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a-rusina\Desktop\2017-2018 уч. год\ККОТ\Трудоустройство на 21.09.2017\"/>
    </mc:Choice>
  </mc:AlternateContent>
  <bookViews>
    <workbookView xWindow="0" yWindow="0" windowWidth="21600" windowHeight="9135"/>
  </bookViews>
  <sheets>
    <sheet name="Труд-во по ООВО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Q50" i="2" l="1"/>
  <c r="O50" i="2"/>
  <c r="M50" i="2"/>
  <c r="K50" i="2"/>
  <c r="I50" i="2"/>
  <c r="G50" i="2"/>
  <c r="E50" i="2"/>
  <c r="M48" i="2"/>
  <c r="K48" i="2"/>
  <c r="I48" i="2"/>
  <c r="E48" i="2"/>
  <c r="D50" i="2"/>
  <c r="D48" i="2"/>
  <c r="M47" i="2" l="1"/>
  <c r="K47" i="2"/>
  <c r="I47" i="2"/>
  <c r="G47" i="2"/>
  <c r="E47" i="2"/>
  <c r="F34" i="2" l="1"/>
  <c r="Q21" i="2" l="1"/>
  <c r="O21" i="2"/>
  <c r="M21" i="2"/>
  <c r="K21" i="2"/>
  <c r="I21" i="2"/>
  <c r="G21" i="2"/>
  <c r="E21" i="2"/>
  <c r="D21" i="2"/>
  <c r="R47" i="2"/>
  <c r="P47" i="2"/>
  <c r="N47" i="2"/>
  <c r="L47" i="2"/>
  <c r="J47" i="2"/>
  <c r="H47" i="2"/>
  <c r="F47" i="2"/>
  <c r="R46" i="2"/>
  <c r="P46" i="2"/>
  <c r="N46" i="2"/>
  <c r="L46" i="2"/>
  <c r="J46" i="2"/>
  <c r="H46" i="2"/>
  <c r="F46" i="2"/>
  <c r="R45" i="2"/>
  <c r="P45" i="2"/>
  <c r="N45" i="2"/>
  <c r="L45" i="2"/>
  <c r="J45" i="2"/>
  <c r="H45" i="2"/>
  <c r="F45" i="2"/>
  <c r="R44" i="2"/>
  <c r="P44" i="2"/>
  <c r="N44" i="2"/>
  <c r="L44" i="2"/>
  <c r="J44" i="2"/>
  <c r="H44" i="2"/>
  <c r="F44" i="2"/>
  <c r="R43" i="2"/>
  <c r="P43" i="2"/>
  <c r="N43" i="2"/>
  <c r="L43" i="2"/>
  <c r="J43" i="2"/>
  <c r="H43" i="2"/>
  <c r="F43" i="2"/>
  <c r="R42" i="2"/>
  <c r="P42" i="2"/>
  <c r="N42" i="2"/>
  <c r="L42" i="2"/>
  <c r="J42" i="2"/>
  <c r="H42" i="2"/>
  <c r="F42" i="2"/>
  <c r="R41" i="2"/>
  <c r="P41" i="2"/>
  <c r="N41" i="2"/>
  <c r="L41" i="2"/>
  <c r="J41" i="2"/>
  <c r="H41" i="2"/>
  <c r="F41" i="2"/>
  <c r="R40" i="2"/>
  <c r="P40" i="2"/>
  <c r="N40" i="2"/>
  <c r="L40" i="2"/>
  <c r="J40" i="2"/>
  <c r="H40" i="2"/>
  <c r="F40" i="2"/>
  <c r="R39" i="2"/>
  <c r="P39" i="2"/>
  <c r="N39" i="2"/>
  <c r="L39" i="2"/>
  <c r="J39" i="2"/>
  <c r="H39" i="2"/>
  <c r="F39" i="2"/>
  <c r="R38" i="2"/>
  <c r="P38" i="2"/>
  <c r="N38" i="2"/>
  <c r="L38" i="2"/>
  <c r="J38" i="2"/>
  <c r="H38" i="2"/>
  <c r="F38" i="2"/>
  <c r="R37" i="2"/>
  <c r="P37" i="2"/>
  <c r="N37" i="2"/>
  <c r="L37" i="2"/>
  <c r="J37" i="2"/>
  <c r="H37" i="2"/>
  <c r="F37" i="2"/>
  <c r="R36" i="2"/>
  <c r="P36" i="2"/>
  <c r="N36" i="2"/>
  <c r="L36" i="2"/>
  <c r="J36" i="2"/>
  <c r="H36" i="2"/>
  <c r="F36" i="2"/>
  <c r="R35" i="2"/>
  <c r="P35" i="2"/>
  <c r="N35" i="2"/>
  <c r="L35" i="2"/>
  <c r="J35" i="2"/>
  <c r="H35" i="2"/>
  <c r="F35" i="2"/>
  <c r="R34" i="2"/>
  <c r="P34" i="2"/>
  <c r="N34" i="2"/>
  <c r="L34" i="2"/>
  <c r="J34" i="2"/>
  <c r="H34" i="2"/>
  <c r="R33" i="2"/>
  <c r="P33" i="2"/>
  <c r="N33" i="2"/>
  <c r="L33" i="2"/>
  <c r="J33" i="2"/>
  <c r="H33" i="2"/>
  <c r="F33" i="2"/>
  <c r="R20" i="2"/>
  <c r="P20" i="2"/>
  <c r="N20" i="2"/>
  <c r="L20" i="2"/>
  <c r="J20" i="2"/>
  <c r="H20" i="2"/>
  <c r="F20" i="2"/>
  <c r="R19" i="2"/>
  <c r="P19" i="2"/>
  <c r="N19" i="2"/>
  <c r="L19" i="2"/>
  <c r="J19" i="2"/>
  <c r="H19" i="2"/>
  <c r="F19" i="2"/>
  <c r="R18" i="2"/>
  <c r="P18" i="2"/>
  <c r="N18" i="2"/>
  <c r="L18" i="2"/>
  <c r="J18" i="2"/>
  <c r="H18" i="2"/>
  <c r="F18" i="2"/>
  <c r="F21" i="2"/>
  <c r="H21" i="2"/>
  <c r="J21" i="2"/>
  <c r="L21" i="2"/>
  <c r="N21" i="2"/>
  <c r="P21" i="2"/>
  <c r="R21" i="2"/>
  <c r="F22" i="2"/>
  <c r="H22" i="2"/>
  <c r="J22" i="2"/>
  <c r="L22" i="2"/>
  <c r="N22" i="2"/>
  <c r="P22" i="2"/>
  <c r="R22" i="2"/>
  <c r="F23" i="2"/>
  <c r="H23" i="2"/>
  <c r="J23" i="2"/>
  <c r="L23" i="2"/>
  <c r="N23" i="2"/>
  <c r="P23" i="2"/>
  <c r="R23" i="2"/>
  <c r="R11" i="2" l="1"/>
  <c r="R12" i="2"/>
  <c r="R13" i="2"/>
  <c r="R14" i="2"/>
  <c r="R15" i="2"/>
  <c r="R16" i="2"/>
  <c r="R17" i="2"/>
  <c r="R24" i="2"/>
  <c r="R25" i="2"/>
  <c r="R26" i="2"/>
  <c r="R27" i="2"/>
  <c r="R28" i="2"/>
  <c r="R29" i="2"/>
  <c r="R30" i="2"/>
  <c r="R31" i="2"/>
  <c r="R32" i="2"/>
  <c r="R48" i="2"/>
  <c r="R49" i="2"/>
  <c r="R50" i="2"/>
  <c r="R9" i="2"/>
  <c r="P11" i="2"/>
  <c r="P12" i="2"/>
  <c r="P13" i="2"/>
  <c r="P14" i="2"/>
  <c r="P15" i="2"/>
  <c r="P16" i="2"/>
  <c r="P17" i="2"/>
  <c r="P24" i="2"/>
  <c r="P25" i="2"/>
  <c r="P26" i="2"/>
  <c r="P27" i="2"/>
  <c r="P28" i="2"/>
  <c r="P29" i="2"/>
  <c r="P30" i="2"/>
  <c r="P31" i="2"/>
  <c r="P32" i="2"/>
  <c r="P48" i="2"/>
  <c r="P49" i="2"/>
  <c r="P50" i="2"/>
  <c r="N11" i="2"/>
  <c r="N12" i="2"/>
  <c r="N13" i="2"/>
  <c r="N14" i="2"/>
  <c r="N15" i="2"/>
  <c r="N16" i="2"/>
  <c r="N17" i="2"/>
  <c r="N24" i="2"/>
  <c r="N25" i="2"/>
  <c r="N26" i="2"/>
  <c r="N27" i="2"/>
  <c r="N28" i="2"/>
  <c r="N29" i="2"/>
  <c r="N30" i="2"/>
  <c r="N31" i="2"/>
  <c r="N32" i="2"/>
  <c r="N48" i="2"/>
  <c r="N49" i="2"/>
  <c r="N50" i="2"/>
  <c r="L11" i="2"/>
  <c r="L12" i="2"/>
  <c r="L13" i="2"/>
  <c r="L14" i="2"/>
  <c r="L15" i="2"/>
  <c r="L16" i="2"/>
  <c r="L17" i="2"/>
  <c r="L24" i="2"/>
  <c r="L25" i="2"/>
  <c r="L26" i="2"/>
  <c r="L27" i="2"/>
  <c r="L28" i="2"/>
  <c r="L29" i="2"/>
  <c r="L30" i="2"/>
  <c r="L31" i="2"/>
  <c r="L32" i="2"/>
  <c r="L48" i="2"/>
  <c r="L49" i="2"/>
  <c r="L50" i="2"/>
  <c r="J11" i="2"/>
  <c r="J12" i="2"/>
  <c r="J13" i="2"/>
  <c r="J14" i="2"/>
  <c r="J15" i="2"/>
  <c r="J16" i="2"/>
  <c r="J17" i="2"/>
  <c r="J24" i="2"/>
  <c r="J25" i="2"/>
  <c r="J26" i="2"/>
  <c r="J27" i="2"/>
  <c r="J28" i="2"/>
  <c r="J29" i="2"/>
  <c r="J30" i="2"/>
  <c r="J31" i="2"/>
  <c r="J32" i="2"/>
  <c r="J48" i="2"/>
  <c r="J49" i="2"/>
  <c r="J50" i="2"/>
  <c r="H11" i="2"/>
  <c r="H12" i="2"/>
  <c r="H13" i="2"/>
  <c r="H14" i="2"/>
  <c r="H15" i="2"/>
  <c r="H16" i="2"/>
  <c r="H17" i="2"/>
  <c r="H24" i="2"/>
  <c r="H25" i="2"/>
  <c r="H26" i="2"/>
  <c r="H27" i="2"/>
  <c r="H28" i="2"/>
  <c r="H29" i="2"/>
  <c r="H30" i="2"/>
  <c r="H31" i="2"/>
  <c r="H32" i="2"/>
  <c r="H48" i="2"/>
  <c r="H49" i="2"/>
  <c r="H50" i="2"/>
  <c r="F14" i="2"/>
  <c r="F15" i="2"/>
  <c r="F16" i="2"/>
  <c r="F17" i="2"/>
  <c r="F24" i="2"/>
  <c r="F25" i="2"/>
  <c r="F26" i="2"/>
  <c r="F27" i="2"/>
  <c r="F28" i="2"/>
  <c r="F29" i="2"/>
  <c r="F30" i="2"/>
  <c r="F31" i="2"/>
  <c r="F32" i="2"/>
  <c r="F48" i="2"/>
  <c r="F49" i="2"/>
  <c r="F50" i="2"/>
  <c r="F11" i="2"/>
  <c r="P9" i="2" l="1"/>
  <c r="P10" i="2"/>
  <c r="N9" i="2"/>
  <c r="N10" i="2"/>
  <c r="L9" i="2"/>
  <c r="L10" i="2"/>
  <c r="J9" i="2"/>
  <c r="J10" i="2"/>
  <c r="H9" i="2"/>
  <c r="H10" i="2"/>
  <c r="F9" i="2"/>
  <c r="F10" i="2"/>
  <c r="R10" i="2" l="1"/>
  <c r="F12" i="2"/>
  <c r="F13" i="2"/>
</calcChain>
</file>

<file path=xl/sharedStrings.xml><?xml version="1.0" encoding="utf-8"?>
<sst xmlns="http://schemas.openxmlformats.org/spreadsheetml/2006/main" count="85" uniqueCount="34">
  <si>
    <t>№ п/п</t>
  </si>
  <si>
    <t>Декретный отпуск</t>
  </si>
  <si>
    <t>по специальности</t>
  </si>
  <si>
    <t>не по специальности</t>
  </si>
  <si>
    <t>Трудоустроено (чел.)</t>
  </si>
  <si>
    <t>в том числе:</t>
  </si>
  <si>
    <t>чел.</t>
  </si>
  <si>
    <t>% от общего количества выпускников</t>
  </si>
  <si>
    <t>Призваны в ряды РА</t>
  </si>
  <si>
    <t>Продолжают обучение</t>
  </si>
  <si>
    <t>Не трудоустроены</t>
  </si>
  <si>
    <t xml:space="preserve">Наименование профессии/ специальности </t>
  </si>
  <si>
    <t xml:space="preserve">Информация о  фактическом распределении выпускников очной формы 2016 -2017 учебного года по каналам занятости
</t>
  </si>
  <si>
    <t>Количество выпускников (чел.)</t>
  </si>
  <si>
    <t>Всего</t>
  </si>
  <si>
    <t>Очная</t>
  </si>
  <si>
    <t xml:space="preserve"> Заочная (очно-заочная)</t>
  </si>
  <si>
    <t>Форма обучения</t>
  </si>
  <si>
    <t>Программы среднего профессионального образования (программы подготовки квалифицированных рабочих и служащих) всего, в том числе:</t>
  </si>
  <si>
    <t xml:space="preserve"> Программы среднего профессионального образования (программы подготовки специалистов среднего звена) всего, в том числе:</t>
  </si>
  <si>
    <t>ИТОГО по  образовательной   организации:</t>
  </si>
  <si>
    <t>ИТОГО по образовательной организации:</t>
  </si>
  <si>
    <t>Приложение 1</t>
  </si>
  <si>
    <t>Мастер общестроительных работ</t>
  </si>
  <si>
    <t xml:space="preserve">Сварщик </t>
  </si>
  <si>
    <t>Мастер сухого строительства</t>
  </si>
  <si>
    <t>Строительство и эксплуатация зданий и сооружений</t>
  </si>
  <si>
    <t>Монтаж, наладка и эксплуатация промышленных и гражданских зданий</t>
  </si>
  <si>
    <t>Технология деревообработки</t>
  </si>
  <si>
    <t>Садово-парковое и ландшафтное строительство</t>
  </si>
  <si>
    <t>Лесное и лесопарковое хозяйство</t>
  </si>
  <si>
    <t xml:space="preserve">Экономика и бухгалтерский учет
 (по отраслям)
</t>
  </si>
  <si>
    <t>Техническая эксплуатация подъёмно-транспортных, строительных, дорожных машин и оборудования (по отраслям)</t>
  </si>
  <si>
    <t>ОГБПОУ "Костромской колледж отраслевых технологий строительства и лесной промышленности"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</si>
</sst>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 wrapText="1"/>
    </xf>
    <xf numFmtId="9" fontId="1" fillId="0" borderId="1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BreakPreview" zoomScale="90" zoomScaleNormal="90" zoomScaleSheetLayoutView="90" workbookViewId="0">
      <pane xSplit="1" ySplit="8" topLeftCell="B39" activePane="bottomRight" state="frozen"/>
      <selection pane="topRight" activeCell="B1" sqref="B1"/>
      <selection pane="bottomLeft" activeCell="A9" sqref="A9"/>
      <selection pane="bottomRight" activeCell="Q50" sqref="Q50"/>
    </sheetView>
  </sheetViews>
  <sheetFormatPr defaultRowHeight="15" x14ac:dyDescent="0.25"/>
  <cols>
    <col min="1" max="1" width="4.28515625" customWidth="1"/>
    <col min="2" max="2" width="38.7109375" customWidth="1"/>
    <col min="3" max="3" width="21" customWidth="1"/>
    <col min="4" max="4" width="12.85546875" customWidth="1"/>
    <col min="5" max="5" width="6.140625" customWidth="1"/>
    <col min="6" max="6" width="13.140625" customWidth="1"/>
    <col min="7" max="7" width="5.140625" customWidth="1"/>
    <col min="8" max="8" width="12.85546875" customWidth="1"/>
    <col min="9" max="9" width="5.28515625" customWidth="1"/>
    <col min="10" max="10" width="13" customWidth="1"/>
    <col min="11" max="11" width="5.85546875" customWidth="1"/>
    <col min="12" max="12" width="13.42578125" customWidth="1"/>
    <col min="13" max="13" width="6.140625" customWidth="1"/>
    <col min="14" max="14" width="13.140625" customWidth="1"/>
    <col min="15" max="15" width="5.5703125" customWidth="1"/>
    <col min="16" max="16" width="13.140625" customWidth="1"/>
    <col min="17" max="17" width="5.7109375" customWidth="1"/>
    <col min="18" max="18" width="12.7109375" customWidth="1"/>
  </cols>
  <sheetData>
    <row r="1" spans="1:19" ht="18.75" x14ac:dyDescent="0.3">
      <c r="I1" s="47"/>
      <c r="J1" s="47"/>
      <c r="P1" s="46" t="s">
        <v>22</v>
      </c>
      <c r="Q1" s="46"/>
      <c r="R1" s="46"/>
    </row>
    <row r="2" spans="1:19" x14ac:dyDescent="0.25"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1"/>
      <c r="Q2" s="1"/>
      <c r="R2" s="1"/>
    </row>
    <row r="3" spans="1:19" x14ac:dyDescent="0.25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31.5" customHeight="1" x14ac:dyDescent="0.25">
      <c r="A5" s="49" t="s">
        <v>0</v>
      </c>
      <c r="B5" s="49" t="s">
        <v>11</v>
      </c>
      <c r="C5" s="56" t="s">
        <v>17</v>
      </c>
      <c r="D5" s="49" t="s">
        <v>13</v>
      </c>
      <c r="E5" s="49" t="s">
        <v>4</v>
      </c>
      <c r="F5" s="49"/>
      <c r="G5" s="49" t="s">
        <v>5</v>
      </c>
      <c r="H5" s="49"/>
      <c r="I5" s="55"/>
      <c r="J5" s="55"/>
      <c r="K5" s="49" t="s">
        <v>8</v>
      </c>
      <c r="L5" s="49"/>
      <c r="M5" s="49" t="s">
        <v>9</v>
      </c>
      <c r="N5" s="49"/>
      <c r="O5" s="49" t="s">
        <v>1</v>
      </c>
      <c r="P5" s="54"/>
      <c r="Q5" s="49" t="s">
        <v>10</v>
      </c>
      <c r="R5" s="49"/>
      <c r="S5" s="1"/>
    </row>
    <row r="6" spans="1:19" ht="30.75" customHeight="1" x14ac:dyDescent="0.25">
      <c r="A6" s="49"/>
      <c r="B6" s="49"/>
      <c r="C6" s="57"/>
      <c r="D6" s="49"/>
      <c r="E6" s="49" t="s">
        <v>6</v>
      </c>
      <c r="F6" s="49" t="s">
        <v>7</v>
      </c>
      <c r="G6" s="49" t="s">
        <v>2</v>
      </c>
      <c r="H6" s="49"/>
      <c r="I6" s="49" t="s">
        <v>3</v>
      </c>
      <c r="J6" s="49"/>
      <c r="K6" s="49" t="s">
        <v>6</v>
      </c>
      <c r="L6" s="49" t="s">
        <v>7</v>
      </c>
      <c r="M6" s="49" t="s">
        <v>6</v>
      </c>
      <c r="N6" s="49" t="s">
        <v>7</v>
      </c>
      <c r="O6" s="49" t="s">
        <v>6</v>
      </c>
      <c r="P6" s="49" t="s">
        <v>7</v>
      </c>
      <c r="Q6" s="49" t="s">
        <v>6</v>
      </c>
      <c r="R6" s="49" t="s">
        <v>7</v>
      </c>
      <c r="S6" s="1"/>
    </row>
    <row r="7" spans="1:19" ht="48.75" customHeight="1" x14ac:dyDescent="0.25">
      <c r="A7" s="49"/>
      <c r="B7" s="49"/>
      <c r="C7" s="58"/>
      <c r="D7" s="49"/>
      <c r="E7" s="49"/>
      <c r="F7" s="49"/>
      <c r="G7" s="4" t="s">
        <v>6</v>
      </c>
      <c r="H7" s="5" t="s">
        <v>7</v>
      </c>
      <c r="I7" s="4" t="s">
        <v>6</v>
      </c>
      <c r="J7" s="5" t="s">
        <v>7</v>
      </c>
      <c r="K7" s="49"/>
      <c r="L7" s="49"/>
      <c r="M7" s="49"/>
      <c r="N7" s="49"/>
      <c r="O7" s="49"/>
      <c r="P7" s="49"/>
      <c r="Q7" s="49"/>
      <c r="R7" s="49"/>
      <c r="S7" s="1"/>
    </row>
    <row r="8" spans="1:19" x14ac:dyDescent="0.25">
      <c r="A8" s="45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"/>
    </row>
    <row r="9" spans="1:19" ht="33" customHeight="1" x14ac:dyDescent="0.25">
      <c r="A9" s="36">
        <v>1</v>
      </c>
      <c r="B9" s="33" t="s">
        <v>18</v>
      </c>
      <c r="C9" s="22" t="s">
        <v>15</v>
      </c>
      <c r="D9" s="17"/>
      <c r="E9" s="17"/>
      <c r="F9" s="13" t="e">
        <f t="shared" ref="F9:F50" si="0">E9/D9</f>
        <v>#DIV/0!</v>
      </c>
      <c r="G9" s="17"/>
      <c r="H9" s="13" t="e">
        <f t="shared" ref="H9:H50" si="1">G9/D9</f>
        <v>#DIV/0!</v>
      </c>
      <c r="I9" s="17"/>
      <c r="J9" s="13" t="e">
        <f t="shared" ref="J9:J50" si="2">I9/D9</f>
        <v>#DIV/0!</v>
      </c>
      <c r="K9" s="17"/>
      <c r="L9" s="13" t="e">
        <f t="shared" ref="L9:L50" si="3">K9/D9</f>
        <v>#DIV/0!</v>
      </c>
      <c r="M9" s="17"/>
      <c r="N9" s="14" t="e">
        <f t="shared" ref="N9:N50" si="4">M9/D9</f>
        <v>#DIV/0!</v>
      </c>
      <c r="O9" s="17"/>
      <c r="P9" s="15" t="e">
        <f t="shared" ref="P9:P50" si="5">O9/D9</f>
        <v>#DIV/0!</v>
      </c>
      <c r="Q9" s="17"/>
      <c r="R9" s="15" t="e">
        <f t="shared" ref="R9:R50" si="6">Q9/D9</f>
        <v>#DIV/0!</v>
      </c>
      <c r="S9" s="16"/>
    </row>
    <row r="10" spans="1:19" ht="30" customHeight="1" x14ac:dyDescent="0.25">
      <c r="A10" s="37"/>
      <c r="B10" s="34"/>
      <c r="C10" s="22" t="s">
        <v>16</v>
      </c>
      <c r="D10" s="9"/>
      <c r="E10" s="9"/>
      <c r="F10" s="13" t="e">
        <f t="shared" si="0"/>
        <v>#DIV/0!</v>
      </c>
      <c r="G10" s="9"/>
      <c r="H10" s="13" t="e">
        <f t="shared" si="1"/>
        <v>#DIV/0!</v>
      </c>
      <c r="I10" s="9"/>
      <c r="J10" s="13" t="e">
        <f t="shared" si="2"/>
        <v>#DIV/0!</v>
      </c>
      <c r="K10" s="9"/>
      <c r="L10" s="13" t="e">
        <f t="shared" si="3"/>
        <v>#DIV/0!</v>
      </c>
      <c r="M10" s="9"/>
      <c r="N10" s="14" t="e">
        <f t="shared" si="4"/>
        <v>#DIV/0!</v>
      </c>
      <c r="O10" s="9"/>
      <c r="P10" s="15" t="e">
        <f t="shared" si="5"/>
        <v>#DIV/0!</v>
      </c>
      <c r="Q10" s="9"/>
      <c r="R10" s="15" t="e">
        <f t="shared" si="6"/>
        <v>#DIV/0!</v>
      </c>
      <c r="S10" s="8"/>
    </row>
    <row r="11" spans="1:19" ht="42.75" customHeight="1" x14ac:dyDescent="0.25">
      <c r="A11" s="38"/>
      <c r="B11" s="35"/>
      <c r="C11" s="22" t="s">
        <v>14</v>
      </c>
      <c r="D11" s="20"/>
      <c r="E11" s="20"/>
      <c r="F11" s="13" t="e">
        <f t="shared" si="0"/>
        <v>#DIV/0!</v>
      </c>
      <c r="G11" s="20"/>
      <c r="H11" s="13" t="e">
        <f t="shared" si="1"/>
        <v>#DIV/0!</v>
      </c>
      <c r="I11" s="20"/>
      <c r="J11" s="13" t="e">
        <f t="shared" si="2"/>
        <v>#DIV/0!</v>
      </c>
      <c r="K11" s="20"/>
      <c r="L11" s="13" t="e">
        <f t="shared" si="3"/>
        <v>#DIV/0!</v>
      </c>
      <c r="M11" s="20"/>
      <c r="N11" s="14" t="e">
        <f t="shared" si="4"/>
        <v>#DIV/0!</v>
      </c>
      <c r="O11" s="20"/>
      <c r="P11" s="15" t="e">
        <f t="shared" si="5"/>
        <v>#DIV/0!</v>
      </c>
      <c r="Q11" s="20"/>
      <c r="R11" s="15" t="e">
        <f t="shared" si="6"/>
        <v>#DIV/0!</v>
      </c>
      <c r="S11" s="19"/>
    </row>
    <row r="12" spans="1:19" ht="21" customHeight="1" x14ac:dyDescent="0.25">
      <c r="A12" s="36">
        <v>2</v>
      </c>
      <c r="B12" s="39" t="s">
        <v>23</v>
      </c>
      <c r="C12" s="22" t="s">
        <v>15</v>
      </c>
      <c r="D12" s="9">
        <v>18</v>
      </c>
      <c r="E12" s="9">
        <v>9</v>
      </c>
      <c r="F12" s="13">
        <f t="shared" si="0"/>
        <v>0.5</v>
      </c>
      <c r="G12" s="9">
        <v>7</v>
      </c>
      <c r="H12" s="13">
        <f t="shared" si="1"/>
        <v>0.3888888888888889</v>
      </c>
      <c r="I12" s="9">
        <v>2</v>
      </c>
      <c r="J12" s="13">
        <f t="shared" si="2"/>
        <v>0.1111111111111111</v>
      </c>
      <c r="K12" s="9">
        <v>8</v>
      </c>
      <c r="L12" s="13">
        <f t="shared" si="3"/>
        <v>0.44444444444444442</v>
      </c>
      <c r="M12" s="9">
        <v>1</v>
      </c>
      <c r="N12" s="14">
        <f t="shared" si="4"/>
        <v>5.5555555555555552E-2</v>
      </c>
      <c r="O12" s="9">
        <v>0</v>
      </c>
      <c r="P12" s="15">
        <f t="shared" si="5"/>
        <v>0</v>
      </c>
      <c r="Q12" s="9">
        <v>0</v>
      </c>
      <c r="R12" s="15">
        <f t="shared" si="6"/>
        <v>0</v>
      </c>
      <c r="S12" s="8"/>
    </row>
    <row r="13" spans="1:19" ht="25.5" customHeight="1" x14ac:dyDescent="0.25">
      <c r="A13" s="37"/>
      <c r="B13" s="40"/>
      <c r="C13" s="22" t="s">
        <v>16</v>
      </c>
      <c r="D13" s="9"/>
      <c r="E13" s="9"/>
      <c r="F13" s="13" t="e">
        <f t="shared" si="0"/>
        <v>#DIV/0!</v>
      </c>
      <c r="G13" s="9"/>
      <c r="H13" s="13" t="e">
        <f t="shared" si="1"/>
        <v>#DIV/0!</v>
      </c>
      <c r="I13" s="9"/>
      <c r="J13" s="13" t="e">
        <f t="shared" si="2"/>
        <v>#DIV/0!</v>
      </c>
      <c r="K13" s="9"/>
      <c r="L13" s="13" t="e">
        <f t="shared" si="3"/>
        <v>#DIV/0!</v>
      </c>
      <c r="M13" s="9"/>
      <c r="N13" s="14" t="e">
        <f t="shared" si="4"/>
        <v>#DIV/0!</v>
      </c>
      <c r="O13" s="9"/>
      <c r="P13" s="15" t="e">
        <f t="shared" si="5"/>
        <v>#DIV/0!</v>
      </c>
      <c r="Q13" s="9"/>
      <c r="R13" s="15" t="e">
        <f t="shared" si="6"/>
        <v>#DIV/0!</v>
      </c>
      <c r="S13" s="8"/>
    </row>
    <row r="14" spans="1:19" ht="25.5" customHeight="1" x14ac:dyDescent="0.25">
      <c r="A14" s="38"/>
      <c r="B14" s="41"/>
      <c r="C14" s="22" t="s">
        <v>14</v>
      </c>
      <c r="D14" s="20">
        <v>18</v>
      </c>
      <c r="E14" s="20">
        <v>9</v>
      </c>
      <c r="F14" s="13">
        <f t="shared" si="0"/>
        <v>0.5</v>
      </c>
      <c r="G14" s="20">
        <v>7</v>
      </c>
      <c r="H14" s="13">
        <f t="shared" si="1"/>
        <v>0.3888888888888889</v>
      </c>
      <c r="I14" s="20">
        <v>2</v>
      </c>
      <c r="J14" s="13">
        <f t="shared" si="2"/>
        <v>0.1111111111111111</v>
      </c>
      <c r="K14" s="20">
        <v>8</v>
      </c>
      <c r="L14" s="13">
        <f t="shared" si="3"/>
        <v>0.44444444444444442</v>
      </c>
      <c r="M14" s="20">
        <v>1</v>
      </c>
      <c r="N14" s="14">
        <f t="shared" si="4"/>
        <v>5.5555555555555552E-2</v>
      </c>
      <c r="O14" s="20">
        <v>0</v>
      </c>
      <c r="P14" s="15">
        <f t="shared" si="5"/>
        <v>0</v>
      </c>
      <c r="Q14" s="20">
        <v>0</v>
      </c>
      <c r="R14" s="15">
        <f t="shared" si="6"/>
        <v>0</v>
      </c>
      <c r="S14" s="19"/>
    </row>
    <row r="15" spans="1:19" ht="26.25" customHeight="1" x14ac:dyDescent="0.25">
      <c r="A15" s="45">
        <v>3</v>
      </c>
      <c r="B15" s="42" t="s">
        <v>24</v>
      </c>
      <c r="C15" s="22" t="s">
        <v>15</v>
      </c>
      <c r="D15" s="9">
        <v>19</v>
      </c>
      <c r="E15" s="9">
        <v>9</v>
      </c>
      <c r="F15" s="13">
        <f t="shared" si="0"/>
        <v>0.47368421052631576</v>
      </c>
      <c r="G15" s="9">
        <v>8</v>
      </c>
      <c r="H15" s="13">
        <f t="shared" si="1"/>
        <v>0.42105263157894735</v>
      </c>
      <c r="I15" s="9">
        <v>1</v>
      </c>
      <c r="J15" s="13">
        <f t="shared" si="2"/>
        <v>5.2631578947368418E-2</v>
      </c>
      <c r="K15" s="9">
        <v>10</v>
      </c>
      <c r="L15" s="13">
        <f t="shared" si="3"/>
        <v>0.52631578947368418</v>
      </c>
      <c r="M15" s="9">
        <v>0</v>
      </c>
      <c r="N15" s="14">
        <f t="shared" si="4"/>
        <v>0</v>
      </c>
      <c r="O15" s="9">
        <v>0</v>
      </c>
      <c r="P15" s="15">
        <f t="shared" si="5"/>
        <v>0</v>
      </c>
      <c r="Q15" s="9">
        <v>0</v>
      </c>
      <c r="R15" s="15">
        <f t="shared" si="6"/>
        <v>0</v>
      </c>
      <c r="S15" s="8"/>
    </row>
    <row r="16" spans="1:19" ht="27.75" customHeight="1" x14ac:dyDescent="0.25">
      <c r="A16" s="45"/>
      <c r="B16" s="43"/>
      <c r="C16" s="22" t="s">
        <v>16</v>
      </c>
      <c r="D16" s="12"/>
      <c r="E16" s="12"/>
      <c r="F16" s="13" t="e">
        <f t="shared" si="0"/>
        <v>#DIV/0!</v>
      </c>
      <c r="G16" s="12"/>
      <c r="H16" s="13" t="e">
        <f t="shared" si="1"/>
        <v>#DIV/0!</v>
      </c>
      <c r="I16" s="12"/>
      <c r="J16" s="13" t="e">
        <f t="shared" si="2"/>
        <v>#DIV/0!</v>
      </c>
      <c r="K16" s="12"/>
      <c r="L16" s="13" t="e">
        <f t="shared" si="3"/>
        <v>#DIV/0!</v>
      </c>
      <c r="M16" s="10"/>
      <c r="N16" s="14" t="e">
        <f t="shared" si="4"/>
        <v>#DIV/0!</v>
      </c>
      <c r="O16" s="10"/>
      <c r="P16" s="15" t="e">
        <f t="shared" si="5"/>
        <v>#DIV/0!</v>
      </c>
      <c r="Q16" s="11"/>
      <c r="R16" s="15" t="e">
        <f t="shared" si="6"/>
        <v>#DIV/0!</v>
      </c>
      <c r="S16" s="1"/>
    </row>
    <row r="17" spans="1:19" ht="27.75" customHeight="1" x14ac:dyDescent="0.25">
      <c r="A17" s="45"/>
      <c r="B17" s="44"/>
      <c r="C17" s="22" t="s">
        <v>14</v>
      </c>
      <c r="D17" s="25">
        <v>19</v>
      </c>
      <c r="E17" s="26">
        <v>9</v>
      </c>
      <c r="F17" s="13">
        <f t="shared" si="0"/>
        <v>0.47368421052631576</v>
      </c>
      <c r="G17" s="12">
        <v>8</v>
      </c>
      <c r="H17" s="13">
        <f t="shared" si="1"/>
        <v>0.42105263157894735</v>
      </c>
      <c r="I17" s="12">
        <v>1</v>
      </c>
      <c r="J17" s="13">
        <f t="shared" si="2"/>
        <v>5.2631578947368418E-2</v>
      </c>
      <c r="K17" s="12">
        <v>10</v>
      </c>
      <c r="L17" s="13">
        <f t="shared" si="3"/>
        <v>0.52631578947368418</v>
      </c>
      <c r="M17" s="10">
        <v>0</v>
      </c>
      <c r="N17" s="14">
        <f t="shared" si="4"/>
        <v>0</v>
      </c>
      <c r="O17" s="10">
        <v>0</v>
      </c>
      <c r="P17" s="15">
        <f t="shared" si="5"/>
        <v>0</v>
      </c>
      <c r="Q17" s="11">
        <v>0</v>
      </c>
      <c r="R17" s="15">
        <f t="shared" si="6"/>
        <v>0</v>
      </c>
      <c r="S17" s="19"/>
    </row>
    <row r="18" spans="1:19" ht="26.25" customHeight="1" x14ac:dyDescent="0.25">
      <c r="A18" s="45">
        <v>4</v>
      </c>
      <c r="B18" s="42" t="s">
        <v>25</v>
      </c>
      <c r="C18" s="22" t="s">
        <v>15</v>
      </c>
      <c r="D18" s="24">
        <v>11</v>
      </c>
      <c r="E18" s="24">
        <v>8</v>
      </c>
      <c r="F18" s="13">
        <f t="shared" ref="F18:F20" si="7">E18/D18</f>
        <v>0.72727272727272729</v>
      </c>
      <c r="G18" s="24">
        <v>7</v>
      </c>
      <c r="H18" s="13">
        <f t="shared" ref="H18:H20" si="8">G18/D18</f>
        <v>0.63636363636363635</v>
      </c>
      <c r="I18" s="24">
        <v>1</v>
      </c>
      <c r="J18" s="13">
        <f t="shared" ref="J18:J20" si="9">I18/D18</f>
        <v>9.0909090909090912E-2</v>
      </c>
      <c r="K18" s="24">
        <v>2</v>
      </c>
      <c r="L18" s="13">
        <f t="shared" ref="L18:L20" si="10">K18/D18</f>
        <v>0.18181818181818182</v>
      </c>
      <c r="M18" s="24">
        <v>0</v>
      </c>
      <c r="N18" s="14">
        <f t="shared" ref="N18:N20" si="11">M18/D18</f>
        <v>0</v>
      </c>
      <c r="O18" s="24">
        <v>1</v>
      </c>
      <c r="P18" s="15">
        <f t="shared" ref="P18:P20" si="12">O18/D18</f>
        <v>9.0909090909090912E-2</v>
      </c>
      <c r="Q18" s="24">
        <v>0</v>
      </c>
      <c r="R18" s="15">
        <f t="shared" ref="R18:R20" si="13">Q18/D18</f>
        <v>0</v>
      </c>
      <c r="S18" s="19"/>
    </row>
    <row r="19" spans="1:19" ht="27.75" customHeight="1" x14ac:dyDescent="0.25">
      <c r="A19" s="45"/>
      <c r="B19" s="43"/>
      <c r="C19" s="22" t="s">
        <v>16</v>
      </c>
      <c r="D19" s="12"/>
      <c r="E19" s="12"/>
      <c r="F19" s="13" t="e">
        <f t="shared" si="7"/>
        <v>#DIV/0!</v>
      </c>
      <c r="G19" s="12"/>
      <c r="H19" s="13" t="e">
        <f t="shared" si="8"/>
        <v>#DIV/0!</v>
      </c>
      <c r="I19" s="12"/>
      <c r="J19" s="13" t="e">
        <f t="shared" si="9"/>
        <v>#DIV/0!</v>
      </c>
      <c r="K19" s="12"/>
      <c r="L19" s="13" t="e">
        <f t="shared" si="10"/>
        <v>#DIV/0!</v>
      </c>
      <c r="M19" s="10"/>
      <c r="N19" s="14" t="e">
        <f t="shared" si="11"/>
        <v>#DIV/0!</v>
      </c>
      <c r="O19" s="10"/>
      <c r="P19" s="15" t="e">
        <f t="shared" si="12"/>
        <v>#DIV/0!</v>
      </c>
      <c r="Q19" s="11"/>
      <c r="R19" s="15" t="e">
        <f t="shared" si="13"/>
        <v>#DIV/0!</v>
      </c>
      <c r="S19" s="19"/>
    </row>
    <row r="20" spans="1:19" ht="27.75" customHeight="1" x14ac:dyDescent="0.25">
      <c r="A20" s="45"/>
      <c r="B20" s="44"/>
      <c r="C20" s="22" t="s">
        <v>14</v>
      </c>
      <c r="D20" s="12">
        <v>11</v>
      </c>
      <c r="E20" s="12">
        <v>8</v>
      </c>
      <c r="F20" s="13">
        <f t="shared" si="7"/>
        <v>0.72727272727272729</v>
      </c>
      <c r="G20" s="12">
        <v>7</v>
      </c>
      <c r="H20" s="13">
        <f t="shared" si="8"/>
        <v>0.63636363636363635</v>
      </c>
      <c r="I20" s="12">
        <v>1</v>
      </c>
      <c r="J20" s="13">
        <f t="shared" si="9"/>
        <v>9.0909090909090912E-2</v>
      </c>
      <c r="K20" s="12">
        <v>2</v>
      </c>
      <c r="L20" s="13">
        <f t="shared" si="10"/>
        <v>0.18181818181818182</v>
      </c>
      <c r="M20" s="10">
        <v>0</v>
      </c>
      <c r="N20" s="14">
        <f t="shared" si="11"/>
        <v>0</v>
      </c>
      <c r="O20" s="10">
        <v>1</v>
      </c>
      <c r="P20" s="15">
        <f t="shared" si="12"/>
        <v>9.0909090909090912E-2</v>
      </c>
      <c r="Q20" s="11">
        <v>0</v>
      </c>
      <c r="R20" s="15">
        <f t="shared" si="13"/>
        <v>0</v>
      </c>
      <c r="S20" s="19"/>
    </row>
    <row r="21" spans="1:19" ht="27.75" customHeight="1" x14ac:dyDescent="0.25">
      <c r="A21" s="27" t="s">
        <v>21</v>
      </c>
      <c r="B21" s="28"/>
      <c r="C21" s="22" t="s">
        <v>15</v>
      </c>
      <c r="D21" s="12">
        <f>D18+D15+D12</f>
        <v>48</v>
      </c>
      <c r="E21" s="12">
        <f>E18+E15+E12</f>
        <v>26</v>
      </c>
      <c r="F21" s="13">
        <f t="shared" si="0"/>
        <v>0.54166666666666663</v>
      </c>
      <c r="G21" s="12">
        <f>G18+G15+G12</f>
        <v>22</v>
      </c>
      <c r="H21" s="13">
        <f t="shared" si="1"/>
        <v>0.45833333333333331</v>
      </c>
      <c r="I21" s="12">
        <f>I18+I15+I12</f>
        <v>4</v>
      </c>
      <c r="J21" s="13">
        <f t="shared" si="2"/>
        <v>8.3333333333333329E-2</v>
      </c>
      <c r="K21" s="12">
        <f>K18+K15+K12</f>
        <v>20</v>
      </c>
      <c r="L21" s="13">
        <f t="shared" si="3"/>
        <v>0.41666666666666669</v>
      </c>
      <c r="M21" s="10">
        <f>M18+M15+M12</f>
        <v>1</v>
      </c>
      <c r="N21" s="14">
        <f t="shared" si="4"/>
        <v>2.0833333333333332E-2</v>
      </c>
      <c r="O21" s="10">
        <f>O18+O12+O15</f>
        <v>1</v>
      </c>
      <c r="P21" s="15">
        <f t="shared" si="5"/>
        <v>2.0833333333333332E-2</v>
      </c>
      <c r="Q21" s="11">
        <f>Q18+Q12</f>
        <v>0</v>
      </c>
      <c r="R21" s="15">
        <f t="shared" si="6"/>
        <v>0</v>
      </c>
      <c r="S21" s="16"/>
    </row>
    <row r="22" spans="1:19" ht="28.5" customHeight="1" x14ac:dyDescent="0.25">
      <c r="A22" s="29"/>
      <c r="B22" s="30"/>
      <c r="C22" s="22" t="s">
        <v>16</v>
      </c>
      <c r="D22" s="3"/>
      <c r="E22" s="3"/>
      <c r="F22" s="13" t="e">
        <f t="shared" si="0"/>
        <v>#DIV/0!</v>
      </c>
      <c r="G22" s="3"/>
      <c r="H22" s="13" t="e">
        <f t="shared" si="1"/>
        <v>#DIV/0!</v>
      </c>
      <c r="I22" s="3"/>
      <c r="J22" s="13" t="e">
        <f t="shared" si="2"/>
        <v>#DIV/0!</v>
      </c>
      <c r="K22" s="3"/>
      <c r="L22" s="13" t="e">
        <f t="shared" si="3"/>
        <v>#DIV/0!</v>
      </c>
      <c r="M22" s="4"/>
      <c r="N22" s="14" t="e">
        <f t="shared" si="4"/>
        <v>#DIV/0!</v>
      </c>
      <c r="O22" s="4"/>
      <c r="P22" s="15" t="e">
        <f t="shared" si="5"/>
        <v>#DIV/0!</v>
      </c>
      <c r="Q22" s="6"/>
      <c r="R22" s="15" t="e">
        <f t="shared" si="6"/>
        <v>#DIV/0!</v>
      </c>
      <c r="S22" s="1"/>
    </row>
    <row r="23" spans="1:19" ht="28.5" customHeight="1" x14ac:dyDescent="0.25">
      <c r="A23" s="31"/>
      <c r="B23" s="32"/>
      <c r="C23" s="22" t="s">
        <v>14</v>
      </c>
      <c r="D23" s="3"/>
      <c r="E23" s="3"/>
      <c r="F23" s="13" t="e">
        <f t="shared" si="0"/>
        <v>#DIV/0!</v>
      </c>
      <c r="G23" s="3"/>
      <c r="H23" s="13" t="e">
        <f t="shared" si="1"/>
        <v>#DIV/0!</v>
      </c>
      <c r="I23" s="3"/>
      <c r="J23" s="13" t="e">
        <f t="shared" si="2"/>
        <v>#DIV/0!</v>
      </c>
      <c r="K23" s="3"/>
      <c r="L23" s="13" t="e">
        <f t="shared" si="3"/>
        <v>#DIV/0!</v>
      </c>
      <c r="M23" s="18"/>
      <c r="N23" s="14" t="e">
        <f t="shared" si="4"/>
        <v>#DIV/0!</v>
      </c>
      <c r="O23" s="18"/>
      <c r="P23" s="15" t="e">
        <f t="shared" si="5"/>
        <v>#DIV/0!</v>
      </c>
      <c r="Q23" s="21"/>
      <c r="R23" s="15" t="e">
        <f t="shared" si="6"/>
        <v>#DIV/0!</v>
      </c>
      <c r="S23" s="19"/>
    </row>
    <row r="24" spans="1:19" ht="36" customHeight="1" x14ac:dyDescent="0.25">
      <c r="A24" s="50">
        <v>1</v>
      </c>
      <c r="B24" s="33" t="s">
        <v>19</v>
      </c>
      <c r="C24" s="22" t="s">
        <v>15</v>
      </c>
      <c r="D24" s="3"/>
      <c r="E24" s="3"/>
      <c r="F24" s="13" t="e">
        <f t="shared" si="0"/>
        <v>#DIV/0!</v>
      </c>
      <c r="G24" s="3"/>
      <c r="H24" s="13" t="e">
        <f t="shared" si="1"/>
        <v>#DIV/0!</v>
      </c>
      <c r="I24" s="3"/>
      <c r="J24" s="13" t="e">
        <f t="shared" si="2"/>
        <v>#DIV/0!</v>
      </c>
      <c r="K24" s="3"/>
      <c r="L24" s="13" t="e">
        <f t="shared" si="3"/>
        <v>#DIV/0!</v>
      </c>
      <c r="M24" s="4"/>
      <c r="N24" s="14" t="e">
        <f t="shared" si="4"/>
        <v>#DIV/0!</v>
      </c>
      <c r="O24" s="4"/>
      <c r="P24" s="15" t="e">
        <f t="shared" si="5"/>
        <v>#DIV/0!</v>
      </c>
      <c r="Q24" s="6"/>
      <c r="R24" s="15" t="e">
        <f t="shared" si="6"/>
        <v>#DIV/0!</v>
      </c>
      <c r="S24" s="1"/>
    </row>
    <row r="25" spans="1:19" ht="34.5" customHeight="1" x14ac:dyDescent="0.25">
      <c r="A25" s="51"/>
      <c r="B25" s="59"/>
      <c r="C25" s="22" t="s">
        <v>16</v>
      </c>
      <c r="D25" s="3"/>
      <c r="E25" s="3"/>
      <c r="F25" s="13" t="e">
        <f t="shared" si="0"/>
        <v>#DIV/0!</v>
      </c>
      <c r="G25" s="3"/>
      <c r="H25" s="13" t="e">
        <f t="shared" si="1"/>
        <v>#DIV/0!</v>
      </c>
      <c r="I25" s="3"/>
      <c r="J25" s="13" t="e">
        <f t="shared" si="2"/>
        <v>#DIV/0!</v>
      </c>
      <c r="K25" s="3"/>
      <c r="L25" s="13" t="e">
        <f t="shared" si="3"/>
        <v>#DIV/0!</v>
      </c>
      <c r="M25" s="4"/>
      <c r="N25" s="14" t="e">
        <f t="shared" si="4"/>
        <v>#DIV/0!</v>
      </c>
      <c r="O25" s="4"/>
      <c r="P25" s="15" t="e">
        <f t="shared" si="5"/>
        <v>#DIV/0!</v>
      </c>
      <c r="Q25" s="6"/>
      <c r="R25" s="15" t="e">
        <f t="shared" si="6"/>
        <v>#DIV/0!</v>
      </c>
      <c r="S25" s="1"/>
    </row>
    <row r="26" spans="1:19" ht="34.5" customHeight="1" x14ac:dyDescent="0.25">
      <c r="A26" s="52"/>
      <c r="B26" s="60"/>
      <c r="C26" s="22" t="s">
        <v>14</v>
      </c>
      <c r="D26" s="3"/>
      <c r="E26" s="3"/>
      <c r="F26" s="13" t="e">
        <f t="shared" si="0"/>
        <v>#DIV/0!</v>
      </c>
      <c r="G26" s="3"/>
      <c r="H26" s="13" t="e">
        <f t="shared" si="1"/>
        <v>#DIV/0!</v>
      </c>
      <c r="I26" s="3"/>
      <c r="J26" s="13" t="e">
        <f t="shared" si="2"/>
        <v>#DIV/0!</v>
      </c>
      <c r="K26" s="3"/>
      <c r="L26" s="13" t="e">
        <f t="shared" si="3"/>
        <v>#DIV/0!</v>
      </c>
      <c r="M26" s="18"/>
      <c r="N26" s="14" t="e">
        <f t="shared" si="4"/>
        <v>#DIV/0!</v>
      </c>
      <c r="O26" s="18"/>
      <c r="P26" s="15" t="e">
        <f t="shared" si="5"/>
        <v>#DIV/0!</v>
      </c>
      <c r="Q26" s="21"/>
      <c r="R26" s="15" t="e">
        <f t="shared" si="6"/>
        <v>#DIV/0!</v>
      </c>
      <c r="S26" s="19"/>
    </row>
    <row r="27" spans="1:19" ht="15" customHeight="1" x14ac:dyDescent="0.25">
      <c r="A27" s="50">
        <v>2</v>
      </c>
      <c r="B27" s="39" t="s">
        <v>26</v>
      </c>
      <c r="C27" s="22" t="s">
        <v>15</v>
      </c>
      <c r="D27" s="3">
        <v>14</v>
      </c>
      <c r="E27" s="3">
        <v>7</v>
      </c>
      <c r="F27" s="13">
        <f t="shared" si="0"/>
        <v>0.5</v>
      </c>
      <c r="G27" s="3">
        <v>5</v>
      </c>
      <c r="H27" s="13">
        <f t="shared" si="1"/>
        <v>0.35714285714285715</v>
      </c>
      <c r="I27" s="3">
        <v>2</v>
      </c>
      <c r="J27" s="13">
        <f t="shared" si="2"/>
        <v>0.14285714285714285</v>
      </c>
      <c r="K27" s="3">
        <v>7</v>
      </c>
      <c r="L27" s="13">
        <f t="shared" si="3"/>
        <v>0.5</v>
      </c>
      <c r="M27" s="4">
        <v>0</v>
      </c>
      <c r="N27" s="14">
        <f t="shared" si="4"/>
        <v>0</v>
      </c>
      <c r="O27" s="4">
        <v>0</v>
      </c>
      <c r="P27" s="15">
        <f t="shared" si="5"/>
        <v>0</v>
      </c>
      <c r="Q27" s="6">
        <v>0</v>
      </c>
      <c r="R27" s="15">
        <f t="shared" si="6"/>
        <v>0</v>
      </c>
      <c r="S27" s="1"/>
    </row>
    <row r="28" spans="1:19" ht="13.5" customHeight="1" x14ac:dyDescent="0.25">
      <c r="A28" s="51"/>
      <c r="B28" s="40"/>
      <c r="C28" s="22" t="s">
        <v>16</v>
      </c>
      <c r="D28" s="3"/>
      <c r="E28" s="3"/>
      <c r="F28" s="13" t="e">
        <f t="shared" si="0"/>
        <v>#DIV/0!</v>
      </c>
      <c r="G28" s="3"/>
      <c r="H28" s="13" t="e">
        <f t="shared" si="1"/>
        <v>#DIV/0!</v>
      </c>
      <c r="I28" s="3"/>
      <c r="J28" s="13" t="e">
        <f t="shared" si="2"/>
        <v>#DIV/0!</v>
      </c>
      <c r="K28" s="3"/>
      <c r="L28" s="13" t="e">
        <f t="shared" si="3"/>
        <v>#DIV/0!</v>
      </c>
      <c r="M28" s="3"/>
      <c r="N28" s="14" t="e">
        <f t="shared" si="4"/>
        <v>#DIV/0!</v>
      </c>
      <c r="O28" s="3"/>
      <c r="P28" s="15" t="e">
        <f t="shared" si="5"/>
        <v>#DIV/0!</v>
      </c>
      <c r="Q28" s="7"/>
      <c r="R28" s="15" t="e">
        <f t="shared" si="6"/>
        <v>#DIV/0!</v>
      </c>
    </row>
    <row r="29" spans="1:19" ht="27.75" customHeight="1" x14ac:dyDescent="0.25">
      <c r="A29" s="52"/>
      <c r="B29" s="41"/>
      <c r="C29" s="22" t="s">
        <v>14</v>
      </c>
      <c r="D29" s="3">
        <v>14</v>
      </c>
      <c r="E29" s="3">
        <v>7</v>
      </c>
      <c r="F29" s="13">
        <f t="shared" si="0"/>
        <v>0.5</v>
      </c>
      <c r="G29" s="3">
        <v>5</v>
      </c>
      <c r="H29" s="13">
        <f t="shared" si="1"/>
        <v>0.35714285714285715</v>
      </c>
      <c r="I29" s="3">
        <v>2</v>
      </c>
      <c r="J29" s="13">
        <f t="shared" si="2"/>
        <v>0.14285714285714285</v>
      </c>
      <c r="K29" s="3">
        <v>7</v>
      </c>
      <c r="L29" s="13">
        <f t="shared" si="3"/>
        <v>0.5</v>
      </c>
      <c r="M29" s="3">
        <v>0</v>
      </c>
      <c r="N29" s="14">
        <f t="shared" si="4"/>
        <v>0</v>
      </c>
      <c r="O29" s="3">
        <v>0</v>
      </c>
      <c r="P29" s="15">
        <f t="shared" si="5"/>
        <v>0</v>
      </c>
      <c r="Q29" s="7">
        <v>0</v>
      </c>
      <c r="R29" s="15">
        <f t="shared" si="6"/>
        <v>0</v>
      </c>
    </row>
    <row r="30" spans="1:19" x14ac:dyDescent="0.25">
      <c r="A30" s="61">
        <v>3</v>
      </c>
      <c r="B30" s="56" t="s">
        <v>27</v>
      </c>
      <c r="C30" s="22" t="s">
        <v>15</v>
      </c>
      <c r="D30" s="3">
        <v>12</v>
      </c>
      <c r="E30" s="3">
        <v>7</v>
      </c>
      <c r="F30" s="13">
        <f t="shared" si="0"/>
        <v>0.58333333333333337</v>
      </c>
      <c r="G30" s="3">
        <v>6</v>
      </c>
      <c r="H30" s="13">
        <f t="shared" si="1"/>
        <v>0.5</v>
      </c>
      <c r="I30" s="3">
        <v>1</v>
      </c>
      <c r="J30" s="13">
        <f t="shared" si="2"/>
        <v>8.3333333333333329E-2</v>
      </c>
      <c r="K30" s="3">
        <v>3</v>
      </c>
      <c r="L30" s="13">
        <f t="shared" si="3"/>
        <v>0.25</v>
      </c>
      <c r="M30" s="3">
        <v>2</v>
      </c>
      <c r="N30" s="14">
        <f t="shared" si="4"/>
        <v>0.16666666666666666</v>
      </c>
      <c r="O30" s="3">
        <v>0</v>
      </c>
      <c r="P30" s="15">
        <f t="shared" si="5"/>
        <v>0</v>
      </c>
      <c r="Q30" s="7">
        <v>0</v>
      </c>
      <c r="R30" s="15">
        <f t="shared" si="6"/>
        <v>0</v>
      </c>
    </row>
    <row r="31" spans="1:19" x14ac:dyDescent="0.25">
      <c r="A31" s="61"/>
      <c r="B31" s="57"/>
      <c r="C31" s="22" t="s">
        <v>16</v>
      </c>
      <c r="D31" s="3"/>
      <c r="E31" s="3"/>
      <c r="F31" s="13" t="e">
        <f t="shared" si="0"/>
        <v>#DIV/0!</v>
      </c>
      <c r="G31" s="3"/>
      <c r="H31" s="13" t="e">
        <f t="shared" si="1"/>
        <v>#DIV/0!</v>
      </c>
      <c r="I31" s="3"/>
      <c r="J31" s="13" t="e">
        <f t="shared" si="2"/>
        <v>#DIV/0!</v>
      </c>
      <c r="K31" s="3"/>
      <c r="L31" s="13" t="e">
        <f t="shared" si="3"/>
        <v>#DIV/0!</v>
      </c>
      <c r="M31" s="3"/>
      <c r="N31" s="14" t="e">
        <f t="shared" si="4"/>
        <v>#DIV/0!</v>
      </c>
      <c r="O31" s="3"/>
      <c r="P31" s="15" t="e">
        <f t="shared" si="5"/>
        <v>#DIV/0!</v>
      </c>
      <c r="Q31" s="7"/>
      <c r="R31" s="15" t="e">
        <f t="shared" si="6"/>
        <v>#DIV/0!</v>
      </c>
    </row>
    <row r="32" spans="1:19" ht="24.75" customHeight="1" x14ac:dyDescent="0.25">
      <c r="A32" s="61"/>
      <c r="B32" s="58"/>
      <c r="C32" s="22" t="s">
        <v>14</v>
      </c>
      <c r="D32" s="3">
        <v>12</v>
      </c>
      <c r="E32" s="3">
        <v>7</v>
      </c>
      <c r="F32" s="13">
        <f t="shared" si="0"/>
        <v>0.58333333333333337</v>
      </c>
      <c r="G32" s="3">
        <v>6</v>
      </c>
      <c r="H32" s="13">
        <f t="shared" si="1"/>
        <v>0.5</v>
      </c>
      <c r="I32" s="3">
        <v>1</v>
      </c>
      <c r="J32" s="13">
        <f t="shared" si="2"/>
        <v>8.3333333333333329E-2</v>
      </c>
      <c r="K32" s="3">
        <v>3</v>
      </c>
      <c r="L32" s="13">
        <f t="shared" si="3"/>
        <v>0.25</v>
      </c>
      <c r="M32" s="3">
        <v>2</v>
      </c>
      <c r="N32" s="14">
        <f t="shared" si="4"/>
        <v>0.16666666666666666</v>
      </c>
      <c r="O32" s="3">
        <v>0</v>
      </c>
      <c r="P32" s="15">
        <f t="shared" si="5"/>
        <v>0</v>
      </c>
      <c r="Q32" s="7">
        <v>0</v>
      </c>
      <c r="R32" s="15">
        <f t="shared" si="6"/>
        <v>0</v>
      </c>
    </row>
    <row r="33" spans="1:18" x14ac:dyDescent="0.25">
      <c r="A33" s="50">
        <v>4</v>
      </c>
      <c r="B33" s="56" t="s">
        <v>28</v>
      </c>
      <c r="C33" s="22" t="s">
        <v>15</v>
      </c>
      <c r="D33" s="23">
        <v>6</v>
      </c>
      <c r="E33" s="23">
        <v>0</v>
      </c>
      <c r="F33" s="13">
        <f t="shared" ref="F33:F35" si="14">E33/D33</f>
        <v>0</v>
      </c>
      <c r="G33" s="23">
        <v>0</v>
      </c>
      <c r="H33" s="13">
        <f t="shared" ref="H33:H35" si="15">G33/D33</f>
        <v>0</v>
      </c>
      <c r="I33" s="23">
        <v>0</v>
      </c>
      <c r="J33" s="13">
        <f t="shared" ref="J33:J35" si="16">I33/D33</f>
        <v>0</v>
      </c>
      <c r="K33" s="23">
        <v>6</v>
      </c>
      <c r="L33" s="13">
        <f t="shared" ref="L33:L35" si="17">K33/D33</f>
        <v>1</v>
      </c>
      <c r="M33" s="23">
        <v>0</v>
      </c>
      <c r="N33" s="14">
        <f t="shared" ref="N33:N35" si="18">M33/D33</f>
        <v>0</v>
      </c>
      <c r="O33" s="23">
        <v>0</v>
      </c>
      <c r="P33" s="15">
        <f t="shared" ref="P33:P35" si="19">O33/D33</f>
        <v>0</v>
      </c>
      <c r="Q33" s="7">
        <v>0</v>
      </c>
      <c r="R33" s="15">
        <f t="shared" ref="R33:R35" si="20">Q33/D33</f>
        <v>0</v>
      </c>
    </row>
    <row r="34" spans="1:18" x14ac:dyDescent="0.25">
      <c r="A34" s="51"/>
      <c r="B34" s="57"/>
      <c r="C34" s="22" t="s">
        <v>16</v>
      </c>
      <c r="D34" s="23">
        <v>8</v>
      </c>
      <c r="E34" s="23">
        <v>7</v>
      </c>
      <c r="F34" s="13">
        <f>E34/D34</f>
        <v>0.875</v>
      </c>
      <c r="G34" s="23">
        <v>4</v>
      </c>
      <c r="H34" s="13">
        <f t="shared" si="15"/>
        <v>0.5</v>
      </c>
      <c r="I34" s="23">
        <v>3</v>
      </c>
      <c r="J34" s="13">
        <f t="shared" si="16"/>
        <v>0.375</v>
      </c>
      <c r="K34" s="23">
        <v>0</v>
      </c>
      <c r="L34" s="13">
        <f t="shared" si="17"/>
        <v>0</v>
      </c>
      <c r="M34" s="23">
        <v>0</v>
      </c>
      <c r="N34" s="14">
        <f t="shared" si="18"/>
        <v>0</v>
      </c>
      <c r="O34" s="23">
        <v>0</v>
      </c>
      <c r="P34" s="15">
        <f t="shared" si="19"/>
        <v>0</v>
      </c>
      <c r="Q34" s="7">
        <v>1</v>
      </c>
      <c r="R34" s="15">
        <f t="shared" si="20"/>
        <v>0.125</v>
      </c>
    </row>
    <row r="35" spans="1:18" ht="24.75" customHeight="1" x14ac:dyDescent="0.25">
      <c r="A35" s="52"/>
      <c r="B35" s="58"/>
      <c r="C35" s="22" t="s">
        <v>14</v>
      </c>
      <c r="D35" s="23">
        <v>14</v>
      </c>
      <c r="E35" s="23">
        <v>7</v>
      </c>
      <c r="F35" s="13">
        <f t="shared" si="14"/>
        <v>0.5</v>
      </c>
      <c r="G35" s="23">
        <v>4</v>
      </c>
      <c r="H35" s="13">
        <f t="shared" si="15"/>
        <v>0.2857142857142857</v>
      </c>
      <c r="I35" s="23">
        <v>3</v>
      </c>
      <c r="J35" s="13">
        <f t="shared" si="16"/>
        <v>0.21428571428571427</v>
      </c>
      <c r="K35" s="23">
        <v>6</v>
      </c>
      <c r="L35" s="13">
        <f t="shared" si="17"/>
        <v>0.42857142857142855</v>
      </c>
      <c r="M35" s="23">
        <v>0</v>
      </c>
      <c r="N35" s="14">
        <f t="shared" si="18"/>
        <v>0</v>
      </c>
      <c r="O35" s="23">
        <v>0</v>
      </c>
      <c r="P35" s="15">
        <f t="shared" si="19"/>
        <v>0</v>
      </c>
      <c r="Q35" s="7">
        <v>1</v>
      </c>
      <c r="R35" s="15">
        <f t="shared" si="20"/>
        <v>7.1428571428571425E-2</v>
      </c>
    </row>
    <row r="36" spans="1:18" x14ac:dyDescent="0.25">
      <c r="A36" s="50">
        <v>5</v>
      </c>
      <c r="B36" s="56" t="s">
        <v>29</v>
      </c>
      <c r="C36" s="22" t="s">
        <v>15</v>
      </c>
      <c r="D36" s="23">
        <v>5</v>
      </c>
      <c r="E36" s="23">
        <v>4</v>
      </c>
      <c r="F36" s="13">
        <f t="shared" ref="F36:F38" si="21">E36/D36</f>
        <v>0.8</v>
      </c>
      <c r="G36" s="23">
        <v>2</v>
      </c>
      <c r="H36" s="13">
        <f t="shared" ref="H36:H38" si="22">G36/D36</f>
        <v>0.4</v>
      </c>
      <c r="I36" s="23">
        <v>2</v>
      </c>
      <c r="J36" s="13">
        <f t="shared" ref="J36:J38" si="23">I36/D36</f>
        <v>0.4</v>
      </c>
      <c r="K36" s="23">
        <v>0</v>
      </c>
      <c r="L36" s="13">
        <f t="shared" ref="L36:L38" si="24">K36/D36</f>
        <v>0</v>
      </c>
      <c r="M36" s="23">
        <v>1</v>
      </c>
      <c r="N36" s="14">
        <f t="shared" ref="N36:N38" si="25">M36/D36</f>
        <v>0.2</v>
      </c>
      <c r="O36" s="23">
        <v>0</v>
      </c>
      <c r="P36" s="15">
        <f t="shared" ref="P36:P38" si="26">O36/D36</f>
        <v>0</v>
      </c>
      <c r="Q36" s="7">
        <v>0</v>
      </c>
      <c r="R36" s="15">
        <f t="shared" ref="R36:R38" si="27">Q36/D36</f>
        <v>0</v>
      </c>
    </row>
    <row r="37" spans="1:18" x14ac:dyDescent="0.25">
      <c r="A37" s="51"/>
      <c r="B37" s="57"/>
      <c r="C37" s="22" t="s">
        <v>16</v>
      </c>
      <c r="D37" s="23"/>
      <c r="E37" s="23"/>
      <c r="F37" s="13" t="e">
        <f t="shared" si="21"/>
        <v>#DIV/0!</v>
      </c>
      <c r="G37" s="23"/>
      <c r="H37" s="13" t="e">
        <f t="shared" si="22"/>
        <v>#DIV/0!</v>
      </c>
      <c r="I37" s="23"/>
      <c r="J37" s="13" t="e">
        <f t="shared" si="23"/>
        <v>#DIV/0!</v>
      </c>
      <c r="K37" s="23"/>
      <c r="L37" s="13" t="e">
        <f t="shared" si="24"/>
        <v>#DIV/0!</v>
      </c>
      <c r="M37" s="23"/>
      <c r="N37" s="14" t="e">
        <f t="shared" si="25"/>
        <v>#DIV/0!</v>
      </c>
      <c r="O37" s="23"/>
      <c r="P37" s="15" t="e">
        <f t="shared" si="26"/>
        <v>#DIV/0!</v>
      </c>
      <c r="Q37" s="7"/>
      <c r="R37" s="15" t="e">
        <f t="shared" si="27"/>
        <v>#DIV/0!</v>
      </c>
    </row>
    <row r="38" spans="1:18" ht="24.75" customHeight="1" x14ac:dyDescent="0.25">
      <c r="A38" s="52"/>
      <c r="B38" s="58"/>
      <c r="C38" s="22" t="s">
        <v>14</v>
      </c>
      <c r="D38" s="23">
        <v>5</v>
      </c>
      <c r="E38" s="23">
        <v>4</v>
      </c>
      <c r="F38" s="13">
        <f t="shared" si="21"/>
        <v>0.8</v>
      </c>
      <c r="G38" s="23">
        <v>2</v>
      </c>
      <c r="H38" s="13">
        <f t="shared" si="22"/>
        <v>0.4</v>
      </c>
      <c r="I38" s="23">
        <v>2</v>
      </c>
      <c r="J38" s="13">
        <f t="shared" si="23"/>
        <v>0.4</v>
      </c>
      <c r="K38" s="23">
        <v>0</v>
      </c>
      <c r="L38" s="13">
        <f t="shared" si="24"/>
        <v>0</v>
      </c>
      <c r="M38" s="23">
        <v>1</v>
      </c>
      <c r="N38" s="14">
        <f t="shared" si="25"/>
        <v>0.2</v>
      </c>
      <c r="O38" s="23">
        <v>0</v>
      </c>
      <c r="P38" s="15">
        <f t="shared" si="26"/>
        <v>0</v>
      </c>
      <c r="Q38" s="7">
        <v>0</v>
      </c>
      <c r="R38" s="15">
        <f t="shared" si="27"/>
        <v>0</v>
      </c>
    </row>
    <row r="39" spans="1:18" x14ac:dyDescent="0.25">
      <c r="A39" s="61">
        <v>6</v>
      </c>
      <c r="B39" s="56" t="s">
        <v>30</v>
      </c>
      <c r="C39" s="22" t="s">
        <v>15</v>
      </c>
      <c r="D39" s="23">
        <v>12</v>
      </c>
      <c r="E39" s="23">
        <v>6</v>
      </c>
      <c r="F39" s="13">
        <f t="shared" ref="F39:F41" si="28">E39/D39</f>
        <v>0.5</v>
      </c>
      <c r="G39" s="23">
        <v>5</v>
      </c>
      <c r="H39" s="13">
        <f t="shared" ref="H39:H41" si="29">G39/D39</f>
        <v>0.41666666666666669</v>
      </c>
      <c r="I39" s="23">
        <v>1</v>
      </c>
      <c r="J39" s="13">
        <f t="shared" ref="J39:J41" si="30">I39/D39</f>
        <v>8.3333333333333329E-2</v>
      </c>
      <c r="K39" s="23">
        <v>6</v>
      </c>
      <c r="L39" s="13">
        <f t="shared" ref="L39:L41" si="31">K39/D39</f>
        <v>0.5</v>
      </c>
      <c r="M39" s="23">
        <v>0</v>
      </c>
      <c r="N39" s="14">
        <f t="shared" ref="N39:N41" si="32">M39/D39</f>
        <v>0</v>
      </c>
      <c r="O39" s="23">
        <v>0</v>
      </c>
      <c r="P39" s="15">
        <f t="shared" ref="P39:P41" si="33">O39/D39</f>
        <v>0</v>
      </c>
      <c r="Q39" s="7">
        <v>0</v>
      </c>
      <c r="R39" s="15">
        <f t="shared" ref="R39:R41" si="34">Q39/D39</f>
        <v>0</v>
      </c>
    </row>
    <row r="40" spans="1:18" x14ac:dyDescent="0.25">
      <c r="A40" s="61"/>
      <c r="B40" s="57"/>
      <c r="C40" s="22" t="s">
        <v>16</v>
      </c>
      <c r="D40" s="23"/>
      <c r="E40" s="23"/>
      <c r="F40" s="13" t="e">
        <f t="shared" si="28"/>
        <v>#DIV/0!</v>
      </c>
      <c r="G40" s="23"/>
      <c r="H40" s="13" t="e">
        <f t="shared" si="29"/>
        <v>#DIV/0!</v>
      </c>
      <c r="I40" s="23"/>
      <c r="J40" s="13" t="e">
        <f t="shared" si="30"/>
        <v>#DIV/0!</v>
      </c>
      <c r="K40" s="23"/>
      <c r="L40" s="13" t="e">
        <f t="shared" si="31"/>
        <v>#DIV/0!</v>
      </c>
      <c r="M40" s="23"/>
      <c r="N40" s="14" t="e">
        <f t="shared" si="32"/>
        <v>#DIV/0!</v>
      </c>
      <c r="O40" s="23"/>
      <c r="P40" s="15" t="e">
        <f t="shared" si="33"/>
        <v>#DIV/0!</v>
      </c>
      <c r="Q40" s="7"/>
      <c r="R40" s="15" t="e">
        <f t="shared" si="34"/>
        <v>#DIV/0!</v>
      </c>
    </row>
    <row r="41" spans="1:18" ht="24.75" customHeight="1" x14ac:dyDescent="0.25">
      <c r="A41" s="61"/>
      <c r="B41" s="58"/>
      <c r="C41" s="22" t="s">
        <v>14</v>
      </c>
      <c r="D41" s="23">
        <v>12</v>
      </c>
      <c r="E41" s="23">
        <v>6</v>
      </c>
      <c r="F41" s="13">
        <f t="shared" si="28"/>
        <v>0.5</v>
      </c>
      <c r="G41" s="23">
        <v>5</v>
      </c>
      <c r="H41" s="13">
        <f t="shared" si="29"/>
        <v>0.41666666666666669</v>
      </c>
      <c r="I41" s="23">
        <v>1</v>
      </c>
      <c r="J41" s="13">
        <f t="shared" si="30"/>
        <v>8.3333333333333329E-2</v>
      </c>
      <c r="K41" s="23">
        <v>6</v>
      </c>
      <c r="L41" s="13">
        <f t="shared" si="31"/>
        <v>0.5</v>
      </c>
      <c r="M41" s="23">
        <v>0</v>
      </c>
      <c r="N41" s="14">
        <f t="shared" si="32"/>
        <v>0</v>
      </c>
      <c r="O41" s="23">
        <v>0</v>
      </c>
      <c r="P41" s="15">
        <f t="shared" si="33"/>
        <v>0</v>
      </c>
      <c r="Q41" s="7">
        <v>0</v>
      </c>
      <c r="R41" s="15">
        <f t="shared" si="34"/>
        <v>0</v>
      </c>
    </row>
    <row r="42" spans="1:18" x14ac:dyDescent="0.25">
      <c r="A42" s="50">
        <v>7</v>
      </c>
      <c r="B42" s="56" t="s">
        <v>31</v>
      </c>
      <c r="C42" s="22" t="s">
        <v>15</v>
      </c>
      <c r="D42" s="23">
        <v>12</v>
      </c>
      <c r="E42" s="23">
        <v>7</v>
      </c>
      <c r="F42" s="13">
        <f t="shared" ref="F42:F44" si="35">E42/D42</f>
        <v>0.58333333333333337</v>
      </c>
      <c r="G42" s="23">
        <v>6</v>
      </c>
      <c r="H42" s="13">
        <f t="shared" ref="H42:H44" si="36">G42/D42</f>
        <v>0.5</v>
      </c>
      <c r="I42" s="23">
        <v>1</v>
      </c>
      <c r="J42" s="13">
        <f t="shared" ref="J42:J44" si="37">I42/D42</f>
        <v>8.3333333333333329E-2</v>
      </c>
      <c r="K42" s="23">
        <v>1</v>
      </c>
      <c r="L42" s="13">
        <f t="shared" ref="L42:L44" si="38">K42/D42</f>
        <v>8.3333333333333329E-2</v>
      </c>
      <c r="M42" s="23">
        <v>4</v>
      </c>
      <c r="N42" s="14">
        <f t="shared" ref="N42:N44" si="39">M42/D42</f>
        <v>0.33333333333333331</v>
      </c>
      <c r="O42" s="23"/>
      <c r="P42" s="15">
        <f t="shared" ref="P42:P44" si="40">O42/D42</f>
        <v>0</v>
      </c>
      <c r="Q42" s="7"/>
      <c r="R42" s="15">
        <f t="shared" ref="R42:R44" si="41">Q42/D42</f>
        <v>0</v>
      </c>
    </row>
    <row r="43" spans="1:18" x14ac:dyDescent="0.25">
      <c r="A43" s="51"/>
      <c r="B43" s="57"/>
      <c r="C43" s="22" t="s">
        <v>16</v>
      </c>
      <c r="D43" s="23"/>
      <c r="E43" s="23"/>
      <c r="F43" s="13" t="e">
        <f t="shared" si="35"/>
        <v>#DIV/0!</v>
      </c>
      <c r="G43" s="23"/>
      <c r="H43" s="13" t="e">
        <f t="shared" si="36"/>
        <v>#DIV/0!</v>
      </c>
      <c r="I43" s="23"/>
      <c r="J43" s="13" t="e">
        <f t="shared" si="37"/>
        <v>#DIV/0!</v>
      </c>
      <c r="K43" s="23"/>
      <c r="L43" s="13" t="e">
        <f t="shared" si="38"/>
        <v>#DIV/0!</v>
      </c>
      <c r="M43" s="23"/>
      <c r="N43" s="14" t="e">
        <f t="shared" si="39"/>
        <v>#DIV/0!</v>
      </c>
      <c r="O43" s="23"/>
      <c r="P43" s="15" t="e">
        <f t="shared" si="40"/>
        <v>#DIV/0!</v>
      </c>
      <c r="Q43" s="7"/>
      <c r="R43" s="15" t="e">
        <f t="shared" si="41"/>
        <v>#DIV/0!</v>
      </c>
    </row>
    <row r="44" spans="1:18" ht="24.75" customHeight="1" x14ac:dyDescent="0.25">
      <c r="A44" s="52"/>
      <c r="B44" s="58"/>
      <c r="C44" s="22" t="s">
        <v>14</v>
      </c>
      <c r="D44" s="23">
        <v>12</v>
      </c>
      <c r="E44" s="23">
        <v>7</v>
      </c>
      <c r="F44" s="13">
        <f t="shared" si="35"/>
        <v>0.58333333333333337</v>
      </c>
      <c r="G44" s="23">
        <v>6</v>
      </c>
      <c r="H44" s="13">
        <f t="shared" si="36"/>
        <v>0.5</v>
      </c>
      <c r="I44" s="23">
        <v>1</v>
      </c>
      <c r="J44" s="13">
        <f t="shared" si="37"/>
        <v>8.3333333333333329E-2</v>
      </c>
      <c r="K44" s="23">
        <v>1</v>
      </c>
      <c r="L44" s="13">
        <f t="shared" si="38"/>
        <v>8.3333333333333329E-2</v>
      </c>
      <c r="M44" s="23">
        <v>4</v>
      </c>
      <c r="N44" s="14">
        <f t="shared" si="39"/>
        <v>0.33333333333333331</v>
      </c>
      <c r="O44" s="23"/>
      <c r="P44" s="15">
        <f t="shared" si="40"/>
        <v>0</v>
      </c>
      <c r="Q44" s="7"/>
      <c r="R44" s="15">
        <f t="shared" si="41"/>
        <v>0</v>
      </c>
    </row>
    <row r="45" spans="1:18" x14ac:dyDescent="0.25">
      <c r="A45" s="50">
        <v>8</v>
      </c>
      <c r="B45" s="56" t="s">
        <v>32</v>
      </c>
      <c r="C45" s="22" t="s">
        <v>15</v>
      </c>
      <c r="D45" s="23">
        <v>15</v>
      </c>
      <c r="E45" s="23">
        <v>8</v>
      </c>
      <c r="F45" s="13">
        <f t="shared" ref="F45:F47" si="42">E45/D45</f>
        <v>0.53333333333333333</v>
      </c>
      <c r="G45" s="23">
        <v>6</v>
      </c>
      <c r="H45" s="13">
        <f t="shared" ref="H45:H47" si="43">G45/D45</f>
        <v>0.4</v>
      </c>
      <c r="I45" s="23">
        <v>2</v>
      </c>
      <c r="J45" s="13">
        <f t="shared" ref="J45:J47" si="44">I45/D45</f>
        <v>0.13333333333333333</v>
      </c>
      <c r="K45" s="23">
        <v>7</v>
      </c>
      <c r="L45" s="13">
        <f t="shared" ref="L45:L47" si="45">K45/D45</f>
        <v>0.46666666666666667</v>
      </c>
      <c r="M45" s="23">
        <v>0</v>
      </c>
      <c r="N45" s="14">
        <f t="shared" ref="N45:N47" si="46">M45/D45</f>
        <v>0</v>
      </c>
      <c r="O45" s="23">
        <v>0</v>
      </c>
      <c r="P45" s="15">
        <f t="shared" ref="P45:P47" si="47">O45/D45</f>
        <v>0</v>
      </c>
      <c r="Q45" s="7">
        <v>0</v>
      </c>
      <c r="R45" s="15">
        <f t="shared" ref="R45:R47" si="48">Q45/D45</f>
        <v>0</v>
      </c>
    </row>
    <row r="46" spans="1:18" x14ac:dyDescent="0.25">
      <c r="A46" s="51"/>
      <c r="B46" s="57"/>
      <c r="C46" s="22" t="s">
        <v>16</v>
      </c>
      <c r="D46" s="23">
        <v>8</v>
      </c>
      <c r="E46" s="23">
        <v>8</v>
      </c>
      <c r="F46" s="13">
        <f t="shared" si="42"/>
        <v>1</v>
      </c>
      <c r="G46" s="23">
        <v>7</v>
      </c>
      <c r="H46" s="13">
        <f t="shared" si="43"/>
        <v>0.875</v>
      </c>
      <c r="I46" s="23">
        <v>1</v>
      </c>
      <c r="J46" s="13">
        <f t="shared" si="44"/>
        <v>0.125</v>
      </c>
      <c r="K46" s="23">
        <v>0</v>
      </c>
      <c r="L46" s="13">
        <f t="shared" si="45"/>
        <v>0</v>
      </c>
      <c r="M46" s="23">
        <v>0</v>
      </c>
      <c r="N46" s="14">
        <f t="shared" si="46"/>
        <v>0</v>
      </c>
      <c r="O46" s="23">
        <v>0</v>
      </c>
      <c r="P46" s="15">
        <f t="shared" si="47"/>
        <v>0</v>
      </c>
      <c r="Q46" s="7">
        <v>0</v>
      </c>
      <c r="R46" s="15">
        <f t="shared" si="48"/>
        <v>0</v>
      </c>
    </row>
    <row r="47" spans="1:18" ht="24.75" customHeight="1" x14ac:dyDescent="0.25">
      <c r="A47" s="52"/>
      <c r="B47" s="58"/>
      <c r="C47" s="22" t="s">
        <v>14</v>
      </c>
      <c r="D47" s="23">
        <v>23</v>
      </c>
      <c r="E47" s="23">
        <f>E46+E45</f>
        <v>16</v>
      </c>
      <c r="F47" s="13">
        <f t="shared" si="42"/>
        <v>0.69565217391304346</v>
      </c>
      <c r="G47" s="23">
        <f>G46+G45</f>
        <v>13</v>
      </c>
      <c r="H47" s="13">
        <f t="shared" si="43"/>
        <v>0.56521739130434778</v>
      </c>
      <c r="I47" s="23">
        <f>I46+I45</f>
        <v>3</v>
      </c>
      <c r="J47" s="13">
        <f t="shared" si="44"/>
        <v>0.13043478260869565</v>
      </c>
      <c r="K47" s="23">
        <f>K46+K45</f>
        <v>7</v>
      </c>
      <c r="L47" s="13">
        <f t="shared" si="45"/>
        <v>0.30434782608695654</v>
      </c>
      <c r="M47" s="23">
        <f>M46+M45</f>
        <v>0</v>
      </c>
      <c r="N47" s="14">
        <f t="shared" si="46"/>
        <v>0</v>
      </c>
      <c r="O47" s="23">
        <v>0</v>
      </c>
      <c r="P47" s="15">
        <f t="shared" si="47"/>
        <v>0</v>
      </c>
      <c r="Q47" s="7">
        <v>0</v>
      </c>
      <c r="R47" s="15">
        <f t="shared" si="48"/>
        <v>0</v>
      </c>
    </row>
    <row r="48" spans="1:18" ht="27.75" customHeight="1" x14ac:dyDescent="0.25">
      <c r="A48" s="27" t="s">
        <v>20</v>
      </c>
      <c r="B48" s="28"/>
      <c r="C48" s="22" t="s">
        <v>15</v>
      </c>
      <c r="D48" s="3">
        <f>D45+D42+D39+D36+D33+D30+D27</f>
        <v>76</v>
      </c>
      <c r="E48" s="3">
        <f>E45+E42+E39+E36+E33+E30+E27</f>
        <v>39</v>
      </c>
      <c r="F48" s="13">
        <f t="shared" si="0"/>
        <v>0.51315789473684215</v>
      </c>
      <c r="G48" s="3">
        <v>30</v>
      </c>
      <c r="H48" s="13">
        <f t="shared" si="1"/>
        <v>0.39473684210526316</v>
      </c>
      <c r="I48" s="3">
        <f>I45+I42+I39+I36+I33+I30+I27</f>
        <v>9</v>
      </c>
      <c r="J48" s="13">
        <f t="shared" si="2"/>
        <v>0.11842105263157894</v>
      </c>
      <c r="K48" s="3">
        <f>K45+K42+K39+K36+K33+K30+K27</f>
        <v>30</v>
      </c>
      <c r="L48" s="13">
        <f t="shared" si="3"/>
        <v>0.39473684210526316</v>
      </c>
      <c r="M48" s="3">
        <f>M45+M42+M39+M36+M33+M30+M27</f>
        <v>7</v>
      </c>
      <c r="N48" s="14">
        <f t="shared" si="4"/>
        <v>9.2105263157894732E-2</v>
      </c>
      <c r="O48" s="3">
        <v>0</v>
      </c>
      <c r="P48" s="15">
        <f t="shared" si="5"/>
        <v>0</v>
      </c>
      <c r="Q48" s="7">
        <v>0</v>
      </c>
      <c r="R48" s="15">
        <f t="shared" si="6"/>
        <v>0</v>
      </c>
    </row>
    <row r="49" spans="1:18" ht="27.75" customHeight="1" x14ac:dyDescent="0.25">
      <c r="A49" s="29"/>
      <c r="B49" s="30"/>
      <c r="C49" s="22" t="s">
        <v>16</v>
      </c>
      <c r="D49" s="3">
        <v>16</v>
      </c>
      <c r="E49" s="3">
        <v>15</v>
      </c>
      <c r="F49" s="13">
        <f t="shared" si="0"/>
        <v>0.9375</v>
      </c>
      <c r="G49" s="3">
        <v>11</v>
      </c>
      <c r="H49" s="13">
        <f t="shared" si="1"/>
        <v>0.6875</v>
      </c>
      <c r="I49" s="3">
        <v>4</v>
      </c>
      <c r="J49" s="13">
        <f t="shared" si="2"/>
        <v>0.25</v>
      </c>
      <c r="K49" s="3"/>
      <c r="L49" s="13">
        <f t="shared" si="3"/>
        <v>0</v>
      </c>
      <c r="M49" s="3"/>
      <c r="N49" s="14">
        <f t="shared" si="4"/>
        <v>0</v>
      </c>
      <c r="O49" s="3"/>
      <c r="P49" s="15">
        <f t="shared" si="5"/>
        <v>0</v>
      </c>
      <c r="Q49" s="7">
        <v>1</v>
      </c>
      <c r="R49" s="15">
        <f t="shared" si="6"/>
        <v>6.25E-2</v>
      </c>
    </row>
    <row r="50" spans="1:18" ht="28.5" customHeight="1" x14ac:dyDescent="0.25">
      <c r="A50" s="31"/>
      <c r="B50" s="32"/>
      <c r="C50" s="22" t="s">
        <v>14</v>
      </c>
      <c r="D50" s="3">
        <f>D49+D48</f>
        <v>92</v>
      </c>
      <c r="E50" s="3">
        <f>E49+E48</f>
        <v>54</v>
      </c>
      <c r="F50" s="13">
        <f t="shared" si="0"/>
        <v>0.58695652173913049</v>
      </c>
      <c r="G50" s="3">
        <f>G49+G48</f>
        <v>41</v>
      </c>
      <c r="H50" s="13">
        <f t="shared" si="1"/>
        <v>0.44565217391304346</v>
      </c>
      <c r="I50" s="3">
        <f>I49+I48</f>
        <v>13</v>
      </c>
      <c r="J50" s="13">
        <f t="shared" si="2"/>
        <v>0.14130434782608695</v>
      </c>
      <c r="K50" s="3">
        <f>K49+K48</f>
        <v>30</v>
      </c>
      <c r="L50" s="13">
        <f t="shared" si="3"/>
        <v>0.32608695652173914</v>
      </c>
      <c r="M50" s="3">
        <f>M49+M48</f>
        <v>7</v>
      </c>
      <c r="N50" s="14">
        <f t="shared" si="4"/>
        <v>7.6086956521739135E-2</v>
      </c>
      <c r="O50" s="3">
        <f>O49+O48</f>
        <v>0</v>
      </c>
      <c r="P50" s="15">
        <f t="shared" si="5"/>
        <v>0</v>
      </c>
      <c r="Q50" s="7">
        <f>Q49+Q48</f>
        <v>1</v>
      </c>
      <c r="R50" s="15">
        <f t="shared" si="6"/>
        <v>1.0869565217391304E-2</v>
      </c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2">
    <mergeCell ref="B45:B47"/>
    <mergeCell ref="A48:B50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A8:R8"/>
    <mergeCell ref="O5:P5"/>
    <mergeCell ref="O6:O7"/>
    <mergeCell ref="P6:P7"/>
    <mergeCell ref="G5:J5"/>
    <mergeCell ref="L6:L7"/>
    <mergeCell ref="K5:L5"/>
    <mergeCell ref="M6:M7"/>
    <mergeCell ref="N6:N7"/>
    <mergeCell ref="M5:N5"/>
    <mergeCell ref="C5:C7"/>
    <mergeCell ref="Q6:Q7"/>
    <mergeCell ref="R6:R7"/>
    <mergeCell ref="Q5:R5"/>
    <mergeCell ref="A5:A7"/>
    <mergeCell ref="P1:R1"/>
    <mergeCell ref="I1:J1"/>
    <mergeCell ref="B2:N3"/>
    <mergeCell ref="K6:K7"/>
    <mergeCell ref="E5:F5"/>
    <mergeCell ref="G6:H6"/>
    <mergeCell ref="I6:J6"/>
    <mergeCell ref="D5:D7"/>
    <mergeCell ref="B5:B7"/>
    <mergeCell ref="E6:E7"/>
    <mergeCell ref="F6:F7"/>
    <mergeCell ref="A21:B23"/>
    <mergeCell ref="B9:B11"/>
    <mergeCell ref="A9:A11"/>
    <mergeCell ref="B12:B14"/>
    <mergeCell ref="B15:B17"/>
    <mergeCell ref="A15:A17"/>
    <mergeCell ref="A12:A14"/>
    <mergeCell ref="A18:A20"/>
    <mergeCell ref="B18:B20"/>
  </mergeCells>
  <printOptions horizontalCentered="1"/>
  <pageMargins left="0" right="0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Труд-во по ООВО</vt:lpstr>
      <vt:lpstr>Лист3</vt:lpstr>
    </vt:vector>
  </TitlesOfParts>
  <Company>РЦДО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Юлия Александровна Русина</cp:lastModifiedBy>
  <cp:lastPrinted>2017-09-22T08:45:35Z</cp:lastPrinted>
  <dcterms:created xsi:type="dcterms:W3CDTF">2014-09-29T16:50:00Z</dcterms:created>
  <dcterms:modified xsi:type="dcterms:W3CDTF">2017-09-22T09:21:00Z</dcterms:modified>
</cp:coreProperties>
</file>