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rovaen\Desktop\Рабочий стол 1\трудоустройство\запрос ДОН выпускники на 31.03.21\"/>
    </mc:Choice>
  </mc:AlternateContent>
  <bookViews>
    <workbookView xWindow="0" yWindow="0" windowWidth="19200" windowHeight="10995"/>
  </bookViews>
  <sheets>
    <sheet name="Форма 1 трудоустройство" sheetId="5" r:id="rId1"/>
    <sheet name="Форма 2 риск нетрудоустройства" sheetId="7" r:id="rId2"/>
  </sheets>
  <calcPr calcId="152511"/>
</workbook>
</file>

<file path=xl/calcChain.xml><?xml version="1.0" encoding="utf-8"?>
<calcChain xmlns="http://schemas.openxmlformats.org/spreadsheetml/2006/main">
  <c r="V10" i="5" l="1"/>
  <c r="T10" i="5"/>
  <c r="R10" i="5"/>
  <c r="P10" i="5"/>
  <c r="N10" i="5"/>
  <c r="L10" i="5"/>
  <c r="J10" i="5"/>
  <c r="H10" i="5"/>
  <c r="X12" i="5" l="1"/>
  <c r="X13" i="5"/>
  <c r="X10" i="5" l="1"/>
  <c r="X11" i="5"/>
  <c r="X14" i="5"/>
  <c r="X15" i="5"/>
</calcChain>
</file>

<file path=xl/sharedStrings.xml><?xml version="1.0" encoding="utf-8"?>
<sst xmlns="http://schemas.openxmlformats.org/spreadsheetml/2006/main" count="79" uniqueCount="44">
  <si>
    <t>человек</t>
  </si>
  <si>
    <t>%</t>
  </si>
  <si>
    <t>ФО</t>
  </si>
  <si>
    <t>Лица из числа детей-сирот и детей, оставшихся без попечения родителей</t>
  </si>
  <si>
    <t xml:space="preserve">Всего </t>
  </si>
  <si>
    <t>Ведомственная принадлежность</t>
  </si>
  <si>
    <t xml:space="preserve">Индивидуальные предприниматели </t>
  </si>
  <si>
    <t xml:space="preserve">Продолжили обучение
</t>
  </si>
  <si>
    <t xml:space="preserve">Призваны в Вооруженные Силы </t>
  </si>
  <si>
    <t>Самозанятые</t>
  </si>
  <si>
    <t>Нименование показателей 
(категория выпускников)</t>
  </si>
  <si>
    <t>Выпуск 
в 2020 году</t>
  </si>
  <si>
    <t>Имели договор о целевом обучении</t>
  </si>
  <si>
    <t xml:space="preserve">Находятся в отпуске по уходу 
за ребенком 
</t>
  </si>
  <si>
    <t>Фамилия, имя, отчетство ответственного исполнителя:</t>
  </si>
  <si>
    <t>Контактный номер для связи:</t>
  </si>
  <si>
    <t>Профессии и специальности СПО, по которым имеется риск нетрудоустройства</t>
  </si>
  <si>
    <t>Субъект Российской Федерации</t>
  </si>
  <si>
    <t>ПРОВЕРКА 
Графа 6 "Выпуск в 2020 году" = графа 7 + графа 9 + графа 11 + графа 13 + графа 15 + графа 17 + графа 19 + графа 21 + графа 23</t>
  </si>
  <si>
    <t>код профессии, специальности*</t>
  </si>
  <si>
    <t>наименование  профессии, специальности*</t>
  </si>
  <si>
    <t>*приказ Минобрнауки России от 29 октября 2013 г. № 1199 «Об утверждении перечней профессий и специальностей среднего профессионального образования»</t>
  </si>
  <si>
    <t>Приложение 1</t>
  </si>
  <si>
    <t>Форма 1</t>
  </si>
  <si>
    <t>Форма 2</t>
  </si>
  <si>
    <t>Фактически трудоустроенные (официальное трудоустройство)</t>
  </si>
  <si>
    <t xml:space="preserve">Прочее (смена места жительства, смерть и др.) 
</t>
  </si>
  <si>
    <t>причины (перечислить)</t>
  </si>
  <si>
    <t>человек (всего)</t>
  </si>
  <si>
    <t>Занятые выпускники</t>
  </si>
  <si>
    <t>Лица с ограниченными возможностями здоровья</t>
  </si>
  <si>
    <t>Номер строки</t>
  </si>
  <si>
    <t xml:space="preserve">           из них (из строки 2): инвалиды
           и дети-инвалиды</t>
  </si>
  <si>
    <t>Инвалиды и дети-инвалиды (кроме учтенных в строке 3)</t>
  </si>
  <si>
    <t xml:space="preserve">Не занятые выпускники, в том числе находящиеся под риском нетрудоустройства (далее указываются в фоме 2)
</t>
  </si>
  <si>
    <t>ОГБПОУ "Костромской колледж отраслевых технолдогий строительства и лесной промышленности"</t>
  </si>
  <si>
    <t>Центральный Федеральный Округ</t>
  </si>
  <si>
    <t>Костромская область</t>
  </si>
  <si>
    <t>Департамент образования м науки Костромской области</t>
  </si>
  <si>
    <t>Егорова Елена Анатольевна</t>
  </si>
  <si>
    <t>8-906-524-24-74</t>
  </si>
  <si>
    <t>костромская область</t>
  </si>
  <si>
    <t>нет</t>
  </si>
  <si>
    <t>Распределение выпускников, завершивших обучение в 2020 календарном году (по состоянию на 26 марта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</si>
</sst>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9" fontId="2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topLeftCell="G1" zoomScale="88" zoomScaleNormal="88" workbookViewId="0">
      <selection activeCell="G4" sqref="G4:W4"/>
    </sheetView>
  </sheetViews>
  <sheetFormatPr defaultColWidth="9.140625" defaultRowHeight="18.75" x14ac:dyDescent="0.3"/>
  <cols>
    <col min="1" max="1" width="13.140625" style="1" customWidth="1"/>
    <col min="2" max="2" width="15.140625" style="1" customWidth="1"/>
    <col min="3" max="3" width="20.140625" style="1" customWidth="1"/>
    <col min="4" max="4" width="39.85546875" style="1" customWidth="1"/>
    <col min="5" max="5" width="16" style="1" customWidth="1"/>
    <col min="6" max="6" width="18" style="1" customWidth="1"/>
    <col min="7" max="7" width="13.5703125" style="1" customWidth="1"/>
    <col min="8" max="8" width="7.5703125" style="1" customWidth="1"/>
    <col min="9" max="9" width="13.140625" style="1" customWidth="1"/>
    <col min="10" max="10" width="7.140625" style="1" customWidth="1"/>
    <col min="11" max="11" width="11.140625" style="1" customWidth="1"/>
    <col min="12" max="12" width="7.140625" style="1" customWidth="1"/>
    <col min="13" max="13" width="12.5703125" style="1" customWidth="1"/>
    <col min="14" max="14" width="5.140625" style="1" customWidth="1"/>
    <col min="15" max="15" width="12.140625" style="1" customWidth="1"/>
    <col min="16" max="16" width="6.5703125" style="1" customWidth="1"/>
    <col min="17" max="17" width="12" style="1" customWidth="1"/>
    <col min="18" max="18" width="7.28515625" style="1" customWidth="1"/>
    <col min="19" max="19" width="14.85546875" style="1" customWidth="1"/>
    <col min="20" max="20" width="7.42578125" style="1" customWidth="1"/>
    <col min="21" max="21" width="12.140625" style="1" customWidth="1"/>
    <col min="22" max="22" width="6.7109375" style="1" customWidth="1"/>
    <col min="23" max="23" width="16.28515625" style="1" customWidth="1"/>
    <col min="24" max="24" width="49.28515625" style="1" customWidth="1"/>
    <col min="25" max="16384" width="9.140625" style="1"/>
  </cols>
  <sheetData>
    <row r="1" spans="1:24" ht="20.25" x14ac:dyDescent="0.3">
      <c r="X1" s="20" t="s">
        <v>22</v>
      </c>
    </row>
    <row r="2" spans="1:24" x14ac:dyDescent="0.3">
      <c r="X2" s="15" t="s">
        <v>23</v>
      </c>
    </row>
    <row r="4" spans="1:24" s="3" customFormat="1" x14ac:dyDescent="0.25">
      <c r="A4" s="56" t="s">
        <v>2</v>
      </c>
      <c r="B4" s="52" t="s">
        <v>17</v>
      </c>
      <c r="C4" s="52" t="s">
        <v>5</v>
      </c>
      <c r="D4" s="52" t="s">
        <v>10</v>
      </c>
      <c r="E4" s="52" t="s">
        <v>31</v>
      </c>
      <c r="F4" s="57" t="s">
        <v>11</v>
      </c>
      <c r="G4" s="42" t="s">
        <v>43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52" t="s">
        <v>18</v>
      </c>
    </row>
    <row r="5" spans="1:24" s="3" customFormat="1" ht="15.75" x14ac:dyDescent="0.25">
      <c r="A5" s="53"/>
      <c r="B5" s="55"/>
      <c r="C5" s="55"/>
      <c r="D5" s="55"/>
      <c r="E5" s="55"/>
      <c r="F5" s="57"/>
      <c r="G5" s="41" t="s">
        <v>29</v>
      </c>
      <c r="H5" s="41"/>
      <c r="I5" s="41"/>
      <c r="J5" s="41"/>
      <c r="K5" s="41"/>
      <c r="L5" s="41"/>
      <c r="M5" s="33" t="s">
        <v>7</v>
      </c>
      <c r="N5" s="33"/>
      <c r="O5" s="33" t="s">
        <v>8</v>
      </c>
      <c r="P5" s="33"/>
      <c r="Q5" s="35" t="s">
        <v>13</v>
      </c>
      <c r="R5" s="35"/>
      <c r="S5" s="43" t="s">
        <v>34</v>
      </c>
      <c r="T5" s="44"/>
      <c r="U5" s="45" t="s">
        <v>26</v>
      </c>
      <c r="V5" s="46"/>
      <c r="W5" s="47"/>
      <c r="X5" s="53"/>
    </row>
    <row r="6" spans="1:24" s="2" customFormat="1" ht="140.25" customHeight="1" x14ac:dyDescent="0.25">
      <c r="A6" s="53"/>
      <c r="B6" s="55"/>
      <c r="C6" s="55"/>
      <c r="D6" s="55"/>
      <c r="E6" s="55"/>
      <c r="F6" s="34"/>
      <c r="G6" s="37" t="s">
        <v>25</v>
      </c>
      <c r="H6" s="38"/>
      <c r="I6" s="37" t="s">
        <v>6</v>
      </c>
      <c r="J6" s="38"/>
      <c r="K6" s="39" t="s">
        <v>9</v>
      </c>
      <c r="L6" s="40"/>
      <c r="M6" s="34"/>
      <c r="N6" s="34"/>
      <c r="O6" s="34"/>
      <c r="P6" s="34"/>
      <c r="Q6" s="34"/>
      <c r="R6" s="34"/>
      <c r="S6" s="39"/>
      <c r="T6" s="40"/>
      <c r="U6" s="39"/>
      <c r="V6" s="48"/>
      <c r="W6" s="40"/>
      <c r="X6" s="53"/>
    </row>
    <row r="7" spans="1:24" s="2" customFormat="1" ht="34.5" customHeight="1" x14ac:dyDescent="0.25">
      <c r="A7" s="53"/>
      <c r="B7" s="35"/>
      <c r="C7" s="35"/>
      <c r="D7" s="55"/>
      <c r="E7" s="35"/>
      <c r="F7" s="5" t="s">
        <v>0</v>
      </c>
      <c r="G7" s="5" t="s">
        <v>0</v>
      </c>
      <c r="H7" s="5" t="s">
        <v>1</v>
      </c>
      <c r="I7" s="11" t="s">
        <v>0</v>
      </c>
      <c r="J7" s="11" t="s">
        <v>1</v>
      </c>
      <c r="K7" s="4" t="s">
        <v>0</v>
      </c>
      <c r="L7" s="4" t="s">
        <v>1</v>
      </c>
      <c r="M7" s="5" t="s">
        <v>0</v>
      </c>
      <c r="N7" s="5" t="s">
        <v>1</v>
      </c>
      <c r="O7" s="5" t="s">
        <v>0</v>
      </c>
      <c r="P7" s="5" t="s">
        <v>1</v>
      </c>
      <c r="Q7" s="4" t="s">
        <v>0</v>
      </c>
      <c r="R7" s="4" t="s">
        <v>1</v>
      </c>
      <c r="S7" s="6" t="s">
        <v>0</v>
      </c>
      <c r="T7" s="6" t="s">
        <v>1</v>
      </c>
      <c r="U7" s="4" t="s">
        <v>28</v>
      </c>
      <c r="V7" s="5" t="s">
        <v>1</v>
      </c>
      <c r="W7" s="5" t="s">
        <v>27</v>
      </c>
      <c r="X7" s="54"/>
    </row>
    <row r="8" spans="1:24" s="2" customFormat="1" ht="20.25" customHeight="1" x14ac:dyDescent="0.25">
      <c r="A8" s="6">
        <v>1</v>
      </c>
      <c r="B8" s="6">
        <v>2</v>
      </c>
      <c r="C8" s="12">
        <v>3</v>
      </c>
      <c r="D8" s="6">
        <v>4</v>
      </c>
      <c r="E8" s="6">
        <v>5</v>
      </c>
      <c r="F8" s="24">
        <v>6</v>
      </c>
      <c r="G8" s="6">
        <v>7</v>
      </c>
      <c r="H8" s="6">
        <v>8</v>
      </c>
      <c r="I8" s="24">
        <v>9</v>
      </c>
      <c r="J8" s="6">
        <v>10</v>
      </c>
      <c r="K8" s="6">
        <v>11</v>
      </c>
      <c r="L8" s="24">
        <v>12</v>
      </c>
      <c r="M8" s="6">
        <v>13</v>
      </c>
      <c r="N8" s="6">
        <v>14</v>
      </c>
      <c r="O8" s="24">
        <v>15</v>
      </c>
      <c r="P8" s="6">
        <v>16</v>
      </c>
      <c r="Q8" s="6">
        <v>17</v>
      </c>
      <c r="R8" s="24">
        <v>18</v>
      </c>
      <c r="S8" s="6">
        <v>19</v>
      </c>
      <c r="T8" s="6">
        <v>20</v>
      </c>
      <c r="U8" s="24">
        <v>21</v>
      </c>
      <c r="V8" s="6">
        <v>22</v>
      </c>
      <c r="W8" s="6">
        <v>23</v>
      </c>
      <c r="X8" s="24">
        <v>24</v>
      </c>
    </row>
    <row r="9" spans="1:24" s="2" customFormat="1" ht="20.25" customHeight="1" x14ac:dyDescent="0.25">
      <c r="A9" s="49" t="s">
        <v>35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1"/>
    </row>
    <row r="10" spans="1:24" ht="78.75" x14ac:dyDescent="0.3">
      <c r="A10" s="8" t="s">
        <v>36</v>
      </c>
      <c r="B10" s="8" t="s">
        <v>37</v>
      </c>
      <c r="C10" s="8" t="s">
        <v>38</v>
      </c>
      <c r="D10" s="6" t="s">
        <v>4</v>
      </c>
      <c r="E10" s="28">
        <v>1</v>
      </c>
      <c r="F10" s="27">
        <v>193</v>
      </c>
      <c r="G10" s="27">
        <v>78</v>
      </c>
      <c r="H10" s="29">
        <f>G10/$F10</f>
        <v>0.40414507772020725</v>
      </c>
      <c r="I10" s="27">
        <v>0</v>
      </c>
      <c r="J10" s="29">
        <f>I10/$F10</f>
        <v>0</v>
      </c>
      <c r="K10" s="27">
        <v>0</v>
      </c>
      <c r="L10" s="29">
        <f>K10/$F10</f>
        <v>0</v>
      </c>
      <c r="M10" s="27">
        <v>11</v>
      </c>
      <c r="N10" s="29">
        <f>M10/$F10</f>
        <v>5.6994818652849742E-2</v>
      </c>
      <c r="O10" s="27">
        <v>99</v>
      </c>
      <c r="P10" s="29">
        <f>O10/$F10</f>
        <v>0.51295336787564771</v>
      </c>
      <c r="Q10" s="27">
        <v>4</v>
      </c>
      <c r="R10" s="29">
        <f>Q10/$F10</f>
        <v>2.072538860103627E-2</v>
      </c>
      <c r="S10" s="27">
        <v>1</v>
      </c>
      <c r="T10" s="29">
        <f>S10/$F10</f>
        <v>5.1813471502590676E-3</v>
      </c>
      <c r="U10" s="21">
        <v>0</v>
      </c>
      <c r="V10" s="29">
        <f>U10/$F10</f>
        <v>0</v>
      </c>
      <c r="W10" s="21">
        <v>0</v>
      </c>
      <c r="X10" s="19" t="str">
        <f>IF(F10=G10+I10+M10+O10+Q10+K10+S10+U10,"принято","ВЫПУСК НЕ СОВПАДАЕТ С СУММОЙ ПО ГРАФАМ")</f>
        <v>принято</v>
      </c>
    </row>
    <row r="11" spans="1:24" ht="78.75" x14ac:dyDescent="0.3">
      <c r="A11" s="30" t="s">
        <v>36</v>
      </c>
      <c r="B11" s="30" t="s">
        <v>37</v>
      </c>
      <c r="C11" s="30" t="s">
        <v>38</v>
      </c>
      <c r="D11" s="30" t="s">
        <v>30</v>
      </c>
      <c r="E11" s="27">
        <v>2</v>
      </c>
      <c r="F11" s="27">
        <v>0</v>
      </c>
      <c r="G11" s="27">
        <v>0</v>
      </c>
      <c r="H11" s="29">
        <v>0</v>
      </c>
      <c r="I11" s="27">
        <v>0</v>
      </c>
      <c r="J11" s="29">
        <v>0</v>
      </c>
      <c r="K11" s="27">
        <v>0</v>
      </c>
      <c r="L11" s="29">
        <v>0</v>
      </c>
      <c r="M11" s="27">
        <v>0</v>
      </c>
      <c r="N11" s="29">
        <v>0</v>
      </c>
      <c r="O11" s="27">
        <v>0</v>
      </c>
      <c r="P11" s="29">
        <v>0</v>
      </c>
      <c r="Q11" s="27">
        <v>0</v>
      </c>
      <c r="R11" s="29">
        <v>0</v>
      </c>
      <c r="S11" s="27">
        <v>0</v>
      </c>
      <c r="T11" s="29">
        <v>0</v>
      </c>
      <c r="U11" s="21">
        <v>0</v>
      </c>
      <c r="V11" s="29">
        <v>0</v>
      </c>
      <c r="W11" s="21"/>
      <c r="X11" s="19" t="str">
        <f t="shared" ref="X11:X15" si="0">IF(F11=G11+I11+M11+O11+Q11+K11+S11+U11,"принято","ВЫПУСК НЕ СОВПАДАЕТ С СУММОЙ ПО ГРАФАМ")</f>
        <v>принято</v>
      </c>
    </row>
    <row r="12" spans="1:24" ht="78.75" x14ac:dyDescent="0.3">
      <c r="A12" s="30" t="s">
        <v>36</v>
      </c>
      <c r="B12" s="30" t="s">
        <v>37</v>
      </c>
      <c r="C12" s="30" t="s">
        <v>38</v>
      </c>
      <c r="D12" s="30" t="s">
        <v>32</v>
      </c>
      <c r="E12" s="28">
        <v>3</v>
      </c>
      <c r="F12" s="27">
        <v>0</v>
      </c>
      <c r="G12" s="27">
        <v>0</v>
      </c>
      <c r="H12" s="29">
        <v>0</v>
      </c>
      <c r="I12" s="27">
        <v>0</v>
      </c>
      <c r="J12" s="29">
        <v>0</v>
      </c>
      <c r="K12" s="27">
        <v>0</v>
      </c>
      <c r="L12" s="29">
        <v>0</v>
      </c>
      <c r="M12" s="27">
        <v>0</v>
      </c>
      <c r="N12" s="29">
        <v>0</v>
      </c>
      <c r="O12" s="27">
        <v>0</v>
      </c>
      <c r="P12" s="29">
        <v>0</v>
      </c>
      <c r="Q12" s="27">
        <v>0</v>
      </c>
      <c r="R12" s="29">
        <v>0</v>
      </c>
      <c r="S12" s="27">
        <v>0</v>
      </c>
      <c r="T12" s="29">
        <v>0</v>
      </c>
      <c r="U12" s="21">
        <v>0</v>
      </c>
      <c r="V12" s="29">
        <v>0</v>
      </c>
      <c r="W12" s="21"/>
      <c r="X12" s="19" t="str">
        <f t="shared" si="0"/>
        <v>принято</v>
      </c>
    </row>
    <row r="13" spans="1:24" ht="78.75" x14ac:dyDescent="0.3">
      <c r="A13" s="30" t="s">
        <v>36</v>
      </c>
      <c r="B13" s="30" t="s">
        <v>37</v>
      </c>
      <c r="C13" s="30" t="s">
        <v>38</v>
      </c>
      <c r="D13" s="30" t="s">
        <v>33</v>
      </c>
      <c r="E13" s="27">
        <v>4</v>
      </c>
      <c r="F13" s="27">
        <v>4</v>
      </c>
      <c r="G13" s="27">
        <v>0</v>
      </c>
      <c r="H13" s="29">
        <v>0</v>
      </c>
      <c r="I13" s="27">
        <v>0</v>
      </c>
      <c r="J13" s="29">
        <v>0</v>
      </c>
      <c r="K13" s="27">
        <v>0</v>
      </c>
      <c r="L13" s="29">
        <v>0</v>
      </c>
      <c r="M13" s="27">
        <v>2</v>
      </c>
      <c r="N13" s="29">
        <v>0.5</v>
      </c>
      <c r="O13" s="27">
        <v>2</v>
      </c>
      <c r="P13" s="29">
        <v>0.5</v>
      </c>
      <c r="Q13" s="27">
        <v>0</v>
      </c>
      <c r="R13" s="29">
        <v>0</v>
      </c>
      <c r="S13" s="27">
        <v>0</v>
      </c>
      <c r="T13" s="29">
        <v>0</v>
      </c>
      <c r="U13" s="21">
        <v>0</v>
      </c>
      <c r="V13" s="29">
        <v>0</v>
      </c>
      <c r="W13" s="21"/>
      <c r="X13" s="19" t="str">
        <f t="shared" si="0"/>
        <v>принято</v>
      </c>
    </row>
    <row r="14" spans="1:24" ht="78.75" x14ac:dyDescent="0.3">
      <c r="A14" s="30" t="s">
        <v>36</v>
      </c>
      <c r="B14" s="30" t="s">
        <v>37</v>
      </c>
      <c r="C14" s="30" t="s">
        <v>38</v>
      </c>
      <c r="D14" s="30" t="s">
        <v>3</v>
      </c>
      <c r="E14" s="28">
        <v>4</v>
      </c>
      <c r="F14" s="28">
        <v>0</v>
      </c>
      <c r="G14" s="28">
        <v>0</v>
      </c>
      <c r="H14" s="29">
        <v>0</v>
      </c>
      <c r="I14" s="28">
        <v>0</v>
      </c>
      <c r="J14" s="29">
        <v>0</v>
      </c>
      <c r="K14" s="28">
        <v>0</v>
      </c>
      <c r="L14" s="29">
        <v>0</v>
      </c>
      <c r="M14" s="28">
        <v>0</v>
      </c>
      <c r="N14" s="29">
        <v>0</v>
      </c>
      <c r="O14" s="28">
        <v>0</v>
      </c>
      <c r="P14" s="29">
        <v>0</v>
      </c>
      <c r="Q14" s="28">
        <v>0</v>
      </c>
      <c r="R14" s="29">
        <v>0</v>
      </c>
      <c r="S14" s="28">
        <v>0</v>
      </c>
      <c r="T14" s="29">
        <v>0</v>
      </c>
      <c r="U14" s="22">
        <v>0</v>
      </c>
      <c r="V14" s="29">
        <v>0</v>
      </c>
      <c r="W14" s="22"/>
      <c r="X14" s="19" t="str">
        <f t="shared" si="0"/>
        <v>принято</v>
      </c>
    </row>
    <row r="15" spans="1:24" ht="78.75" x14ac:dyDescent="0.3">
      <c r="A15" s="30" t="s">
        <v>36</v>
      </c>
      <c r="B15" s="30" t="s">
        <v>37</v>
      </c>
      <c r="C15" s="30" t="s">
        <v>38</v>
      </c>
      <c r="D15" s="30" t="s">
        <v>12</v>
      </c>
      <c r="E15" s="27">
        <v>5</v>
      </c>
      <c r="F15" s="28">
        <v>6</v>
      </c>
      <c r="G15" s="28">
        <v>2</v>
      </c>
      <c r="H15" s="29">
        <v>0.33</v>
      </c>
      <c r="I15" s="28">
        <v>0</v>
      </c>
      <c r="J15" s="29">
        <v>0</v>
      </c>
      <c r="K15" s="28">
        <v>0</v>
      </c>
      <c r="L15" s="29">
        <v>0</v>
      </c>
      <c r="M15" s="28">
        <v>0</v>
      </c>
      <c r="N15" s="29">
        <v>0</v>
      </c>
      <c r="O15" s="28">
        <v>4</v>
      </c>
      <c r="P15" s="29">
        <v>0.67</v>
      </c>
      <c r="Q15" s="28">
        <v>0</v>
      </c>
      <c r="R15" s="29">
        <v>0</v>
      </c>
      <c r="S15" s="28">
        <v>0</v>
      </c>
      <c r="T15" s="29">
        <v>0</v>
      </c>
      <c r="U15" s="22">
        <v>0</v>
      </c>
      <c r="V15" s="29">
        <v>0</v>
      </c>
      <c r="W15" s="22"/>
      <c r="X15" s="19" t="str">
        <f t="shared" si="0"/>
        <v>принято</v>
      </c>
    </row>
    <row r="16" spans="1:24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6"/>
      <c r="T16" s="16"/>
      <c r="U16" s="16"/>
      <c r="V16" s="16"/>
      <c r="W16" s="16"/>
      <c r="X16" s="17"/>
    </row>
    <row r="18" spans="1:17" ht="20.25" x14ac:dyDescent="0.3">
      <c r="A18" s="36" t="s">
        <v>14</v>
      </c>
      <c r="B18" s="36"/>
      <c r="C18" s="36"/>
      <c r="D18" s="36"/>
      <c r="E18" s="26"/>
      <c r="F18" s="32" t="s">
        <v>39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20" spans="1:17" ht="20.25" x14ac:dyDescent="0.3">
      <c r="A20" s="31" t="s">
        <v>15</v>
      </c>
      <c r="B20" s="31"/>
      <c r="C20" s="31"/>
      <c r="D20" s="31"/>
      <c r="E20" s="25"/>
      <c r="F20" s="32" t="s">
        <v>40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</sheetData>
  <mergeCells count="22">
    <mergeCell ref="G4:W4"/>
    <mergeCell ref="S5:T6"/>
    <mergeCell ref="U5:W6"/>
    <mergeCell ref="A9:X9"/>
    <mergeCell ref="X4:X7"/>
    <mergeCell ref="D4:D7"/>
    <mergeCell ref="B4:B7"/>
    <mergeCell ref="A4:A7"/>
    <mergeCell ref="C4:C7"/>
    <mergeCell ref="F4:F6"/>
    <mergeCell ref="M5:N6"/>
    <mergeCell ref="E4:E7"/>
    <mergeCell ref="A20:D20"/>
    <mergeCell ref="F20:Q20"/>
    <mergeCell ref="O5:P6"/>
    <mergeCell ref="Q5:R6"/>
    <mergeCell ref="A18:D18"/>
    <mergeCell ref="F18:Q18"/>
    <mergeCell ref="G6:H6"/>
    <mergeCell ref="I6:J6"/>
    <mergeCell ref="K6:L6"/>
    <mergeCell ref="G5:L5"/>
  </mergeCells>
  <conditionalFormatting sqref="X10:X16">
    <cfRule type="cellIs" dxfId="1" priority="5" operator="equal">
      <formula>"ВЫПУСК НЕ СОВПАДАЕТ С СУММОЙ ПО ГРАФАМ"</formula>
    </cfRule>
  </conditionalFormatting>
  <conditionalFormatting sqref="F12:G12 I12 K12 M12 O12 Q12 S12 U12 W12">
    <cfRule type="cellIs" dxfId="0" priority="2" operator="greaterThan">
      <formula>F11</formula>
    </cfRule>
  </conditionalFormatting>
  <pageMargins left="0.31496062992125984" right="0.11811023622047245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="80" zoomScaleNormal="80" workbookViewId="0">
      <selection activeCell="B8" sqref="B8"/>
    </sheetView>
  </sheetViews>
  <sheetFormatPr defaultColWidth="9.140625" defaultRowHeight="18.75" x14ac:dyDescent="0.3"/>
  <cols>
    <col min="1" max="1" width="15.28515625" style="1" customWidth="1"/>
    <col min="2" max="2" width="25.42578125" style="1" customWidth="1"/>
    <col min="3" max="3" width="29.85546875" style="1" customWidth="1"/>
    <col min="4" max="4" width="30.42578125" style="1" customWidth="1"/>
    <col min="5" max="5" width="25.140625" style="1" customWidth="1"/>
    <col min="6" max="16384" width="9.140625" style="1"/>
  </cols>
  <sheetData>
    <row r="1" spans="1:5" x14ac:dyDescent="0.3">
      <c r="D1" s="15"/>
      <c r="E1" s="15" t="s">
        <v>24</v>
      </c>
    </row>
    <row r="3" spans="1:5" s="3" customFormat="1" ht="56.25" customHeight="1" x14ac:dyDescent="0.25">
      <c r="A3" s="56" t="s">
        <v>2</v>
      </c>
      <c r="B3" s="52" t="s">
        <v>17</v>
      </c>
      <c r="C3" s="43" t="s">
        <v>16</v>
      </c>
      <c r="D3" s="59"/>
      <c r="E3" s="44"/>
    </row>
    <row r="4" spans="1:5" s="3" customFormat="1" ht="33" customHeight="1" x14ac:dyDescent="0.25">
      <c r="A4" s="53"/>
      <c r="B4" s="55"/>
      <c r="C4" s="45"/>
      <c r="D4" s="46"/>
      <c r="E4" s="47"/>
    </row>
    <row r="5" spans="1:5" s="2" customFormat="1" ht="140.25" customHeight="1" x14ac:dyDescent="0.25">
      <c r="A5" s="53"/>
      <c r="B5" s="55"/>
      <c r="C5" s="39"/>
      <c r="D5" s="48"/>
      <c r="E5" s="40"/>
    </row>
    <row r="6" spans="1:5" s="2" customFormat="1" ht="34.5" customHeight="1" x14ac:dyDescent="0.25">
      <c r="A6" s="53"/>
      <c r="B6" s="35"/>
      <c r="C6" s="14" t="s">
        <v>19</v>
      </c>
      <c r="D6" s="13" t="s">
        <v>20</v>
      </c>
      <c r="E6" s="13" t="s">
        <v>0</v>
      </c>
    </row>
    <row r="7" spans="1:5" s="2" customFormat="1" ht="20.25" customHeigh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x14ac:dyDescent="0.3">
      <c r="A8" s="7" t="s">
        <v>36</v>
      </c>
      <c r="B8" s="7" t="s">
        <v>41</v>
      </c>
      <c r="C8" s="23" t="s">
        <v>42</v>
      </c>
      <c r="D8" s="10" t="s">
        <v>42</v>
      </c>
      <c r="E8" s="10" t="s">
        <v>42</v>
      </c>
    </row>
    <row r="9" spans="1:5" x14ac:dyDescent="0.3">
      <c r="A9" s="9"/>
      <c r="B9" s="9"/>
      <c r="C9" s="23"/>
      <c r="D9" s="6"/>
      <c r="E9" s="6"/>
    </row>
    <row r="10" spans="1:5" x14ac:dyDescent="0.3">
      <c r="A10" s="9"/>
      <c r="B10" s="9"/>
      <c r="C10" s="10"/>
      <c r="D10" s="6"/>
      <c r="E10" s="6"/>
    </row>
    <row r="11" spans="1:5" x14ac:dyDescent="0.3">
      <c r="A11" s="9"/>
      <c r="B11" s="9"/>
      <c r="C11" s="10"/>
      <c r="D11" s="6"/>
      <c r="E11" s="6"/>
    </row>
    <row r="12" spans="1:5" x14ac:dyDescent="0.3">
      <c r="A12" s="18"/>
      <c r="B12" s="18"/>
      <c r="C12" s="16"/>
      <c r="D12" s="16"/>
      <c r="E12" s="16"/>
    </row>
    <row r="13" spans="1:5" x14ac:dyDescent="0.3">
      <c r="A13" s="58" t="s">
        <v>21</v>
      </c>
      <c r="B13" s="58"/>
      <c r="C13" s="58"/>
      <c r="D13" s="58"/>
      <c r="E13" s="58"/>
    </row>
    <row r="14" spans="1:5" ht="20.25" customHeight="1" x14ac:dyDescent="0.3">
      <c r="A14" s="58"/>
      <c r="B14" s="58"/>
      <c r="C14" s="58"/>
      <c r="D14" s="58"/>
      <c r="E14" s="58"/>
    </row>
    <row r="16" spans="1:5" ht="20.25" x14ac:dyDescent="0.3">
      <c r="A16" s="31"/>
      <c r="B16" s="31"/>
    </row>
  </sheetData>
  <mergeCells count="5">
    <mergeCell ref="A13:E14"/>
    <mergeCell ref="A16:B16"/>
    <mergeCell ref="A3:A6"/>
    <mergeCell ref="B3:B6"/>
    <mergeCell ref="C3:E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 трудоустройство</vt:lpstr>
      <vt:lpstr>Форма 2 риск нетрудоустройства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Егорова Елена Анатольевна</cp:lastModifiedBy>
  <cp:lastPrinted>2021-02-24T12:06:26Z</cp:lastPrinted>
  <dcterms:created xsi:type="dcterms:W3CDTF">2015-06-23T06:30:49Z</dcterms:created>
  <dcterms:modified xsi:type="dcterms:W3CDTF">2021-04-02T07:34:45Z</dcterms:modified>
</cp:coreProperties>
</file>