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Бородина Н. В\200 лет Островскому\ДУБЛИКАТ\РАБОЧИЙ СТОЛ\ТРУДОУСТРОЙСТВО\"/>
    </mc:Choice>
  </mc:AlternateContent>
  <bookViews>
    <workbookView xWindow="0" yWindow="0" windowWidth="19200" windowHeight="12285" activeTab="3"/>
  </bookViews>
  <sheets>
    <sheet name="Образец" sheetId="1" state="hidden" r:id="rId1"/>
    <sheet name="Подсказка" sheetId="2" r:id="rId2"/>
    <sheet name="СВОД" sheetId="3" r:id="rId3"/>
    <sheet name="Лист3" sheetId="4" r:id="rId4"/>
    <sheet name="Лист4" sheetId="5" r:id="rId5"/>
    <sheet name="Лист5" sheetId="6" r:id="rId6"/>
    <sheet name="Лист6" sheetId="7" r:id="rId7"/>
    <sheet name="Лист7" sheetId="8" r:id="rId8"/>
    <sheet name="Лист8" sheetId="9" r:id="rId9"/>
    <sheet name="Лист9" sheetId="10" r:id="rId10"/>
    <sheet name="Лист10" sheetId="11" r:id="rId11"/>
    <sheet name="Лист11" sheetId="12" r:id="rId12"/>
    <sheet name="Лист12" sheetId="13" r:id="rId13"/>
    <sheet name="Лист15" sheetId="14" r:id="rId14"/>
    <sheet name="Лист13" sheetId="15" r:id="rId15"/>
    <sheet name="Лист14" sheetId="16" r:id="rId16"/>
    <sheet name="Лист16" sheetId="17" r:id="rId17"/>
    <sheet name="Лист17" sheetId="18" r:id="rId18"/>
    <sheet name="Лист18" sheetId="19" r:id="rId19"/>
    <sheet name="Лист19" sheetId="20" r:id="rId20"/>
    <sheet name="Лист20" sheetId="21" r:id="rId21"/>
    <sheet name="Лист21" sheetId="22" r:id="rId22"/>
    <sheet name="Лист22" sheetId="23" r:id="rId23"/>
    <sheet name="Лист23" sheetId="24" r:id="rId24"/>
    <sheet name="Лист24" sheetId="25" r:id="rId25"/>
    <sheet name="Лист25" sheetId="26" r:id="rId26"/>
    <sheet name="Лист26" sheetId="27" r:id="rId27"/>
    <sheet name="Лист27" sheetId="28" r:id="rId28"/>
    <sheet name="Лист28" sheetId="29" r:id="rId29"/>
    <sheet name="Лист29" sheetId="30" r:id="rId30"/>
    <sheet name="Лист30" sheetId="31" r:id="rId31"/>
    <sheet name="Лист31" sheetId="32" r:id="rId32"/>
    <sheet name="Лист32" sheetId="33" r:id="rId33"/>
    <sheet name="Списки" sheetId="34" state="hidden" r:id="rId34"/>
  </sheets>
  <definedNames>
    <definedName name="_GoBack" localSheetId="10">Лист10!$E$500</definedName>
    <definedName name="_GoBack" localSheetId="11">Лист11!$E$247</definedName>
    <definedName name="_GoBack" localSheetId="12">Лист12!$E$500</definedName>
    <definedName name="_GoBack" localSheetId="14">Лист13!$E$500</definedName>
    <definedName name="_GoBack" localSheetId="15">Лист14!$E$500</definedName>
    <definedName name="_GoBack" localSheetId="13">Лист15!$E$500</definedName>
    <definedName name="_GoBack" localSheetId="16">Лист16!$E$500</definedName>
    <definedName name="_GoBack" localSheetId="17">Лист17!$E$500</definedName>
    <definedName name="_GoBack" localSheetId="18">Лист18!$E$500</definedName>
    <definedName name="_GoBack" localSheetId="19">Лист19!$E$500</definedName>
    <definedName name="_GoBack" localSheetId="20">Лист20!$E$500</definedName>
    <definedName name="_GoBack" localSheetId="21">Лист21!$E$500</definedName>
    <definedName name="_GoBack" localSheetId="22">Лист22!$E$500</definedName>
    <definedName name="_GoBack" localSheetId="23">Лист23!$E$500</definedName>
    <definedName name="_GoBack" localSheetId="24">Лист24!$E$500</definedName>
    <definedName name="_GoBack" localSheetId="25">Лист25!$E$500</definedName>
    <definedName name="_GoBack" localSheetId="26">Лист26!$E$500</definedName>
    <definedName name="_GoBack" localSheetId="27">Лист27!$E$500</definedName>
    <definedName name="_GoBack" localSheetId="28">Лист28!$E$500</definedName>
    <definedName name="_GoBack" localSheetId="29">Лист29!$E$500</definedName>
    <definedName name="_GoBack" localSheetId="3">Лист3!$E$500</definedName>
    <definedName name="_GoBack" localSheetId="30">Лист30!$E$500</definedName>
    <definedName name="_GoBack" localSheetId="31">Лист31!$E$500</definedName>
    <definedName name="_GoBack" localSheetId="32">Лист32!$E$500</definedName>
    <definedName name="_GoBack" localSheetId="4">Лист4!$E$500</definedName>
    <definedName name="_GoBack" localSheetId="5">Лист5!$E$500</definedName>
    <definedName name="_GoBack" localSheetId="6">Лист6!$E$500</definedName>
    <definedName name="_GoBack" localSheetId="7">Лист7!$E$500</definedName>
    <definedName name="_GoBack" localSheetId="8">Лист8!$E$500</definedName>
    <definedName name="_GoBack" localSheetId="9">Лист9!$E$500</definedName>
    <definedName name="_GoBack" localSheetId="0">Образец!$E$500</definedName>
    <definedName name="_GoBack" localSheetId="2">СВОД!$E$532</definedName>
    <definedName name="_xlnm._FilterDatabase" localSheetId="10" hidden="1">Лист10!$A$5:$AH$5</definedName>
    <definedName name="_xlnm._FilterDatabase" localSheetId="11" hidden="1">Лист11!$A$5:$AH$5</definedName>
    <definedName name="_xlnm._FilterDatabase" localSheetId="12" hidden="1">Лист12!$A$5:$AH$5</definedName>
    <definedName name="_xlnm._FilterDatabase" localSheetId="14" hidden="1">Лист13!$A$5:$AH$5</definedName>
    <definedName name="_xlnm._FilterDatabase" localSheetId="15" hidden="1">Лист14!$A$5:$AH$5</definedName>
    <definedName name="_xlnm._FilterDatabase" localSheetId="13" hidden="1">Лист15!$A$5:$AH$5</definedName>
    <definedName name="_xlnm._FilterDatabase" localSheetId="16" hidden="1">Лист16!$A$5:$AH$5</definedName>
    <definedName name="_xlnm._FilterDatabase" localSheetId="17" hidden="1">Лист17!$A$5:$AH$5</definedName>
    <definedName name="_xlnm._FilterDatabase" localSheetId="18" hidden="1">Лист18!$A$5:$AH$5</definedName>
    <definedName name="_xlnm._FilterDatabase" localSheetId="19" hidden="1">Лист19!$A$5:$AH$5</definedName>
    <definedName name="_xlnm._FilterDatabase" localSheetId="20" hidden="1">Лист20!$A$5:$AH$5</definedName>
    <definedName name="_xlnm._FilterDatabase" localSheetId="21" hidden="1">Лист21!$A$5:$AH$5</definedName>
    <definedName name="_xlnm._FilterDatabase" localSheetId="22" hidden="1">Лист22!$A$1:$AH$245</definedName>
    <definedName name="_xlnm._FilterDatabase" localSheetId="23" hidden="1">Лист23!$A$5:$AH$5</definedName>
    <definedName name="_xlnm._FilterDatabase" localSheetId="24" hidden="1">Лист24!$A$5:$AH$5</definedName>
    <definedName name="_xlnm._FilterDatabase" localSheetId="25" hidden="1">Лист25!$A$5:$AH$5</definedName>
    <definedName name="_xlnm._FilterDatabase" localSheetId="26" hidden="1">Лист26!$A$5:$AH$5</definedName>
    <definedName name="_xlnm._FilterDatabase" localSheetId="27" hidden="1">Лист27!$A$5:$AH$5</definedName>
    <definedName name="_xlnm._FilterDatabase" localSheetId="28" hidden="1">Лист28!$A$5:$AH$5</definedName>
    <definedName name="_xlnm._FilterDatabase" localSheetId="29" hidden="1">Лист29!$A$5:$AH$5</definedName>
    <definedName name="_xlnm._FilterDatabase" localSheetId="3" hidden="1">Лист3!$A$5:$AH$5</definedName>
    <definedName name="_xlnm._FilterDatabase" localSheetId="30" hidden="1">Лист30!$A$5:$AH$5</definedName>
    <definedName name="_xlnm._FilterDatabase" localSheetId="31" hidden="1">Лист31!$A$5:$AH$5</definedName>
    <definedName name="_xlnm._FilterDatabase" localSheetId="32" hidden="1">Лист32!$A$5:$AH$5</definedName>
    <definedName name="_xlnm._FilterDatabase" localSheetId="4" hidden="1">Лист4!$A$5:$AH$5</definedName>
    <definedName name="_xlnm._FilterDatabase" localSheetId="5" hidden="1">Лист5!$A$5:$AH$5</definedName>
    <definedName name="_xlnm._FilterDatabase" localSheetId="6" hidden="1">Лист6!$A$5:$AH$5</definedName>
    <definedName name="_xlnm._FilterDatabase" localSheetId="7" hidden="1">Лист7!$A$5:$AH$5</definedName>
    <definedName name="_xlnm._FilterDatabase" localSheetId="8" hidden="1">Лист8!$A$5:$AH$5</definedName>
    <definedName name="_xlnm._FilterDatabase" localSheetId="9" hidden="1">Лист9!$A$5:$AH$5</definedName>
    <definedName name="_xlnm._FilterDatabase" localSheetId="0" hidden="1">Образец!$A$5:$AH$5</definedName>
    <definedName name="_xlnm._FilterDatabase" localSheetId="2" hidden="1">СВОД!$A$5:$AH$5</definedName>
    <definedName name="_xlnm._FilterDatabase" localSheetId="33" hidden="1">Списки!$A$1:$L$541</definedName>
  </definedNames>
  <calcPr calcId="152511"/>
</workbook>
</file>

<file path=xl/calcChain.xml><?xml version="1.0" encoding="utf-8"?>
<calcChain xmlns="http://schemas.openxmlformats.org/spreadsheetml/2006/main">
  <c r="AH514" i="33" l="1"/>
  <c r="AD514" i="33"/>
  <c r="AC514" i="33"/>
  <c r="AB514" i="33"/>
  <c r="AA514" i="33"/>
  <c r="Z514" i="33"/>
  <c r="Y514" i="33"/>
  <c r="X514" i="33"/>
  <c r="W514" i="33"/>
  <c r="V514" i="33"/>
  <c r="U514" i="33"/>
  <c r="T514" i="33"/>
  <c r="S514" i="33"/>
  <c r="R514" i="33"/>
  <c r="Q514" i="33"/>
  <c r="P514" i="33"/>
  <c r="O514" i="33"/>
  <c r="N514" i="33"/>
  <c r="M514" i="33"/>
  <c r="L514" i="33"/>
  <c r="K514" i="33"/>
  <c r="J514" i="33"/>
  <c r="I514" i="33"/>
  <c r="H514" i="33"/>
  <c r="G514" i="33"/>
  <c r="AG514" i="33" s="1"/>
  <c r="F514" i="33"/>
  <c r="E514" i="33"/>
  <c r="AF514" i="33" s="1"/>
  <c r="AH513" i="33"/>
  <c r="AD513" i="33"/>
  <c r="AC513" i="33"/>
  <c r="AB513" i="33"/>
  <c r="AA513" i="33"/>
  <c r="Z513" i="33"/>
  <c r="Y513" i="33"/>
  <c r="X513" i="33"/>
  <c r="W513" i="33"/>
  <c r="V513" i="33"/>
  <c r="U513" i="33"/>
  <c r="T513" i="33"/>
  <c r="S513" i="33"/>
  <c r="R513" i="33"/>
  <c r="Q513" i="33"/>
  <c r="P513" i="33"/>
  <c r="O513" i="33"/>
  <c r="N513" i="33"/>
  <c r="M513" i="33"/>
  <c r="L513" i="33"/>
  <c r="K513" i="33"/>
  <c r="J513" i="33"/>
  <c r="I513" i="33"/>
  <c r="H513" i="33"/>
  <c r="G513" i="33"/>
  <c r="F513" i="33"/>
  <c r="AF513" i="33" s="1"/>
  <c r="E513" i="33"/>
  <c r="AH512" i="33"/>
  <c r="AD512" i="33"/>
  <c r="AC512" i="33"/>
  <c r="AB512" i="33"/>
  <c r="AA512" i="33"/>
  <c r="Z512" i="33"/>
  <c r="Y512" i="33"/>
  <c r="X512" i="33"/>
  <c r="W512" i="33"/>
  <c r="V512" i="33"/>
  <c r="U512" i="33"/>
  <c r="T512" i="33"/>
  <c r="S512" i="33"/>
  <c r="R512" i="33"/>
  <c r="Q512" i="33"/>
  <c r="P512" i="33"/>
  <c r="O512" i="33"/>
  <c r="N512" i="33"/>
  <c r="M512" i="33"/>
  <c r="L512" i="33"/>
  <c r="K512" i="33"/>
  <c r="J512" i="33"/>
  <c r="I512" i="33"/>
  <c r="H512" i="33"/>
  <c r="G512" i="33"/>
  <c r="AG512" i="33" s="1"/>
  <c r="F512" i="33"/>
  <c r="E512" i="33"/>
  <c r="AF512" i="33" s="1"/>
  <c r="AH511" i="33"/>
  <c r="AD511" i="33"/>
  <c r="AC511" i="33"/>
  <c r="AB511" i="33"/>
  <c r="AA511" i="33"/>
  <c r="Z511" i="33"/>
  <c r="Y511" i="33"/>
  <c r="X511" i="33"/>
  <c r="W511" i="33"/>
  <c r="V511" i="33"/>
  <c r="U511" i="33"/>
  <c r="T511" i="33"/>
  <c r="S511" i="33"/>
  <c r="R511" i="33"/>
  <c r="Q511" i="33"/>
  <c r="P511" i="33"/>
  <c r="O511" i="33"/>
  <c r="N511" i="33"/>
  <c r="M511" i="33"/>
  <c r="L511" i="33"/>
  <c r="K511" i="33"/>
  <c r="J511" i="33"/>
  <c r="I511" i="33"/>
  <c r="H511" i="33"/>
  <c r="G511" i="33"/>
  <c r="F511" i="33"/>
  <c r="AF511" i="33" s="1"/>
  <c r="E511" i="33"/>
  <c r="AH510" i="33"/>
  <c r="AD510" i="33"/>
  <c r="AC510" i="33"/>
  <c r="AB510" i="33"/>
  <c r="AA510" i="33"/>
  <c r="Z510" i="33"/>
  <c r="Y510" i="33"/>
  <c r="X510" i="33"/>
  <c r="W510" i="33"/>
  <c r="V510" i="33"/>
  <c r="U510" i="33"/>
  <c r="T510" i="33"/>
  <c r="S510" i="33"/>
  <c r="R510" i="33"/>
  <c r="Q510" i="33"/>
  <c r="P510" i="33"/>
  <c r="O510" i="33"/>
  <c r="N510" i="33"/>
  <c r="M510" i="33"/>
  <c r="L510" i="33"/>
  <c r="K510" i="33"/>
  <c r="J510" i="33"/>
  <c r="I510" i="33"/>
  <c r="H510" i="33"/>
  <c r="G510" i="33"/>
  <c r="AG510" i="33" s="1"/>
  <c r="F510" i="33"/>
  <c r="E510" i="33"/>
  <c r="AF510" i="33" s="1"/>
  <c r="AH509" i="33"/>
  <c r="AD509" i="33"/>
  <c r="AC509" i="33"/>
  <c r="AB509" i="33"/>
  <c r="AA509" i="33"/>
  <c r="Z509" i="33"/>
  <c r="Y509" i="33"/>
  <c r="X509" i="33"/>
  <c r="W509" i="33"/>
  <c r="V509" i="33"/>
  <c r="U509" i="33"/>
  <c r="T509" i="33"/>
  <c r="S509" i="33"/>
  <c r="R509" i="33"/>
  <c r="Q509" i="33"/>
  <c r="P509" i="33"/>
  <c r="O509" i="33"/>
  <c r="N509" i="33"/>
  <c r="M509" i="33"/>
  <c r="L509" i="33"/>
  <c r="K509" i="33"/>
  <c r="J509" i="33"/>
  <c r="I509" i="33"/>
  <c r="H509" i="33"/>
  <c r="G509" i="33"/>
  <c r="F509" i="33"/>
  <c r="AF509" i="33" s="1"/>
  <c r="E509" i="33"/>
  <c r="AH508" i="33"/>
  <c r="AD508" i="33"/>
  <c r="AC508" i="33"/>
  <c r="AB508" i="33"/>
  <c r="AA508" i="33"/>
  <c r="Z508" i="33"/>
  <c r="Y508" i="33"/>
  <c r="X508" i="33"/>
  <c r="W508" i="33"/>
  <c r="V508" i="33"/>
  <c r="U508" i="33"/>
  <c r="T508" i="33"/>
  <c r="S508" i="33"/>
  <c r="R508" i="33"/>
  <c r="Q508" i="33"/>
  <c r="P508" i="33"/>
  <c r="O508" i="33"/>
  <c r="N508" i="33"/>
  <c r="M508" i="33"/>
  <c r="L508" i="33"/>
  <c r="K508" i="33"/>
  <c r="J508" i="33"/>
  <c r="I508" i="33"/>
  <c r="H508" i="33"/>
  <c r="G508" i="33"/>
  <c r="AG508" i="33" s="1"/>
  <c r="F508" i="33"/>
  <c r="E508" i="33"/>
  <c r="AF508" i="33" s="1"/>
  <c r="AH507" i="33"/>
  <c r="AD507" i="33"/>
  <c r="AC507" i="33"/>
  <c r="AB507" i="33"/>
  <c r="AA507" i="33"/>
  <c r="Z507" i="33"/>
  <c r="Y507" i="33"/>
  <c r="X507" i="33"/>
  <c r="W507" i="33"/>
  <c r="V507" i="33"/>
  <c r="U507" i="33"/>
  <c r="T507" i="33"/>
  <c r="S507" i="33"/>
  <c r="R507" i="33"/>
  <c r="Q507" i="33"/>
  <c r="P507" i="33"/>
  <c r="O507" i="33"/>
  <c r="N507" i="33"/>
  <c r="M507" i="33"/>
  <c r="L507" i="33"/>
  <c r="K507" i="33"/>
  <c r="J507" i="33"/>
  <c r="I507" i="33"/>
  <c r="H507" i="33"/>
  <c r="G507" i="33"/>
  <c r="F507" i="33"/>
  <c r="AF507" i="33" s="1"/>
  <c r="E507" i="33"/>
  <c r="AH506" i="33"/>
  <c r="AD506" i="33"/>
  <c r="AC506" i="33"/>
  <c r="AB506" i="33"/>
  <c r="AA506" i="33"/>
  <c r="Z506" i="33"/>
  <c r="Y506" i="33"/>
  <c r="X506" i="33"/>
  <c r="W506" i="33"/>
  <c r="V506" i="33"/>
  <c r="U506" i="33"/>
  <c r="T506" i="33"/>
  <c r="S506" i="33"/>
  <c r="R506" i="33"/>
  <c r="Q506" i="33"/>
  <c r="P506" i="33"/>
  <c r="O506" i="33"/>
  <c r="N506" i="33"/>
  <c r="M506" i="33"/>
  <c r="L506" i="33"/>
  <c r="K506" i="33"/>
  <c r="J506" i="33"/>
  <c r="I506" i="33"/>
  <c r="H506" i="33"/>
  <c r="G506" i="33"/>
  <c r="AG506" i="33" s="1"/>
  <c r="F506" i="33"/>
  <c r="E506" i="33"/>
  <c r="AF506" i="33" s="1"/>
  <c r="AH505" i="33"/>
  <c r="AH504" i="33"/>
  <c r="AD504" i="33"/>
  <c r="AC504" i="33"/>
  <c r="AB504" i="33"/>
  <c r="AA504" i="33"/>
  <c r="Z504" i="33"/>
  <c r="Y504" i="33"/>
  <c r="X504" i="33"/>
  <c r="W504" i="33"/>
  <c r="V504" i="33"/>
  <c r="U504" i="33"/>
  <c r="T504" i="33"/>
  <c r="S504" i="33"/>
  <c r="R504" i="33"/>
  <c r="Q504" i="33"/>
  <c r="P504" i="33"/>
  <c r="O504" i="33"/>
  <c r="N504" i="33"/>
  <c r="M504" i="33"/>
  <c r="L504" i="33"/>
  <c r="K504" i="33"/>
  <c r="J504" i="33"/>
  <c r="I504" i="33"/>
  <c r="H504" i="33"/>
  <c r="G504" i="33"/>
  <c r="AG504" i="33" s="1"/>
  <c r="F504" i="33"/>
  <c r="E504" i="33"/>
  <c r="AF504" i="33" s="1"/>
  <c r="AH503" i="33"/>
  <c r="AG503" i="33"/>
  <c r="AD503" i="33"/>
  <c r="AC503" i="33"/>
  <c r="AB503" i="33"/>
  <c r="AA503" i="33"/>
  <c r="Z503" i="33"/>
  <c r="Y503" i="33"/>
  <c r="X503" i="33"/>
  <c r="W503" i="33"/>
  <c r="V503" i="33"/>
  <c r="U503" i="33"/>
  <c r="T503" i="33"/>
  <c r="S503" i="33"/>
  <c r="R503" i="33"/>
  <c r="Q503" i="33"/>
  <c r="P503" i="33"/>
  <c r="O503" i="33"/>
  <c r="N503" i="33"/>
  <c r="M503" i="33"/>
  <c r="L503" i="33"/>
  <c r="K503" i="33"/>
  <c r="J503" i="33"/>
  <c r="I503" i="33"/>
  <c r="H503" i="33"/>
  <c r="G503" i="33"/>
  <c r="F503" i="33"/>
  <c r="AF503" i="33" s="1"/>
  <c r="E503" i="33"/>
  <c r="AH502" i="33"/>
  <c r="AD502" i="33"/>
  <c r="AC502" i="33"/>
  <c r="AB502" i="33"/>
  <c r="AA502" i="33"/>
  <c r="Z502" i="33"/>
  <c r="Y502" i="33"/>
  <c r="X502" i="33"/>
  <c r="W502" i="33"/>
  <c r="V502" i="33"/>
  <c r="U502" i="33"/>
  <c r="T502" i="33"/>
  <c r="S502" i="33"/>
  <c r="R502" i="33"/>
  <c r="Q502" i="33"/>
  <c r="P502" i="33"/>
  <c r="O502" i="33"/>
  <c r="N502" i="33"/>
  <c r="M502" i="33"/>
  <c r="L502" i="33"/>
  <c r="K502" i="33"/>
  <c r="J502" i="33"/>
  <c r="I502" i="33"/>
  <c r="H502" i="33"/>
  <c r="G502" i="33"/>
  <c r="AG502" i="33" s="1"/>
  <c r="F502" i="33"/>
  <c r="E502" i="33"/>
  <c r="AF502" i="33" s="1"/>
  <c r="AH501" i="33"/>
  <c r="AG501" i="33"/>
  <c r="AD501" i="33"/>
  <c r="AC501" i="33"/>
  <c r="AB501" i="33"/>
  <c r="AA501" i="33"/>
  <c r="Z501" i="33"/>
  <c r="Y501" i="33"/>
  <c r="X501" i="33"/>
  <c r="W501" i="33"/>
  <c r="V501" i="33"/>
  <c r="U501" i="33"/>
  <c r="T501" i="33"/>
  <c r="S501" i="33"/>
  <c r="R501" i="33"/>
  <c r="Q501" i="33"/>
  <c r="P501" i="33"/>
  <c r="O501" i="33"/>
  <c r="N501" i="33"/>
  <c r="M501" i="33"/>
  <c r="L501" i="33"/>
  <c r="K501" i="33"/>
  <c r="J501" i="33"/>
  <c r="I501" i="33"/>
  <c r="H501" i="33"/>
  <c r="G501" i="33"/>
  <c r="F501" i="33"/>
  <c r="AF501" i="33" s="1"/>
  <c r="E501" i="33"/>
  <c r="AH500" i="33"/>
  <c r="AD500" i="33"/>
  <c r="AC500" i="33"/>
  <c r="AB500" i="33"/>
  <c r="AA500" i="33"/>
  <c r="Z500" i="33"/>
  <c r="Y500" i="33"/>
  <c r="X500" i="33"/>
  <c r="W500" i="33"/>
  <c r="V500" i="33"/>
  <c r="U500" i="33"/>
  <c r="T500" i="33"/>
  <c r="S500" i="33"/>
  <c r="R500" i="33"/>
  <c r="Q500" i="33"/>
  <c r="P500" i="33"/>
  <c r="O500" i="33"/>
  <c r="N500" i="33"/>
  <c r="M500" i="33"/>
  <c r="L500" i="33"/>
  <c r="K500" i="33"/>
  <c r="J500" i="33"/>
  <c r="I500" i="33"/>
  <c r="H500" i="33"/>
  <c r="G500" i="33"/>
  <c r="F500" i="33"/>
  <c r="E500" i="33"/>
  <c r="AD245" i="33"/>
  <c r="AC245" i="33"/>
  <c r="AB245" i="33"/>
  <c r="AA245" i="33"/>
  <c r="Z245" i="33"/>
  <c r="Y245" i="33"/>
  <c r="X245" i="33"/>
  <c r="W245" i="33"/>
  <c r="V245" i="33"/>
  <c r="U245" i="33"/>
  <c r="T245" i="33"/>
  <c r="S245" i="33"/>
  <c r="R245" i="33"/>
  <c r="Q245" i="33"/>
  <c r="P245" i="33"/>
  <c r="O245" i="33"/>
  <c r="N245" i="33"/>
  <c r="M245" i="33"/>
  <c r="L245" i="33"/>
  <c r="K245" i="33"/>
  <c r="J245" i="33"/>
  <c r="I245" i="33"/>
  <c r="H245" i="33"/>
  <c r="G245" i="33"/>
  <c r="F245" i="33"/>
  <c r="E245" i="33"/>
  <c r="AH244" i="33"/>
  <c r="AG244" i="33"/>
  <c r="AF244" i="33"/>
  <c r="AH243" i="33"/>
  <c r="AG243" i="33"/>
  <c r="AF243" i="33"/>
  <c r="AH242" i="33"/>
  <c r="AG242" i="33"/>
  <c r="AF242" i="33"/>
  <c r="AH241" i="33"/>
  <c r="AG241" i="33"/>
  <c r="AF241" i="33"/>
  <c r="AH240" i="33"/>
  <c r="AG240" i="33"/>
  <c r="AF240" i="33"/>
  <c r="AH239" i="33"/>
  <c r="AG239" i="33"/>
  <c r="AF239" i="33"/>
  <c r="AH238" i="33"/>
  <c r="AG238" i="33"/>
  <c r="AF238" i="33"/>
  <c r="AH237" i="33"/>
  <c r="AG237" i="33"/>
  <c r="AF237" i="33"/>
  <c r="AH236" i="33"/>
  <c r="AG236" i="33"/>
  <c r="AF236" i="33"/>
  <c r="AH235" i="33"/>
  <c r="AD235" i="33"/>
  <c r="AC235" i="33"/>
  <c r="AB235" i="33"/>
  <c r="AA235" i="33"/>
  <c r="Z235" i="33"/>
  <c r="Y235" i="33"/>
  <c r="X235" i="33"/>
  <c r="W235" i="33"/>
  <c r="V235" i="33"/>
  <c r="U235" i="33"/>
  <c r="T235" i="33"/>
  <c r="S235" i="33"/>
  <c r="R235" i="33"/>
  <c r="Q235" i="33"/>
  <c r="P235" i="33"/>
  <c r="O235" i="33"/>
  <c r="N235" i="33"/>
  <c r="M235" i="33"/>
  <c r="L235" i="33"/>
  <c r="K235" i="33"/>
  <c r="J235" i="33"/>
  <c r="I235" i="33"/>
  <c r="H235" i="33"/>
  <c r="G235" i="33"/>
  <c r="AG235" i="33" s="1"/>
  <c r="F235" i="33"/>
  <c r="E235" i="33"/>
  <c r="AF235" i="33" s="1"/>
  <c r="AH234" i="33"/>
  <c r="AG234" i="33"/>
  <c r="AF234" i="33"/>
  <c r="AH233" i="33"/>
  <c r="AG233" i="33"/>
  <c r="AF233" i="33"/>
  <c r="AH232" i="33"/>
  <c r="AG232" i="33"/>
  <c r="AF232" i="33"/>
  <c r="AH231" i="33"/>
  <c r="AG231" i="33"/>
  <c r="AF231" i="33"/>
  <c r="AH230" i="33"/>
  <c r="AG230" i="33"/>
  <c r="AF230" i="33"/>
  <c r="AC229" i="33"/>
  <c r="AA229" i="33"/>
  <c r="Y229" i="33"/>
  <c r="W229" i="33"/>
  <c r="U229" i="33"/>
  <c r="S229" i="33"/>
  <c r="Q229" i="33"/>
  <c r="O229" i="33"/>
  <c r="M229" i="33"/>
  <c r="K229" i="33"/>
  <c r="I229" i="33"/>
  <c r="G229" i="33"/>
  <c r="E229" i="33"/>
  <c r="AH228" i="33"/>
  <c r="AG228" i="33"/>
  <c r="AF228" i="33"/>
  <c r="AH227" i="33"/>
  <c r="AG227" i="33"/>
  <c r="AF227" i="33"/>
  <c r="AH226" i="33"/>
  <c r="AG226" i="33"/>
  <c r="AF226" i="33"/>
  <c r="AH225" i="33"/>
  <c r="AG225" i="33"/>
  <c r="AF225" i="33"/>
  <c r="AH224" i="33"/>
  <c r="AG224" i="33"/>
  <c r="AF224" i="33"/>
  <c r="AH223" i="33"/>
  <c r="AG223" i="33"/>
  <c r="AF223" i="33"/>
  <c r="AH222" i="33"/>
  <c r="AG222" i="33"/>
  <c r="AF222" i="33"/>
  <c r="AH221" i="33"/>
  <c r="AG221" i="33"/>
  <c r="AF221" i="33"/>
  <c r="AH220" i="33"/>
  <c r="AG220" i="33"/>
  <c r="AF220" i="33"/>
  <c r="AH219" i="33"/>
  <c r="AD219" i="33"/>
  <c r="AD229" i="33" s="1"/>
  <c r="AC219" i="33"/>
  <c r="AB219" i="33"/>
  <c r="AB229" i="33" s="1"/>
  <c r="AA219" i="33"/>
  <c r="Z219" i="33"/>
  <c r="Z229" i="33" s="1"/>
  <c r="Y219" i="33"/>
  <c r="X219" i="33"/>
  <c r="X229" i="33" s="1"/>
  <c r="W219" i="33"/>
  <c r="V219" i="33"/>
  <c r="V229" i="33" s="1"/>
  <c r="U219" i="33"/>
  <c r="T219" i="33"/>
  <c r="T229" i="33" s="1"/>
  <c r="S219" i="33"/>
  <c r="R219" i="33"/>
  <c r="R229" i="33" s="1"/>
  <c r="Q219" i="33"/>
  <c r="P219" i="33"/>
  <c r="P229" i="33" s="1"/>
  <c r="O219" i="33"/>
  <c r="N219" i="33"/>
  <c r="N229" i="33" s="1"/>
  <c r="M219" i="33"/>
  <c r="L219" i="33"/>
  <c r="L229" i="33" s="1"/>
  <c r="K219" i="33"/>
  <c r="J219" i="33"/>
  <c r="J229" i="33" s="1"/>
  <c r="I219" i="33"/>
  <c r="H219" i="33"/>
  <c r="H229" i="33" s="1"/>
  <c r="G219" i="33"/>
  <c r="F219" i="33"/>
  <c r="AF219" i="33" s="1"/>
  <c r="E219" i="33"/>
  <c r="AH218" i="33"/>
  <c r="AG218" i="33"/>
  <c r="AF218" i="33"/>
  <c r="AH217" i="33"/>
  <c r="AG217" i="33"/>
  <c r="AF217" i="33"/>
  <c r="AH216" i="33"/>
  <c r="AG216" i="33"/>
  <c r="AF216" i="33"/>
  <c r="AH215" i="33"/>
  <c r="AG215" i="33"/>
  <c r="AF215" i="33"/>
  <c r="AH214" i="33"/>
  <c r="AG214" i="33"/>
  <c r="AF214" i="33"/>
  <c r="AD213" i="33"/>
  <c r="AC213" i="33"/>
  <c r="AB213" i="33"/>
  <c r="AA213" i="33"/>
  <c r="Z213" i="33"/>
  <c r="Y213" i="33"/>
  <c r="X213" i="33"/>
  <c r="W213" i="33"/>
  <c r="V213" i="33"/>
  <c r="U213" i="33"/>
  <c r="T213" i="33"/>
  <c r="S213" i="33"/>
  <c r="R213" i="33"/>
  <c r="Q213" i="33"/>
  <c r="P213" i="33"/>
  <c r="O213" i="33"/>
  <c r="N213" i="33"/>
  <c r="M213" i="33"/>
  <c r="L213" i="33"/>
  <c r="K213" i="33"/>
  <c r="J213" i="33"/>
  <c r="I213" i="33"/>
  <c r="H213" i="33"/>
  <c r="G213" i="33"/>
  <c r="F213" i="33"/>
  <c r="E213" i="33"/>
  <c r="AH212" i="33"/>
  <c r="AG212" i="33"/>
  <c r="AF212" i="33"/>
  <c r="AH211" i="33"/>
  <c r="AG211" i="33"/>
  <c r="AF211" i="33"/>
  <c r="AH210" i="33"/>
  <c r="AG210" i="33"/>
  <c r="AF210" i="33"/>
  <c r="AH209" i="33"/>
  <c r="AG209" i="33"/>
  <c r="AF209" i="33"/>
  <c r="AH208" i="33"/>
  <c r="AG208" i="33"/>
  <c r="AF208" i="33"/>
  <c r="AH207" i="33"/>
  <c r="AG207" i="33"/>
  <c r="AF207" i="33"/>
  <c r="AH206" i="33"/>
  <c r="AG206" i="33"/>
  <c r="AF206" i="33"/>
  <c r="AH205" i="33"/>
  <c r="AG205" i="33"/>
  <c r="AF205" i="33"/>
  <c r="AH204" i="33"/>
  <c r="AG204" i="33"/>
  <c r="AF204" i="33"/>
  <c r="AH203" i="33"/>
  <c r="AD203" i="33"/>
  <c r="AC203" i="33"/>
  <c r="AB203" i="33"/>
  <c r="AA203" i="33"/>
  <c r="Z203" i="33"/>
  <c r="Y203" i="33"/>
  <c r="X203" i="33"/>
  <c r="W203" i="33"/>
  <c r="V203" i="33"/>
  <c r="U203" i="33"/>
  <c r="T203" i="33"/>
  <c r="S203" i="33"/>
  <c r="R203" i="33"/>
  <c r="Q203" i="33"/>
  <c r="P203" i="33"/>
  <c r="O203" i="33"/>
  <c r="N203" i="33"/>
  <c r="M203" i="33"/>
  <c r="L203" i="33"/>
  <c r="K203" i="33"/>
  <c r="J203" i="33"/>
  <c r="I203" i="33"/>
  <c r="H203" i="33"/>
  <c r="G203" i="33"/>
  <c r="AG203" i="33" s="1"/>
  <c r="F203" i="33"/>
  <c r="E203" i="33"/>
  <c r="AF203" i="33" s="1"/>
  <c r="AH202" i="33"/>
  <c r="AG202" i="33"/>
  <c r="AF202" i="33"/>
  <c r="AH201" i="33"/>
  <c r="AG201" i="33"/>
  <c r="AF201" i="33"/>
  <c r="AH200" i="33"/>
  <c r="AG200" i="33"/>
  <c r="AF200" i="33"/>
  <c r="AH199" i="33"/>
  <c r="AG199" i="33"/>
  <c r="AF199" i="33"/>
  <c r="AH198" i="33"/>
  <c r="AG198" i="33"/>
  <c r="AF198" i="33"/>
  <c r="AB197" i="33"/>
  <c r="X197" i="33"/>
  <c r="T197" i="33"/>
  <c r="P197" i="33"/>
  <c r="L197" i="33"/>
  <c r="H197" i="33"/>
  <c r="AH196" i="33"/>
  <c r="AG196" i="33"/>
  <c r="AF196" i="33"/>
  <c r="AH195" i="33"/>
  <c r="AG195" i="33"/>
  <c r="AF195" i="33"/>
  <c r="AH194" i="33"/>
  <c r="AG194" i="33"/>
  <c r="AF194" i="33"/>
  <c r="AH193" i="33"/>
  <c r="AG193" i="33"/>
  <c r="AF193" i="33"/>
  <c r="AH192" i="33"/>
  <c r="AG192" i="33"/>
  <c r="AF192" i="33"/>
  <c r="AH191" i="33"/>
  <c r="AG191" i="33"/>
  <c r="AF191" i="33"/>
  <c r="AH190" i="33"/>
  <c r="AG190" i="33"/>
  <c r="AF190" i="33"/>
  <c r="AH189" i="33"/>
  <c r="AG189" i="33"/>
  <c r="AF189" i="33"/>
  <c r="AH188" i="33"/>
  <c r="AG188" i="33"/>
  <c r="AF188" i="33"/>
  <c r="AH187" i="33"/>
  <c r="AG187" i="33"/>
  <c r="AD187" i="33"/>
  <c r="AD197" i="33" s="1"/>
  <c r="AC187" i="33"/>
  <c r="AC197" i="33" s="1"/>
  <c r="AB187" i="33"/>
  <c r="AA187" i="33"/>
  <c r="AA197" i="33" s="1"/>
  <c r="Z187" i="33"/>
  <c r="Z197" i="33" s="1"/>
  <c r="Y187" i="33"/>
  <c r="Y197" i="33" s="1"/>
  <c r="X187" i="33"/>
  <c r="W187" i="33"/>
  <c r="W197" i="33" s="1"/>
  <c r="V187" i="33"/>
  <c r="V197" i="33" s="1"/>
  <c r="U187" i="33"/>
  <c r="U197" i="33" s="1"/>
  <c r="T187" i="33"/>
  <c r="S187" i="33"/>
  <c r="S197" i="33" s="1"/>
  <c r="R187" i="33"/>
  <c r="R197" i="33" s="1"/>
  <c r="Q187" i="33"/>
  <c r="Q197" i="33" s="1"/>
  <c r="P187" i="33"/>
  <c r="O187" i="33"/>
  <c r="O197" i="33" s="1"/>
  <c r="N187" i="33"/>
  <c r="N197" i="33" s="1"/>
  <c r="M187" i="33"/>
  <c r="M197" i="33" s="1"/>
  <c r="L187" i="33"/>
  <c r="K187" i="33"/>
  <c r="K197" i="33" s="1"/>
  <c r="J187" i="33"/>
  <c r="J197" i="33" s="1"/>
  <c r="I187" i="33"/>
  <c r="I197" i="33" s="1"/>
  <c r="H187" i="33"/>
  <c r="G187" i="33"/>
  <c r="G197" i="33" s="1"/>
  <c r="F187" i="33"/>
  <c r="F197" i="33" s="1"/>
  <c r="E187" i="33"/>
  <c r="E197" i="33" s="1"/>
  <c r="AH186" i="33"/>
  <c r="AG186" i="33"/>
  <c r="AF186" i="33"/>
  <c r="AH185" i="33"/>
  <c r="AG185" i="33"/>
  <c r="AF185" i="33"/>
  <c r="AH184" i="33"/>
  <c r="AG184" i="33"/>
  <c r="AF184" i="33"/>
  <c r="AH183" i="33"/>
  <c r="AG183" i="33"/>
  <c r="AF183" i="33"/>
  <c r="AH182" i="33"/>
  <c r="AG182" i="33"/>
  <c r="AF182" i="33"/>
  <c r="AC181" i="33"/>
  <c r="Y181" i="33"/>
  <c r="U181" i="33"/>
  <c r="Q181" i="33"/>
  <c r="M181" i="33"/>
  <c r="I181" i="33"/>
  <c r="E181" i="33"/>
  <c r="AH180" i="33"/>
  <c r="AG180" i="33"/>
  <c r="AF180" i="33"/>
  <c r="AH179" i="33"/>
  <c r="AG179" i="33"/>
  <c r="AF179" i="33"/>
  <c r="AH178" i="33"/>
  <c r="AG178" i="33"/>
  <c r="AF178" i="33"/>
  <c r="AH177" i="33"/>
  <c r="AG177" i="33"/>
  <c r="AF177" i="33"/>
  <c r="AH176" i="33"/>
  <c r="AG176" i="33"/>
  <c r="AF176" i="33"/>
  <c r="AH175" i="33"/>
  <c r="AG175" i="33"/>
  <c r="AF175" i="33"/>
  <c r="AH174" i="33"/>
  <c r="AG174" i="33"/>
  <c r="AF174" i="33"/>
  <c r="AH173" i="33"/>
  <c r="AG173" i="33"/>
  <c r="AF173" i="33"/>
  <c r="AH172" i="33"/>
  <c r="AG172" i="33"/>
  <c r="AF172" i="33"/>
  <c r="AH171" i="33"/>
  <c r="AD171" i="33"/>
  <c r="AD181" i="33" s="1"/>
  <c r="AC171" i="33"/>
  <c r="AB171" i="33"/>
  <c r="AB181" i="33" s="1"/>
  <c r="AA171" i="33"/>
  <c r="AA181" i="33" s="1"/>
  <c r="Z171" i="33"/>
  <c r="Z181" i="33" s="1"/>
  <c r="Y171" i="33"/>
  <c r="X171" i="33"/>
  <c r="X181" i="33" s="1"/>
  <c r="W171" i="33"/>
  <c r="W181" i="33" s="1"/>
  <c r="V171" i="33"/>
  <c r="V181" i="33" s="1"/>
  <c r="U171" i="33"/>
  <c r="T171" i="33"/>
  <c r="T181" i="33" s="1"/>
  <c r="S171" i="33"/>
  <c r="S181" i="33" s="1"/>
  <c r="R171" i="33"/>
  <c r="R181" i="33" s="1"/>
  <c r="Q171" i="33"/>
  <c r="P171" i="33"/>
  <c r="P181" i="33" s="1"/>
  <c r="O171" i="33"/>
  <c r="O181" i="33" s="1"/>
  <c r="N171" i="33"/>
  <c r="N181" i="33" s="1"/>
  <c r="M171" i="33"/>
  <c r="L171" i="33"/>
  <c r="L181" i="33" s="1"/>
  <c r="K171" i="33"/>
  <c r="K181" i="33" s="1"/>
  <c r="J171" i="33"/>
  <c r="J181" i="33" s="1"/>
  <c r="I171" i="33"/>
  <c r="H171" i="33"/>
  <c r="H181" i="33" s="1"/>
  <c r="G171" i="33"/>
  <c r="AG171" i="33" s="1"/>
  <c r="F171" i="33"/>
  <c r="F181" i="33" s="1"/>
  <c r="E171" i="33"/>
  <c r="AF171" i="33" s="1"/>
  <c r="AH170" i="33"/>
  <c r="AG170" i="33"/>
  <c r="AF170" i="33"/>
  <c r="AH169" i="33"/>
  <c r="AG169" i="33"/>
  <c r="AF169" i="33"/>
  <c r="AH168" i="33"/>
  <c r="AG168" i="33"/>
  <c r="AF168" i="33"/>
  <c r="AH167" i="33"/>
  <c r="AG167" i="33"/>
  <c r="AF167" i="33"/>
  <c r="AH166" i="33"/>
  <c r="AG166" i="33"/>
  <c r="AF166" i="33"/>
  <c r="AB165" i="33"/>
  <c r="X165" i="33"/>
  <c r="T165" i="33"/>
  <c r="P165" i="33"/>
  <c r="L165" i="33"/>
  <c r="H165" i="33"/>
  <c r="AH164" i="33"/>
  <c r="AG164" i="33"/>
  <c r="AF164" i="33"/>
  <c r="AH163" i="33"/>
  <c r="AG163" i="33"/>
  <c r="AF163" i="33"/>
  <c r="AH162" i="33"/>
  <c r="AG162" i="33"/>
  <c r="AF162" i="33"/>
  <c r="AH161" i="33"/>
  <c r="AG161" i="33"/>
  <c r="AF161" i="33"/>
  <c r="AH160" i="33"/>
  <c r="AG160" i="33"/>
  <c r="AF160" i="33"/>
  <c r="AH159" i="33"/>
  <c r="AG159" i="33"/>
  <c r="AF159" i="33"/>
  <c r="AH158" i="33"/>
  <c r="AG158" i="33"/>
  <c r="AF158" i="33"/>
  <c r="AH157" i="33"/>
  <c r="AG157" i="33"/>
  <c r="AF157" i="33"/>
  <c r="AH156" i="33"/>
  <c r="AG156" i="33"/>
  <c r="AF156" i="33"/>
  <c r="AH155" i="33"/>
  <c r="AG155" i="33"/>
  <c r="AD155" i="33"/>
  <c r="AD165" i="33" s="1"/>
  <c r="AC155" i="33"/>
  <c r="AC165" i="33" s="1"/>
  <c r="AB155" i="33"/>
  <c r="AA155" i="33"/>
  <c r="AA165" i="33" s="1"/>
  <c r="Z155" i="33"/>
  <c r="Z165" i="33" s="1"/>
  <c r="Y155" i="33"/>
  <c r="Y165" i="33" s="1"/>
  <c r="X155" i="33"/>
  <c r="W155" i="33"/>
  <c r="W165" i="33" s="1"/>
  <c r="V155" i="33"/>
  <c r="V165" i="33" s="1"/>
  <c r="U155" i="33"/>
  <c r="U165" i="33" s="1"/>
  <c r="T155" i="33"/>
  <c r="S155" i="33"/>
  <c r="S165" i="33" s="1"/>
  <c r="R155" i="33"/>
  <c r="R165" i="33" s="1"/>
  <c r="Q155" i="33"/>
  <c r="Q165" i="33" s="1"/>
  <c r="P155" i="33"/>
  <c r="O155" i="33"/>
  <c r="O165" i="33" s="1"/>
  <c r="N155" i="33"/>
  <c r="N165" i="33" s="1"/>
  <c r="M155" i="33"/>
  <c r="M165" i="33" s="1"/>
  <c r="L155" i="33"/>
  <c r="K155" i="33"/>
  <c r="K165" i="33" s="1"/>
  <c r="J155" i="33"/>
  <c r="J165" i="33" s="1"/>
  <c r="I155" i="33"/>
  <c r="I165" i="33" s="1"/>
  <c r="H155" i="33"/>
  <c r="G155" i="33"/>
  <c r="G165" i="33" s="1"/>
  <c r="F155" i="33"/>
  <c r="F165" i="33" s="1"/>
  <c r="E155" i="33"/>
  <c r="E165" i="33" s="1"/>
  <c r="AH154" i="33"/>
  <c r="AG154" i="33"/>
  <c r="AF154" i="33"/>
  <c r="AH153" i="33"/>
  <c r="AG153" i="33"/>
  <c r="AF153" i="33"/>
  <c r="AH152" i="33"/>
  <c r="AG152" i="33"/>
  <c r="AF152" i="33"/>
  <c r="AH151" i="33"/>
  <c r="AG151" i="33"/>
  <c r="AF151" i="33"/>
  <c r="AH150" i="33"/>
  <c r="AG150" i="33"/>
  <c r="AF150" i="33"/>
  <c r="AC149" i="33"/>
  <c r="Y149" i="33"/>
  <c r="U149" i="33"/>
  <c r="Q149" i="33"/>
  <c r="M149" i="33"/>
  <c r="I149" i="33"/>
  <c r="E149" i="33"/>
  <c r="AH148" i="33"/>
  <c r="AG148" i="33"/>
  <c r="AF148" i="33"/>
  <c r="AH147" i="33"/>
  <c r="AG147" i="33"/>
  <c r="AF147" i="33"/>
  <c r="AH146" i="33"/>
  <c r="AG146" i="33"/>
  <c r="AF146" i="33"/>
  <c r="AH145" i="33"/>
  <c r="AG145" i="33"/>
  <c r="AF145" i="33"/>
  <c r="AH144" i="33"/>
  <c r="AG144" i="33"/>
  <c r="AF144" i="33"/>
  <c r="AH143" i="33"/>
  <c r="AG143" i="33"/>
  <c r="AF143" i="33"/>
  <c r="AH142" i="33"/>
  <c r="AG142" i="33"/>
  <c r="AF142" i="33"/>
  <c r="AH141" i="33"/>
  <c r="AG141" i="33"/>
  <c r="AF141" i="33"/>
  <c r="AH140" i="33"/>
  <c r="AG140" i="33"/>
  <c r="AF140" i="33"/>
  <c r="AH139" i="33"/>
  <c r="AD139" i="33"/>
  <c r="AD149" i="33" s="1"/>
  <c r="AC139" i="33"/>
  <c r="AB139" i="33"/>
  <c r="AB149" i="33" s="1"/>
  <c r="AA139" i="33"/>
  <c r="AA149" i="33" s="1"/>
  <c r="Z139" i="33"/>
  <c r="Z149" i="33" s="1"/>
  <c r="Y139" i="33"/>
  <c r="X139" i="33"/>
  <c r="X149" i="33" s="1"/>
  <c r="W139" i="33"/>
  <c r="W149" i="33" s="1"/>
  <c r="V139" i="33"/>
  <c r="V149" i="33" s="1"/>
  <c r="U139" i="33"/>
  <c r="T139" i="33"/>
  <c r="T149" i="33" s="1"/>
  <c r="S139" i="33"/>
  <c r="S149" i="33" s="1"/>
  <c r="R139" i="33"/>
  <c r="R149" i="33" s="1"/>
  <c r="Q139" i="33"/>
  <c r="P139" i="33"/>
  <c r="P149" i="33" s="1"/>
  <c r="O139" i="33"/>
  <c r="O149" i="33" s="1"/>
  <c r="N139" i="33"/>
  <c r="N149" i="33" s="1"/>
  <c r="M139" i="33"/>
  <c r="L139" i="33"/>
  <c r="L149" i="33" s="1"/>
  <c r="K139" i="33"/>
  <c r="K149" i="33" s="1"/>
  <c r="J139" i="33"/>
  <c r="J149" i="33" s="1"/>
  <c r="I139" i="33"/>
  <c r="H139" i="33"/>
  <c r="H149" i="33" s="1"/>
  <c r="G139" i="33"/>
  <c r="AG139" i="33" s="1"/>
  <c r="F139" i="33"/>
  <c r="F149" i="33" s="1"/>
  <c r="E139" i="33"/>
  <c r="AF139" i="33" s="1"/>
  <c r="AH138" i="33"/>
  <c r="AG138" i="33"/>
  <c r="AF138" i="33"/>
  <c r="AH137" i="33"/>
  <c r="AG137" i="33"/>
  <c r="AF137" i="33"/>
  <c r="AH136" i="33"/>
  <c r="AG136" i="33"/>
  <c r="AF136" i="33"/>
  <c r="AH135" i="33"/>
  <c r="AG135" i="33"/>
  <c r="AF135" i="33"/>
  <c r="AH134" i="33"/>
  <c r="AG134" i="33"/>
  <c r="AF134" i="33"/>
  <c r="AB133" i="33"/>
  <c r="X133" i="33"/>
  <c r="T133" i="33"/>
  <c r="P133" i="33"/>
  <c r="L133" i="33"/>
  <c r="H133" i="33"/>
  <c r="AH132" i="33"/>
  <c r="AG132" i="33"/>
  <c r="AF132" i="33"/>
  <c r="AH131" i="33"/>
  <c r="AG131" i="33"/>
  <c r="AF131" i="33"/>
  <c r="AH130" i="33"/>
  <c r="AG130" i="33"/>
  <c r="AF130" i="33"/>
  <c r="AH129" i="33"/>
  <c r="AG129" i="33"/>
  <c r="AF129" i="33"/>
  <c r="AH128" i="33"/>
  <c r="AG128" i="33"/>
  <c r="AF128" i="33"/>
  <c r="AH127" i="33"/>
  <c r="AG127" i="33"/>
  <c r="AF127" i="33"/>
  <c r="AH126" i="33"/>
  <c r="AG126" i="33"/>
  <c r="AF126" i="33"/>
  <c r="AH125" i="33"/>
  <c r="AG125" i="33"/>
  <c r="AF125" i="33"/>
  <c r="AH124" i="33"/>
  <c r="AG124" i="33"/>
  <c r="AF124" i="33"/>
  <c r="AH123" i="33"/>
  <c r="AG123" i="33"/>
  <c r="AD123" i="33"/>
  <c r="AD133" i="33" s="1"/>
  <c r="AC123" i="33"/>
  <c r="AC133" i="33" s="1"/>
  <c r="AB123" i="33"/>
  <c r="AA123" i="33"/>
  <c r="AA133" i="33" s="1"/>
  <c r="Z123" i="33"/>
  <c r="Z133" i="33" s="1"/>
  <c r="Y123" i="33"/>
  <c r="Y133" i="33" s="1"/>
  <c r="X123" i="33"/>
  <c r="W123" i="33"/>
  <c r="W133" i="33" s="1"/>
  <c r="V123" i="33"/>
  <c r="V133" i="33" s="1"/>
  <c r="U123" i="33"/>
  <c r="U133" i="33" s="1"/>
  <c r="T123" i="33"/>
  <c r="S123" i="33"/>
  <c r="S133" i="33" s="1"/>
  <c r="R123" i="33"/>
  <c r="R133" i="33" s="1"/>
  <c r="Q123" i="33"/>
  <c r="Q133" i="33" s="1"/>
  <c r="P123" i="33"/>
  <c r="O123" i="33"/>
  <c r="O133" i="33" s="1"/>
  <c r="N123" i="33"/>
  <c r="N133" i="33" s="1"/>
  <c r="M123" i="33"/>
  <c r="M133" i="33" s="1"/>
  <c r="L123" i="33"/>
  <c r="K123" i="33"/>
  <c r="K133" i="33" s="1"/>
  <c r="J123" i="33"/>
  <c r="J133" i="33" s="1"/>
  <c r="I123" i="33"/>
  <c r="I133" i="33" s="1"/>
  <c r="H123" i="33"/>
  <c r="G123" i="33"/>
  <c r="G133" i="33" s="1"/>
  <c r="F123" i="33"/>
  <c r="F133" i="33" s="1"/>
  <c r="E123" i="33"/>
  <c r="E133" i="33" s="1"/>
  <c r="AH122" i="33"/>
  <c r="AG122" i="33"/>
  <c r="AF122" i="33"/>
  <c r="AH121" i="33"/>
  <c r="AG121" i="33"/>
  <c r="AF121" i="33"/>
  <c r="AH120" i="33"/>
  <c r="AG120" i="33"/>
  <c r="AF120" i="33"/>
  <c r="AH119" i="33"/>
  <c r="AG119" i="33"/>
  <c r="AF119" i="33"/>
  <c r="AH118" i="33"/>
  <c r="AG118" i="33"/>
  <c r="AF118" i="33"/>
  <c r="AC117" i="33"/>
  <c r="Y117" i="33"/>
  <c r="U117" i="33"/>
  <c r="Q117" i="33"/>
  <c r="M117" i="33"/>
  <c r="I117" i="33"/>
  <c r="E117" i="33"/>
  <c r="AH116" i="33"/>
  <c r="AG116" i="33"/>
  <c r="AF116" i="33"/>
  <c r="AH115" i="33"/>
  <c r="AG115" i="33"/>
  <c r="AF115" i="33"/>
  <c r="AH114" i="33"/>
  <c r="AG114" i="33"/>
  <c r="AF114" i="33"/>
  <c r="AH113" i="33"/>
  <c r="AG113" i="33"/>
  <c r="AF113" i="33"/>
  <c r="AH112" i="33"/>
  <c r="AG112" i="33"/>
  <c r="AF112" i="33"/>
  <c r="AH111" i="33"/>
  <c r="AG111" i="33"/>
  <c r="AF111" i="33"/>
  <c r="AH110" i="33"/>
  <c r="AG110" i="33"/>
  <c r="AF110" i="33"/>
  <c r="AH109" i="33"/>
  <c r="AG109" i="33"/>
  <c r="AF109" i="33"/>
  <c r="AH108" i="33"/>
  <c r="AG108" i="33"/>
  <c r="AF108" i="33"/>
  <c r="AH107" i="33"/>
  <c r="AD107" i="33"/>
  <c r="AD117" i="33" s="1"/>
  <c r="AC107" i="33"/>
  <c r="AB107" i="33"/>
  <c r="AB117" i="33" s="1"/>
  <c r="AA107" i="33"/>
  <c r="AA117" i="33" s="1"/>
  <c r="Z107" i="33"/>
  <c r="Z117" i="33" s="1"/>
  <c r="Y107" i="33"/>
  <c r="X107" i="33"/>
  <c r="X117" i="33" s="1"/>
  <c r="W107" i="33"/>
  <c r="W117" i="33" s="1"/>
  <c r="V107" i="33"/>
  <c r="V117" i="33" s="1"/>
  <c r="U107" i="33"/>
  <c r="T107" i="33"/>
  <c r="T117" i="33" s="1"/>
  <c r="S107" i="33"/>
  <c r="S117" i="33" s="1"/>
  <c r="R107" i="33"/>
  <c r="R117" i="33" s="1"/>
  <c r="Q107" i="33"/>
  <c r="P107" i="33"/>
  <c r="P117" i="33" s="1"/>
  <c r="O107" i="33"/>
  <c r="O117" i="33" s="1"/>
  <c r="N107" i="33"/>
  <c r="N117" i="33" s="1"/>
  <c r="M107" i="33"/>
  <c r="L107" i="33"/>
  <c r="L117" i="33" s="1"/>
  <c r="K107" i="33"/>
  <c r="K117" i="33" s="1"/>
  <c r="J107" i="33"/>
  <c r="J117" i="33" s="1"/>
  <c r="I107" i="33"/>
  <c r="H107" i="33"/>
  <c r="H117" i="33" s="1"/>
  <c r="G107" i="33"/>
  <c r="AG107" i="33" s="1"/>
  <c r="F107" i="33"/>
  <c r="F117" i="33" s="1"/>
  <c r="E107" i="33"/>
  <c r="AF107" i="33" s="1"/>
  <c r="AH106" i="33"/>
  <c r="AG106" i="33"/>
  <c r="AF106" i="33"/>
  <c r="AH105" i="33"/>
  <c r="AG105" i="33"/>
  <c r="AF105" i="33"/>
  <c r="AH104" i="33"/>
  <c r="AG104" i="33"/>
  <c r="AF104" i="33"/>
  <c r="AH103" i="33"/>
  <c r="AG103" i="33"/>
  <c r="AF103" i="33"/>
  <c r="AH102" i="33"/>
  <c r="AG102" i="33"/>
  <c r="AF102" i="33"/>
  <c r="AH100" i="33"/>
  <c r="AG100" i="33"/>
  <c r="AF100" i="33"/>
  <c r="AH99" i="33"/>
  <c r="AG99" i="33"/>
  <c r="AF99" i="33"/>
  <c r="AH98" i="33"/>
  <c r="AG98" i="33"/>
  <c r="AF98" i="33"/>
  <c r="AH97" i="33"/>
  <c r="AG97" i="33"/>
  <c r="AF97" i="33"/>
  <c r="AH96" i="33"/>
  <c r="AG96" i="33"/>
  <c r="AF96" i="33"/>
  <c r="AH95" i="33"/>
  <c r="AG95" i="33"/>
  <c r="AF95" i="33"/>
  <c r="AH94" i="33"/>
  <c r="AG94" i="33"/>
  <c r="AF94" i="33"/>
  <c r="AH93" i="33"/>
  <c r="AG93" i="33"/>
  <c r="AF93" i="33"/>
  <c r="AH92" i="33"/>
  <c r="AG92" i="33"/>
  <c r="AF92" i="33"/>
  <c r="AH91" i="33"/>
  <c r="AD91" i="33"/>
  <c r="AD101" i="33" s="1"/>
  <c r="AC91" i="33"/>
  <c r="AC101" i="33" s="1"/>
  <c r="AB91" i="33"/>
  <c r="AB101" i="33" s="1"/>
  <c r="AA91" i="33"/>
  <c r="AA101" i="33" s="1"/>
  <c r="Z91" i="33"/>
  <c r="Z101" i="33" s="1"/>
  <c r="Y91" i="33"/>
  <c r="Y101" i="33" s="1"/>
  <c r="X91" i="33"/>
  <c r="X101" i="33" s="1"/>
  <c r="W91" i="33"/>
  <c r="W101" i="33" s="1"/>
  <c r="V91" i="33"/>
  <c r="V101" i="33" s="1"/>
  <c r="U91" i="33"/>
  <c r="U101" i="33" s="1"/>
  <c r="T91" i="33"/>
  <c r="T101" i="33" s="1"/>
  <c r="S91" i="33"/>
  <c r="S101" i="33" s="1"/>
  <c r="R91" i="33"/>
  <c r="R101" i="33" s="1"/>
  <c r="Q91" i="33"/>
  <c r="Q101" i="33" s="1"/>
  <c r="P91" i="33"/>
  <c r="P101" i="33" s="1"/>
  <c r="O91" i="33"/>
  <c r="O101" i="33" s="1"/>
  <c r="N91" i="33"/>
  <c r="N101" i="33" s="1"/>
  <c r="M91" i="33"/>
  <c r="M101" i="33" s="1"/>
  <c r="L91" i="33"/>
  <c r="L101" i="33" s="1"/>
  <c r="K91" i="33"/>
  <c r="K101" i="33" s="1"/>
  <c r="J91" i="33"/>
  <c r="J101" i="33" s="1"/>
  <c r="I91" i="33"/>
  <c r="I101" i="33" s="1"/>
  <c r="H91" i="33"/>
  <c r="H101" i="33" s="1"/>
  <c r="G91" i="33"/>
  <c r="G101" i="33" s="1"/>
  <c r="F91" i="33"/>
  <c r="AG91" i="33" s="1"/>
  <c r="E91" i="33"/>
  <c r="E101" i="33" s="1"/>
  <c r="AH90" i="33"/>
  <c r="AG90" i="33"/>
  <c r="AF90" i="33"/>
  <c r="AH89" i="33"/>
  <c r="AG89" i="33"/>
  <c r="AF89" i="33"/>
  <c r="AH88" i="33"/>
  <c r="AG88" i="33"/>
  <c r="AF88" i="33"/>
  <c r="AH87" i="33"/>
  <c r="AG87" i="33"/>
  <c r="AF87" i="33"/>
  <c r="AH86" i="33"/>
  <c r="AG86" i="33"/>
  <c r="AF86" i="33"/>
  <c r="AH84" i="33"/>
  <c r="AG84" i="33"/>
  <c r="AF84" i="33"/>
  <c r="AH83" i="33"/>
  <c r="AG83" i="33"/>
  <c r="AF83" i="33"/>
  <c r="AH82" i="33"/>
  <c r="AG82" i="33"/>
  <c r="AF82" i="33"/>
  <c r="AH81" i="33"/>
  <c r="AG81" i="33"/>
  <c r="AF81" i="33"/>
  <c r="AH80" i="33"/>
  <c r="AG80" i="33"/>
  <c r="AF80" i="33"/>
  <c r="AH79" i="33"/>
  <c r="AG79" i="33"/>
  <c r="AF79" i="33"/>
  <c r="AH78" i="33"/>
  <c r="AG78" i="33"/>
  <c r="AF78" i="33"/>
  <c r="AH77" i="33"/>
  <c r="AG77" i="33"/>
  <c r="AF77" i="33"/>
  <c r="AH76" i="33"/>
  <c r="AG76" i="33"/>
  <c r="AF76" i="33"/>
  <c r="AH75" i="33"/>
  <c r="AD75" i="33"/>
  <c r="AD85" i="33" s="1"/>
  <c r="AC75" i="33"/>
  <c r="AC85" i="33" s="1"/>
  <c r="AB75" i="33"/>
  <c r="AB85" i="33" s="1"/>
  <c r="AA75" i="33"/>
  <c r="AA85" i="33" s="1"/>
  <c r="Z75" i="33"/>
  <c r="Z85" i="33" s="1"/>
  <c r="Y75" i="33"/>
  <c r="Y85" i="33" s="1"/>
  <c r="X75" i="33"/>
  <c r="X85" i="33" s="1"/>
  <c r="W75" i="33"/>
  <c r="W85" i="33" s="1"/>
  <c r="V75" i="33"/>
  <c r="V85" i="33" s="1"/>
  <c r="U75" i="33"/>
  <c r="U85" i="33" s="1"/>
  <c r="T75" i="33"/>
  <c r="T85" i="33" s="1"/>
  <c r="S75" i="33"/>
  <c r="S85" i="33" s="1"/>
  <c r="R75" i="33"/>
  <c r="R85" i="33" s="1"/>
  <c r="Q75" i="33"/>
  <c r="Q85" i="33" s="1"/>
  <c r="P75" i="33"/>
  <c r="P85" i="33" s="1"/>
  <c r="O75" i="33"/>
  <c r="O85" i="33" s="1"/>
  <c r="N75" i="33"/>
  <c r="N85" i="33" s="1"/>
  <c r="M75" i="33"/>
  <c r="M85" i="33" s="1"/>
  <c r="L75" i="33"/>
  <c r="L85" i="33" s="1"/>
  <c r="K75" i="33"/>
  <c r="K85" i="33" s="1"/>
  <c r="J75" i="33"/>
  <c r="J85" i="33" s="1"/>
  <c r="I75" i="33"/>
  <c r="I85" i="33" s="1"/>
  <c r="H75" i="33"/>
  <c r="H85" i="33" s="1"/>
  <c r="G75" i="33"/>
  <c r="AG75" i="33" s="1"/>
  <c r="F75" i="33"/>
  <c r="F85" i="33" s="1"/>
  <c r="E75" i="33"/>
  <c r="E85" i="33" s="1"/>
  <c r="AH74" i="33"/>
  <c r="AG74" i="33"/>
  <c r="AF74" i="33"/>
  <c r="AH73" i="33"/>
  <c r="AG73" i="33"/>
  <c r="AF73" i="33"/>
  <c r="AH72" i="33"/>
  <c r="AG72" i="33"/>
  <c r="AF72" i="33"/>
  <c r="AH71" i="33"/>
  <c r="AG71" i="33"/>
  <c r="AF71" i="33"/>
  <c r="AH70" i="33"/>
  <c r="AG70" i="33"/>
  <c r="AF70" i="33"/>
  <c r="AH68" i="33"/>
  <c r="AG68" i="33"/>
  <c r="AF68" i="33"/>
  <c r="AH67" i="33"/>
  <c r="AG67" i="33"/>
  <c r="AF67" i="33"/>
  <c r="AH66" i="33"/>
  <c r="AG66" i="33"/>
  <c r="AF66" i="33"/>
  <c r="AH65" i="33"/>
  <c r="AG65" i="33"/>
  <c r="AF65" i="33"/>
  <c r="AH64" i="33"/>
  <c r="AG64" i="33"/>
  <c r="AF64" i="33"/>
  <c r="AH63" i="33"/>
  <c r="AG63" i="33"/>
  <c r="AF63" i="33"/>
  <c r="AH62" i="33"/>
  <c r="AG62" i="33"/>
  <c r="AF62" i="33"/>
  <c r="AH61" i="33"/>
  <c r="AG61" i="33"/>
  <c r="AF61" i="33"/>
  <c r="AH60" i="33"/>
  <c r="AG60" i="33"/>
  <c r="AF60" i="33"/>
  <c r="AH59" i="33"/>
  <c r="AD59" i="33"/>
  <c r="AD69" i="33" s="1"/>
  <c r="AC59" i="33"/>
  <c r="AC69" i="33" s="1"/>
  <c r="AB59" i="33"/>
  <c r="AB69" i="33" s="1"/>
  <c r="AA59" i="33"/>
  <c r="AA69" i="33" s="1"/>
  <c r="Z59" i="33"/>
  <c r="Z69" i="33" s="1"/>
  <c r="Y59" i="33"/>
  <c r="Y69" i="33" s="1"/>
  <c r="X59" i="33"/>
  <c r="X69" i="33" s="1"/>
  <c r="W59" i="33"/>
  <c r="W69" i="33" s="1"/>
  <c r="V59" i="33"/>
  <c r="V69" i="33" s="1"/>
  <c r="U59" i="33"/>
  <c r="U69" i="33" s="1"/>
  <c r="T59" i="33"/>
  <c r="T69" i="33" s="1"/>
  <c r="S59" i="33"/>
  <c r="S69" i="33" s="1"/>
  <c r="R59" i="33"/>
  <c r="R69" i="33" s="1"/>
  <c r="Q59" i="33"/>
  <c r="Q69" i="33" s="1"/>
  <c r="P59" i="33"/>
  <c r="P69" i="33" s="1"/>
  <c r="O59" i="33"/>
  <c r="O69" i="33" s="1"/>
  <c r="N59" i="33"/>
  <c r="N69" i="33" s="1"/>
  <c r="M59" i="33"/>
  <c r="M69" i="33" s="1"/>
  <c r="L59" i="33"/>
  <c r="L69" i="33" s="1"/>
  <c r="K59" i="33"/>
  <c r="K69" i="33" s="1"/>
  <c r="J59" i="33"/>
  <c r="J69" i="33" s="1"/>
  <c r="I59" i="33"/>
  <c r="I69" i="33" s="1"/>
  <c r="H59" i="33"/>
  <c r="H69" i="33" s="1"/>
  <c r="G59" i="33"/>
  <c r="G69" i="33" s="1"/>
  <c r="F59" i="33"/>
  <c r="F69" i="33" s="1"/>
  <c r="E59" i="33"/>
  <c r="AH58" i="33"/>
  <c r="AG58" i="33"/>
  <c r="AF58" i="33"/>
  <c r="AH57" i="33"/>
  <c r="AG57" i="33"/>
  <c r="AF57" i="33"/>
  <c r="AH56" i="33"/>
  <c r="AG56" i="33"/>
  <c r="AF56" i="33"/>
  <c r="AH55" i="33"/>
  <c r="AG55" i="33"/>
  <c r="AF55" i="33"/>
  <c r="AH54" i="33"/>
  <c r="AG54" i="33"/>
  <c r="AF54" i="33"/>
  <c r="AH52" i="33"/>
  <c r="AG52" i="33"/>
  <c r="AF52" i="33"/>
  <c r="AH51" i="33"/>
  <c r="AG51" i="33"/>
  <c r="AF51" i="33"/>
  <c r="AH50" i="33"/>
  <c r="AG50" i="33"/>
  <c r="AF50" i="33"/>
  <c r="AH49" i="33"/>
  <c r="AG49" i="33"/>
  <c r="AF49" i="33"/>
  <c r="AH48" i="33"/>
  <c r="AG48" i="33"/>
  <c r="AF48" i="33"/>
  <c r="AH47" i="33"/>
  <c r="AG47" i="33"/>
  <c r="AF47" i="33"/>
  <c r="AH46" i="33"/>
  <c r="AG46" i="33"/>
  <c r="AF46" i="33"/>
  <c r="AH45" i="33"/>
  <c r="AG45" i="33"/>
  <c r="AF45" i="33"/>
  <c r="AH44" i="33"/>
  <c r="AG44" i="33"/>
  <c r="AF44" i="33"/>
  <c r="AH43" i="33"/>
  <c r="AD43" i="33"/>
  <c r="AD53" i="33" s="1"/>
  <c r="AC43" i="33"/>
  <c r="AC53" i="33" s="1"/>
  <c r="AB43" i="33"/>
  <c r="AB53" i="33" s="1"/>
  <c r="AA43" i="33"/>
  <c r="AA53" i="33" s="1"/>
  <c r="Z43" i="33"/>
  <c r="Z53" i="33" s="1"/>
  <c r="Y43" i="33"/>
  <c r="Y53" i="33" s="1"/>
  <c r="X43" i="33"/>
  <c r="X53" i="33" s="1"/>
  <c r="W43" i="33"/>
  <c r="W53" i="33" s="1"/>
  <c r="V43" i="33"/>
  <c r="V53" i="33" s="1"/>
  <c r="U43" i="33"/>
  <c r="U53" i="33" s="1"/>
  <c r="T43" i="33"/>
  <c r="T53" i="33" s="1"/>
  <c r="S43" i="33"/>
  <c r="S53" i="33" s="1"/>
  <c r="R43" i="33"/>
  <c r="R53" i="33" s="1"/>
  <c r="Q43" i="33"/>
  <c r="Q53" i="33" s="1"/>
  <c r="P43" i="33"/>
  <c r="P53" i="33" s="1"/>
  <c r="O43" i="33"/>
  <c r="O53" i="33" s="1"/>
  <c r="N43" i="33"/>
  <c r="N53" i="33" s="1"/>
  <c r="M43" i="33"/>
  <c r="M53" i="33" s="1"/>
  <c r="L43" i="33"/>
  <c r="L53" i="33" s="1"/>
  <c r="K43" i="33"/>
  <c r="K53" i="33" s="1"/>
  <c r="J43" i="33"/>
  <c r="J53" i="33" s="1"/>
  <c r="I43" i="33"/>
  <c r="I53" i="33" s="1"/>
  <c r="H43" i="33"/>
  <c r="H53" i="33" s="1"/>
  <c r="G43" i="33"/>
  <c r="AG43" i="33" s="1"/>
  <c r="F43" i="33"/>
  <c r="F53" i="33" s="1"/>
  <c r="E43" i="33"/>
  <c r="E53" i="33" s="1"/>
  <c r="AH42" i="33"/>
  <c r="AG42" i="33"/>
  <c r="AF42" i="33"/>
  <c r="AH41" i="33"/>
  <c r="AG41" i="33"/>
  <c r="AF41" i="33"/>
  <c r="AH40" i="33"/>
  <c r="AG40" i="33"/>
  <c r="AF40" i="33"/>
  <c r="AH39" i="33"/>
  <c r="AG39" i="33"/>
  <c r="AF39" i="33"/>
  <c r="AH38" i="33"/>
  <c r="AG38" i="33"/>
  <c r="AF38" i="33"/>
  <c r="AH36" i="33"/>
  <c r="AG36" i="33"/>
  <c r="AF36" i="33"/>
  <c r="AH35" i="33"/>
  <c r="AG35" i="33"/>
  <c r="AF35" i="33"/>
  <c r="AH34" i="33"/>
  <c r="AG34" i="33"/>
  <c r="AF34" i="33"/>
  <c r="AH33" i="33"/>
  <c r="AG33" i="33"/>
  <c r="AF33" i="33"/>
  <c r="AH32" i="33"/>
  <c r="AG32" i="33"/>
  <c r="AF32" i="33"/>
  <c r="AH31" i="33"/>
  <c r="AG31" i="33"/>
  <c r="AF31" i="33"/>
  <c r="AH30" i="33"/>
  <c r="AG30" i="33"/>
  <c r="AF30" i="33"/>
  <c r="AH29" i="33"/>
  <c r="AG29" i="33"/>
  <c r="AF29" i="33"/>
  <c r="AH28" i="33"/>
  <c r="AG28" i="33"/>
  <c r="AF28" i="33"/>
  <c r="AH27" i="33"/>
  <c r="AD27" i="33"/>
  <c r="AD37" i="33" s="1"/>
  <c r="AC27" i="33"/>
  <c r="AC37" i="33" s="1"/>
  <c r="AB27" i="33"/>
  <c r="AB37" i="33" s="1"/>
  <c r="AA27" i="33"/>
  <c r="AA37" i="33" s="1"/>
  <c r="Z27" i="33"/>
  <c r="Z37" i="33" s="1"/>
  <c r="Y27" i="33"/>
  <c r="Y37" i="33" s="1"/>
  <c r="X27" i="33"/>
  <c r="X37" i="33" s="1"/>
  <c r="W27" i="33"/>
  <c r="W37" i="33" s="1"/>
  <c r="V27" i="33"/>
  <c r="V37" i="33" s="1"/>
  <c r="U27" i="33"/>
  <c r="U37" i="33" s="1"/>
  <c r="T27" i="33"/>
  <c r="T37" i="33" s="1"/>
  <c r="S27" i="33"/>
  <c r="S37" i="33" s="1"/>
  <c r="R27" i="33"/>
  <c r="R37" i="33" s="1"/>
  <c r="Q27" i="33"/>
  <c r="Q37" i="33" s="1"/>
  <c r="P27" i="33"/>
  <c r="P37" i="33" s="1"/>
  <c r="O27" i="33"/>
  <c r="O37" i="33" s="1"/>
  <c r="N27" i="33"/>
  <c r="N37" i="33" s="1"/>
  <c r="M27" i="33"/>
  <c r="M37" i="33" s="1"/>
  <c r="L27" i="33"/>
  <c r="L37" i="33" s="1"/>
  <c r="K27" i="33"/>
  <c r="K37" i="33" s="1"/>
  <c r="J27" i="33"/>
  <c r="J37" i="33" s="1"/>
  <c r="I27" i="33"/>
  <c r="I37" i="33" s="1"/>
  <c r="H27" i="33"/>
  <c r="H37" i="33" s="1"/>
  <c r="G27" i="33"/>
  <c r="G37" i="33" s="1"/>
  <c r="F27" i="33"/>
  <c r="F37" i="33" s="1"/>
  <c r="E27" i="33"/>
  <c r="E37" i="33" s="1"/>
  <c r="AH26" i="33"/>
  <c r="AG26" i="33"/>
  <c r="AF26" i="33"/>
  <c r="AH25" i="33"/>
  <c r="AG25" i="33"/>
  <c r="AF25" i="33"/>
  <c r="AH24" i="33"/>
  <c r="AG24" i="33"/>
  <c r="AF24" i="33"/>
  <c r="AH23" i="33"/>
  <c r="AG23" i="33"/>
  <c r="AF23" i="33"/>
  <c r="AH22" i="33"/>
  <c r="AG22" i="33"/>
  <c r="AF22" i="33"/>
  <c r="AH20" i="33"/>
  <c r="AG20" i="33"/>
  <c r="AF20" i="33"/>
  <c r="AH19" i="33"/>
  <c r="AG19" i="33"/>
  <c r="AF19" i="33"/>
  <c r="AH18" i="33"/>
  <c r="AG18" i="33"/>
  <c r="AF18" i="33"/>
  <c r="AH17" i="33"/>
  <c r="AG17" i="33"/>
  <c r="AF17" i="33"/>
  <c r="AH16" i="33"/>
  <c r="AG16" i="33"/>
  <c r="AF16" i="33"/>
  <c r="AH15" i="33"/>
  <c r="AG15" i="33"/>
  <c r="AF15" i="33"/>
  <c r="AH14" i="33"/>
  <c r="AG14" i="33"/>
  <c r="AF14" i="33"/>
  <c r="AH13" i="33"/>
  <c r="AG13" i="33"/>
  <c r="AF13" i="33"/>
  <c r="AH12" i="33"/>
  <c r="AG12" i="33"/>
  <c r="AF12" i="33"/>
  <c r="AH11" i="33"/>
  <c r="AD11" i="33"/>
  <c r="AC11" i="33"/>
  <c r="AC505" i="33" s="1"/>
  <c r="AB11" i="33"/>
  <c r="AA11" i="33"/>
  <c r="AA505" i="33" s="1"/>
  <c r="Z11" i="33"/>
  <c r="Y11" i="33"/>
  <c r="Y505" i="33" s="1"/>
  <c r="X11" i="33"/>
  <c r="W11" i="33"/>
  <c r="W505" i="33" s="1"/>
  <c r="V11" i="33"/>
  <c r="U11" i="33"/>
  <c r="U505" i="33" s="1"/>
  <c r="T11" i="33"/>
  <c r="S11" i="33"/>
  <c r="S505" i="33" s="1"/>
  <c r="R11" i="33"/>
  <c r="Q11" i="33"/>
  <c r="Q505" i="33" s="1"/>
  <c r="P11" i="33"/>
  <c r="O11" i="33"/>
  <c r="O505" i="33" s="1"/>
  <c r="N11" i="33"/>
  <c r="M11" i="33"/>
  <c r="M505" i="33" s="1"/>
  <c r="L11" i="33"/>
  <c r="K11" i="33"/>
  <c r="K505" i="33" s="1"/>
  <c r="J11" i="33"/>
  <c r="I11" i="33"/>
  <c r="I505" i="33" s="1"/>
  <c r="H11" i="33"/>
  <c r="G11" i="33"/>
  <c r="G505" i="33" s="1"/>
  <c r="F11" i="33"/>
  <c r="E11" i="33"/>
  <c r="E505" i="33" s="1"/>
  <c r="AH10" i="33"/>
  <c r="AG10" i="33"/>
  <c r="AF10" i="33"/>
  <c r="AH9" i="33"/>
  <c r="AG9" i="33"/>
  <c r="AF9" i="33"/>
  <c r="AH8" i="33"/>
  <c r="AG8" i="33"/>
  <c r="AF8" i="33"/>
  <c r="AH7" i="33"/>
  <c r="AG7" i="33"/>
  <c r="AF7" i="33"/>
  <c r="AH6" i="33"/>
  <c r="AG6" i="33"/>
  <c r="AF6" i="33"/>
  <c r="AH514" i="32"/>
  <c r="AD514" i="32"/>
  <c r="AC514" i="32"/>
  <c r="AB514" i="32"/>
  <c r="AA514" i="32"/>
  <c r="Z514" i="32"/>
  <c r="Y514" i="32"/>
  <c r="X514" i="32"/>
  <c r="W514" i="32"/>
  <c r="V514" i="32"/>
  <c r="U514" i="32"/>
  <c r="T514" i="32"/>
  <c r="S514" i="32"/>
  <c r="R514" i="32"/>
  <c r="Q514" i="32"/>
  <c r="P514" i="32"/>
  <c r="O514" i="32"/>
  <c r="N514" i="32"/>
  <c r="M514" i="32"/>
  <c r="L514" i="32"/>
  <c r="K514" i="32"/>
  <c r="J514" i="32"/>
  <c r="I514" i="32"/>
  <c r="H514" i="32"/>
  <c r="G514" i="32"/>
  <c r="AG514" i="32" s="1"/>
  <c r="F514" i="32"/>
  <c r="E514" i="32"/>
  <c r="AF514" i="32" s="1"/>
  <c r="AH513" i="32"/>
  <c r="AD513" i="32"/>
  <c r="AC513" i="32"/>
  <c r="AB513" i="32"/>
  <c r="AA513" i="32"/>
  <c r="Z513" i="32"/>
  <c r="Y513" i="32"/>
  <c r="X513" i="32"/>
  <c r="W513" i="32"/>
  <c r="V513" i="32"/>
  <c r="U513" i="32"/>
  <c r="T513" i="32"/>
  <c r="S513" i="32"/>
  <c r="R513" i="32"/>
  <c r="Q513" i="32"/>
  <c r="P513" i="32"/>
  <c r="O513" i="32"/>
  <c r="N513" i="32"/>
  <c r="M513" i="32"/>
  <c r="L513" i="32"/>
  <c r="K513" i="32"/>
  <c r="J513" i="32"/>
  <c r="I513" i="32"/>
  <c r="H513" i="32"/>
  <c r="G513" i="32"/>
  <c r="F513" i="32"/>
  <c r="AG513" i="32" s="1"/>
  <c r="E513" i="32"/>
  <c r="AF513" i="32" s="1"/>
  <c r="AH512" i="32"/>
  <c r="AD512" i="32"/>
  <c r="AC512" i="32"/>
  <c r="AB512" i="32"/>
  <c r="AA512" i="32"/>
  <c r="Z512" i="32"/>
  <c r="Y512" i="32"/>
  <c r="X512" i="32"/>
  <c r="W512" i="32"/>
  <c r="V512" i="32"/>
  <c r="U512" i="32"/>
  <c r="T512" i="32"/>
  <c r="S512" i="32"/>
  <c r="R512" i="32"/>
  <c r="Q512" i="32"/>
  <c r="P512" i="32"/>
  <c r="O512" i="32"/>
  <c r="N512" i="32"/>
  <c r="M512" i="32"/>
  <c r="L512" i="32"/>
  <c r="K512" i="32"/>
  <c r="J512" i="32"/>
  <c r="I512" i="32"/>
  <c r="H512" i="32"/>
  <c r="G512" i="32"/>
  <c r="AG512" i="32" s="1"/>
  <c r="F512" i="32"/>
  <c r="E512" i="32"/>
  <c r="AF512" i="32" s="1"/>
  <c r="AH511" i="32"/>
  <c r="AD511" i="32"/>
  <c r="AC511" i="32"/>
  <c r="AB511" i="32"/>
  <c r="AA511" i="32"/>
  <c r="Z511" i="32"/>
  <c r="Y511" i="32"/>
  <c r="X511" i="32"/>
  <c r="W511" i="32"/>
  <c r="V511" i="32"/>
  <c r="U511" i="32"/>
  <c r="T511" i="32"/>
  <c r="S511" i="32"/>
  <c r="R511" i="32"/>
  <c r="Q511" i="32"/>
  <c r="P511" i="32"/>
  <c r="O511" i="32"/>
  <c r="N511" i="32"/>
  <c r="M511" i="32"/>
  <c r="L511" i="32"/>
  <c r="K511" i="32"/>
  <c r="J511" i="32"/>
  <c r="I511" i="32"/>
  <c r="H511" i="32"/>
  <c r="G511" i="32"/>
  <c r="F511" i="32"/>
  <c r="AG511" i="32" s="1"/>
  <c r="E511" i="32"/>
  <c r="AF511" i="32" s="1"/>
  <c r="AH510" i="32"/>
  <c r="AD510" i="32"/>
  <c r="AC510" i="32"/>
  <c r="AB510" i="32"/>
  <c r="AA510" i="32"/>
  <c r="Z510" i="32"/>
  <c r="Y510" i="32"/>
  <c r="X510" i="32"/>
  <c r="W510" i="32"/>
  <c r="V510" i="32"/>
  <c r="U510" i="32"/>
  <c r="T510" i="32"/>
  <c r="S510" i="32"/>
  <c r="R510" i="32"/>
  <c r="Q510" i="32"/>
  <c r="P510" i="32"/>
  <c r="O510" i="32"/>
  <c r="N510" i="32"/>
  <c r="M510" i="32"/>
  <c r="L510" i="32"/>
  <c r="K510" i="32"/>
  <c r="J510" i="32"/>
  <c r="I510" i="32"/>
  <c r="H510" i="32"/>
  <c r="G510" i="32"/>
  <c r="AG510" i="32" s="1"/>
  <c r="F510" i="32"/>
  <c r="E510" i="32"/>
  <c r="AF510" i="32" s="1"/>
  <c r="AH509" i="32"/>
  <c r="AD509" i="32"/>
  <c r="AC509" i="32"/>
  <c r="AB509" i="32"/>
  <c r="AA509" i="32"/>
  <c r="Z509" i="32"/>
  <c r="Y509" i="32"/>
  <c r="X509" i="32"/>
  <c r="W509" i="32"/>
  <c r="V509" i="32"/>
  <c r="U509" i="32"/>
  <c r="T509" i="32"/>
  <c r="S509" i="32"/>
  <c r="R509" i="32"/>
  <c r="Q509" i="32"/>
  <c r="P509" i="32"/>
  <c r="O509" i="32"/>
  <c r="N509" i="32"/>
  <c r="M509" i="32"/>
  <c r="L509" i="32"/>
  <c r="K509" i="32"/>
  <c r="J509" i="32"/>
  <c r="I509" i="32"/>
  <c r="H509" i="32"/>
  <c r="G509" i="32"/>
  <c r="F509" i="32"/>
  <c r="AG509" i="32" s="1"/>
  <c r="E509" i="32"/>
  <c r="AF509" i="32" s="1"/>
  <c r="AH508" i="32"/>
  <c r="AD508" i="32"/>
  <c r="AC508" i="32"/>
  <c r="AB508" i="32"/>
  <c r="AA508" i="32"/>
  <c r="Z508" i="32"/>
  <c r="Y508" i="32"/>
  <c r="X508" i="32"/>
  <c r="W508" i="32"/>
  <c r="V508" i="32"/>
  <c r="U508" i="32"/>
  <c r="T508" i="32"/>
  <c r="S508" i="32"/>
  <c r="R508" i="32"/>
  <c r="Q508" i="32"/>
  <c r="P508" i="32"/>
  <c r="O508" i="32"/>
  <c r="N508" i="32"/>
  <c r="M508" i="32"/>
  <c r="L508" i="32"/>
  <c r="K508" i="32"/>
  <c r="J508" i="32"/>
  <c r="I508" i="32"/>
  <c r="H508" i="32"/>
  <c r="G508" i="32"/>
  <c r="AG508" i="32" s="1"/>
  <c r="F508" i="32"/>
  <c r="E508" i="32"/>
  <c r="AF508" i="32" s="1"/>
  <c r="AH507" i="32"/>
  <c r="AD507" i="32"/>
  <c r="AC507" i="32"/>
  <c r="AB507" i="32"/>
  <c r="AA507" i="32"/>
  <c r="Z507" i="32"/>
  <c r="Y507" i="32"/>
  <c r="X507" i="32"/>
  <c r="W507" i="32"/>
  <c r="V507" i="32"/>
  <c r="U507" i="32"/>
  <c r="T507" i="32"/>
  <c r="S507" i="32"/>
  <c r="R507" i="32"/>
  <c r="Q507" i="32"/>
  <c r="P507" i="32"/>
  <c r="O507" i="32"/>
  <c r="N507" i="32"/>
  <c r="M507" i="32"/>
  <c r="L507" i="32"/>
  <c r="K507" i="32"/>
  <c r="J507" i="32"/>
  <c r="I507" i="32"/>
  <c r="H507" i="32"/>
  <c r="G507" i="32"/>
  <c r="F507" i="32"/>
  <c r="AG507" i="32" s="1"/>
  <c r="E507" i="32"/>
  <c r="AF507" i="32" s="1"/>
  <c r="AH506" i="32"/>
  <c r="AD506" i="32"/>
  <c r="AC506" i="32"/>
  <c r="AB506" i="32"/>
  <c r="AA506" i="32"/>
  <c r="Z506" i="32"/>
  <c r="Y506" i="32"/>
  <c r="X506" i="32"/>
  <c r="W506" i="32"/>
  <c r="V506" i="32"/>
  <c r="U506" i="32"/>
  <c r="T506" i="32"/>
  <c r="S506" i="32"/>
  <c r="R506" i="32"/>
  <c r="Q506" i="32"/>
  <c r="P506" i="32"/>
  <c r="O506" i="32"/>
  <c r="N506" i="32"/>
  <c r="M506" i="32"/>
  <c r="L506" i="32"/>
  <c r="K506" i="32"/>
  <c r="J506" i="32"/>
  <c r="I506" i="32"/>
  <c r="H506" i="32"/>
  <c r="G506" i="32"/>
  <c r="AG506" i="32" s="1"/>
  <c r="F506" i="32"/>
  <c r="E506" i="32"/>
  <c r="AF506" i="32" s="1"/>
  <c r="AH505" i="32"/>
  <c r="AH504" i="32"/>
  <c r="AD504" i="32"/>
  <c r="AC504" i="32"/>
  <c r="AB504" i="32"/>
  <c r="AA504" i="32"/>
  <c r="Z504" i="32"/>
  <c r="Y504" i="32"/>
  <c r="X504" i="32"/>
  <c r="W504" i="32"/>
  <c r="V504" i="32"/>
  <c r="U504" i="32"/>
  <c r="T504" i="32"/>
  <c r="S504" i="32"/>
  <c r="R504" i="32"/>
  <c r="Q504" i="32"/>
  <c r="P504" i="32"/>
  <c r="O504" i="32"/>
  <c r="N504" i="32"/>
  <c r="M504" i="32"/>
  <c r="L504" i="32"/>
  <c r="K504" i="32"/>
  <c r="J504" i="32"/>
  <c r="I504" i="32"/>
  <c r="H504" i="32"/>
  <c r="G504" i="32"/>
  <c r="AG504" i="32" s="1"/>
  <c r="F504" i="32"/>
  <c r="E504" i="32"/>
  <c r="AF504" i="32" s="1"/>
  <c r="AH503" i="32"/>
  <c r="AD503" i="32"/>
  <c r="AC503" i="32"/>
  <c r="AB503" i="32"/>
  <c r="AA503" i="32"/>
  <c r="Z503" i="32"/>
  <c r="Y503" i="32"/>
  <c r="X503" i="32"/>
  <c r="W503" i="32"/>
  <c r="V503" i="32"/>
  <c r="U503" i="32"/>
  <c r="T503" i="32"/>
  <c r="S503" i="32"/>
  <c r="R503" i="32"/>
  <c r="Q503" i="32"/>
  <c r="P503" i="32"/>
  <c r="O503" i="32"/>
  <c r="N503" i="32"/>
  <c r="M503" i="32"/>
  <c r="L503" i="32"/>
  <c r="K503" i="32"/>
  <c r="J503" i="32"/>
  <c r="I503" i="32"/>
  <c r="H503" i="32"/>
  <c r="G503" i="32"/>
  <c r="F503" i="32"/>
  <c r="AG503" i="32" s="1"/>
  <c r="E503" i="32"/>
  <c r="AF503" i="32" s="1"/>
  <c r="AH502" i="32"/>
  <c r="AD502" i="32"/>
  <c r="AC502" i="32"/>
  <c r="AB502" i="32"/>
  <c r="AA502" i="32"/>
  <c r="Z502" i="32"/>
  <c r="Y502" i="32"/>
  <c r="X502" i="32"/>
  <c r="W502" i="32"/>
  <c r="V502" i="32"/>
  <c r="U502" i="32"/>
  <c r="T502" i="32"/>
  <c r="S502" i="32"/>
  <c r="R502" i="32"/>
  <c r="Q502" i="32"/>
  <c r="P502" i="32"/>
  <c r="O502" i="32"/>
  <c r="N502" i="32"/>
  <c r="M502" i="32"/>
  <c r="L502" i="32"/>
  <c r="K502" i="32"/>
  <c r="J502" i="32"/>
  <c r="I502" i="32"/>
  <c r="H502" i="32"/>
  <c r="G502" i="32"/>
  <c r="AG502" i="32" s="1"/>
  <c r="F502" i="32"/>
  <c r="E502" i="32"/>
  <c r="AF502" i="32" s="1"/>
  <c r="AH501" i="32"/>
  <c r="AD501" i="32"/>
  <c r="AC501" i="32"/>
  <c r="AB501" i="32"/>
  <c r="AA501" i="32"/>
  <c r="Z501" i="32"/>
  <c r="Y501" i="32"/>
  <c r="X501" i="32"/>
  <c r="W501" i="32"/>
  <c r="V501" i="32"/>
  <c r="U501" i="32"/>
  <c r="T501" i="32"/>
  <c r="S501" i="32"/>
  <c r="R501" i="32"/>
  <c r="Q501" i="32"/>
  <c r="P501" i="32"/>
  <c r="O501" i="32"/>
  <c r="N501" i="32"/>
  <c r="M501" i="32"/>
  <c r="L501" i="32"/>
  <c r="K501" i="32"/>
  <c r="J501" i="32"/>
  <c r="I501" i="32"/>
  <c r="H501" i="32"/>
  <c r="G501" i="32"/>
  <c r="F501" i="32"/>
  <c r="E501" i="32"/>
  <c r="AH500" i="32"/>
  <c r="AD500" i="32"/>
  <c r="AC500" i="32"/>
  <c r="AB500" i="32"/>
  <c r="AA500" i="32"/>
  <c r="Z500" i="32"/>
  <c r="Y500" i="32"/>
  <c r="X500" i="32"/>
  <c r="W500" i="32"/>
  <c r="V500" i="32"/>
  <c r="U500" i="32"/>
  <c r="T500" i="32"/>
  <c r="S500" i="32"/>
  <c r="R500" i="32"/>
  <c r="Q500" i="32"/>
  <c r="P500" i="32"/>
  <c r="O500" i="32"/>
  <c r="N500" i="32"/>
  <c r="M500" i="32"/>
  <c r="L500" i="32"/>
  <c r="K500" i="32"/>
  <c r="J500" i="32"/>
  <c r="I500" i="32"/>
  <c r="H500" i="32"/>
  <c r="G500" i="32"/>
  <c r="AG500" i="32" s="1"/>
  <c r="F500" i="32"/>
  <c r="E500" i="32"/>
  <c r="AF500" i="32" s="1"/>
  <c r="AH244" i="32"/>
  <c r="AG244" i="32"/>
  <c r="AF244" i="32"/>
  <c r="AH243" i="32"/>
  <c r="AG243" i="32"/>
  <c r="AF243" i="32"/>
  <c r="AH242" i="32"/>
  <c r="AG242" i="32"/>
  <c r="AF242" i="32"/>
  <c r="AH241" i="32"/>
  <c r="AG241" i="32"/>
  <c r="AF241" i="32"/>
  <c r="AH240" i="32"/>
  <c r="AG240" i="32"/>
  <c r="AF240" i="32"/>
  <c r="AH239" i="32"/>
  <c r="AG239" i="32"/>
  <c r="AF239" i="32"/>
  <c r="AH238" i="32"/>
  <c r="AG238" i="32"/>
  <c r="AF238" i="32"/>
  <c r="AH237" i="32"/>
  <c r="AG237" i="32"/>
  <c r="AF237" i="32"/>
  <c r="AH236" i="32"/>
  <c r="AG236" i="32"/>
  <c r="AF236" i="32"/>
  <c r="AH235" i="32"/>
  <c r="AD235" i="32"/>
  <c r="AD245" i="32" s="1"/>
  <c r="AC235" i="32"/>
  <c r="AC245" i="32" s="1"/>
  <c r="AB235" i="32"/>
  <c r="AB245" i="32" s="1"/>
  <c r="AA235" i="32"/>
  <c r="AA245" i="32" s="1"/>
  <c r="Z235" i="32"/>
  <c r="Z245" i="32" s="1"/>
  <c r="Y235" i="32"/>
  <c r="Y245" i="32" s="1"/>
  <c r="X235" i="32"/>
  <c r="X245" i="32" s="1"/>
  <c r="W235" i="32"/>
  <c r="W245" i="32" s="1"/>
  <c r="V235" i="32"/>
  <c r="V245" i="32" s="1"/>
  <c r="U235" i="32"/>
  <c r="U245" i="32" s="1"/>
  <c r="T235" i="32"/>
  <c r="T245" i="32" s="1"/>
  <c r="S235" i="32"/>
  <c r="S245" i="32" s="1"/>
  <c r="R235" i="32"/>
  <c r="R245" i="32" s="1"/>
  <c r="Q235" i="32"/>
  <c r="Q245" i="32" s="1"/>
  <c r="P235" i="32"/>
  <c r="P245" i="32" s="1"/>
  <c r="O235" i="32"/>
  <c r="O245" i="32" s="1"/>
  <c r="N235" i="32"/>
  <c r="N245" i="32" s="1"/>
  <c r="M235" i="32"/>
  <c r="M245" i="32" s="1"/>
  <c r="L235" i="32"/>
  <c r="L245" i="32" s="1"/>
  <c r="K235" i="32"/>
  <c r="K245" i="32" s="1"/>
  <c r="J235" i="32"/>
  <c r="J245" i="32" s="1"/>
  <c r="I235" i="32"/>
  <c r="I245" i="32" s="1"/>
  <c r="H235" i="32"/>
  <c r="H245" i="32" s="1"/>
  <c r="G235" i="32"/>
  <c r="AG235" i="32" s="1"/>
  <c r="F235" i="32"/>
  <c r="F245" i="32" s="1"/>
  <c r="E235" i="32"/>
  <c r="E245" i="32" s="1"/>
  <c r="AH234" i="32"/>
  <c r="AG234" i="32"/>
  <c r="AF234" i="32"/>
  <c r="AH233" i="32"/>
  <c r="AG233" i="32"/>
  <c r="AF233" i="32"/>
  <c r="AH232" i="32"/>
  <c r="AG232" i="32"/>
  <c r="AF232" i="32"/>
  <c r="AH231" i="32"/>
  <c r="AG231" i="32"/>
  <c r="AF231" i="32"/>
  <c r="AH230" i="32"/>
  <c r="AG230" i="32"/>
  <c r="AF230" i="32"/>
  <c r="AH228" i="32"/>
  <c r="AG228" i="32"/>
  <c r="AF228" i="32"/>
  <c r="AH227" i="32"/>
  <c r="AG227" i="32"/>
  <c r="AF227" i="32"/>
  <c r="AH226" i="32"/>
  <c r="AG226" i="32"/>
  <c r="AF226" i="32"/>
  <c r="AH225" i="32"/>
  <c r="AG225" i="32"/>
  <c r="AF225" i="32"/>
  <c r="AH224" i="32"/>
  <c r="AG224" i="32"/>
  <c r="AF224" i="32"/>
  <c r="AH223" i="32"/>
  <c r="AG223" i="32"/>
  <c r="AF223" i="32"/>
  <c r="AH222" i="32"/>
  <c r="AG222" i="32"/>
  <c r="AF222" i="32"/>
  <c r="AH221" i="32"/>
  <c r="AG221" i="32"/>
  <c r="AF221" i="32"/>
  <c r="AH220" i="32"/>
  <c r="AG220" i="32"/>
  <c r="AF220" i="32"/>
  <c r="AH219" i="32"/>
  <c r="AG219" i="32"/>
  <c r="AD219" i="32"/>
  <c r="AD229" i="32" s="1"/>
  <c r="AC219" i="32"/>
  <c r="AC229" i="32" s="1"/>
  <c r="AB219" i="32"/>
  <c r="AB229" i="32" s="1"/>
  <c r="AA219" i="32"/>
  <c r="AA229" i="32" s="1"/>
  <c r="Z219" i="32"/>
  <c r="Z229" i="32" s="1"/>
  <c r="Y219" i="32"/>
  <c r="Y229" i="32" s="1"/>
  <c r="X219" i="32"/>
  <c r="X229" i="32" s="1"/>
  <c r="W219" i="32"/>
  <c r="W229" i="32" s="1"/>
  <c r="V219" i="32"/>
  <c r="V229" i="32" s="1"/>
  <c r="U219" i="32"/>
  <c r="U229" i="32" s="1"/>
  <c r="T219" i="32"/>
  <c r="T229" i="32" s="1"/>
  <c r="S219" i="32"/>
  <c r="S229" i="32" s="1"/>
  <c r="R219" i="32"/>
  <c r="R229" i="32" s="1"/>
  <c r="Q219" i="32"/>
  <c r="Q229" i="32" s="1"/>
  <c r="P219" i="32"/>
  <c r="P229" i="32" s="1"/>
  <c r="O219" i="32"/>
  <c r="O229" i="32" s="1"/>
  <c r="N219" i="32"/>
  <c r="N229" i="32" s="1"/>
  <c r="M219" i="32"/>
  <c r="M229" i="32" s="1"/>
  <c r="L219" i="32"/>
  <c r="L229" i="32" s="1"/>
  <c r="K219" i="32"/>
  <c r="K229" i="32" s="1"/>
  <c r="J219" i="32"/>
  <c r="J229" i="32" s="1"/>
  <c r="I219" i="32"/>
  <c r="I229" i="32" s="1"/>
  <c r="H219" i="32"/>
  <c r="H229" i="32" s="1"/>
  <c r="G219" i="32"/>
  <c r="G229" i="32" s="1"/>
  <c r="F219" i="32"/>
  <c r="F229" i="32" s="1"/>
  <c r="E219" i="32"/>
  <c r="E229" i="32" s="1"/>
  <c r="AH218" i="32"/>
  <c r="AG218" i="32"/>
  <c r="AF218" i="32"/>
  <c r="AH217" i="32"/>
  <c r="AG217" i="32"/>
  <c r="AF217" i="32"/>
  <c r="AH216" i="32"/>
  <c r="AG216" i="32"/>
  <c r="AF216" i="32"/>
  <c r="AH215" i="32"/>
  <c r="AG215" i="32"/>
  <c r="AF215" i="32"/>
  <c r="AH214" i="32"/>
  <c r="AG214" i="32"/>
  <c r="AF214" i="32"/>
  <c r="AC213" i="32"/>
  <c r="Y213" i="32"/>
  <c r="U213" i="32"/>
  <c r="Q213" i="32"/>
  <c r="M213" i="32"/>
  <c r="I213" i="32"/>
  <c r="E213" i="32"/>
  <c r="AH212" i="32"/>
  <c r="AG212" i="32"/>
  <c r="AF212" i="32"/>
  <c r="AH211" i="32"/>
  <c r="AG211" i="32"/>
  <c r="AF211" i="32"/>
  <c r="AH210" i="32"/>
  <c r="AG210" i="32"/>
  <c r="AF210" i="32"/>
  <c r="AH209" i="32"/>
  <c r="AG209" i="32"/>
  <c r="AF209" i="32"/>
  <c r="AH208" i="32"/>
  <c r="AG208" i="32"/>
  <c r="AF208" i="32"/>
  <c r="AH207" i="32"/>
  <c r="AG207" i="32"/>
  <c r="AF207" i="32"/>
  <c r="AH206" i="32"/>
  <c r="AG206" i="32"/>
  <c r="AF206" i="32"/>
  <c r="AH205" i="32"/>
  <c r="AG205" i="32"/>
  <c r="AF205" i="32"/>
  <c r="AH204" i="32"/>
  <c r="AG204" i="32"/>
  <c r="AF204" i="32"/>
  <c r="AH203" i="32"/>
  <c r="AD203" i="32"/>
  <c r="AD213" i="32" s="1"/>
  <c r="AC203" i="32"/>
  <c r="AB203" i="32"/>
  <c r="AB213" i="32" s="1"/>
  <c r="AA203" i="32"/>
  <c r="AA213" i="32" s="1"/>
  <c r="Z203" i="32"/>
  <c r="Z213" i="32" s="1"/>
  <c r="Y203" i="32"/>
  <c r="X203" i="32"/>
  <c r="X213" i="32" s="1"/>
  <c r="W203" i="32"/>
  <c r="W213" i="32" s="1"/>
  <c r="V203" i="32"/>
  <c r="V213" i="32" s="1"/>
  <c r="U203" i="32"/>
  <c r="T203" i="32"/>
  <c r="T213" i="32" s="1"/>
  <c r="S203" i="32"/>
  <c r="S213" i="32" s="1"/>
  <c r="R203" i="32"/>
  <c r="R213" i="32" s="1"/>
  <c r="Q203" i="32"/>
  <c r="P203" i="32"/>
  <c r="P213" i="32" s="1"/>
  <c r="O203" i="32"/>
  <c r="O213" i="32" s="1"/>
  <c r="N203" i="32"/>
  <c r="N213" i="32" s="1"/>
  <c r="M203" i="32"/>
  <c r="L203" i="32"/>
  <c r="L213" i="32" s="1"/>
  <c r="K203" i="32"/>
  <c r="K213" i="32" s="1"/>
  <c r="J203" i="32"/>
  <c r="J213" i="32" s="1"/>
  <c r="I203" i="32"/>
  <c r="H203" i="32"/>
  <c r="H213" i="32" s="1"/>
  <c r="G203" i="32"/>
  <c r="AG203" i="32" s="1"/>
  <c r="F203" i="32"/>
  <c r="F213" i="32" s="1"/>
  <c r="E203" i="32"/>
  <c r="AF203" i="32" s="1"/>
  <c r="AH202" i="32"/>
  <c r="AG202" i="32"/>
  <c r="AF202" i="32"/>
  <c r="AH201" i="32"/>
  <c r="AG201" i="32"/>
  <c r="AF201" i="32"/>
  <c r="AH200" i="32"/>
  <c r="AG200" i="32"/>
  <c r="AF200" i="32"/>
  <c r="AH199" i="32"/>
  <c r="AG199" i="32"/>
  <c r="AF199" i="32"/>
  <c r="AH198" i="32"/>
  <c r="AG198" i="32"/>
  <c r="AF198" i="32"/>
  <c r="AH196" i="32"/>
  <c r="AG196" i="32"/>
  <c r="AF196" i="32"/>
  <c r="AH195" i="32"/>
  <c r="AG195" i="32"/>
  <c r="AF195" i="32"/>
  <c r="AH194" i="32"/>
  <c r="AG194" i="32"/>
  <c r="AF194" i="32"/>
  <c r="AH193" i="32"/>
  <c r="AG193" i="32"/>
  <c r="AF193" i="32"/>
  <c r="AH192" i="32"/>
  <c r="AG192" i="32"/>
  <c r="AF192" i="32"/>
  <c r="AH191" i="32"/>
  <c r="AG191" i="32"/>
  <c r="AF191" i="32"/>
  <c r="AH190" i="32"/>
  <c r="AG190" i="32"/>
  <c r="AF190" i="32"/>
  <c r="AH189" i="32"/>
  <c r="AG189" i="32"/>
  <c r="AF189" i="32"/>
  <c r="AH188" i="32"/>
  <c r="AG188" i="32"/>
  <c r="AF188" i="32"/>
  <c r="AH187" i="32"/>
  <c r="AD187" i="32"/>
  <c r="AD197" i="32" s="1"/>
  <c r="AC187" i="32"/>
  <c r="AC197" i="32" s="1"/>
  <c r="AB187" i="32"/>
  <c r="AB197" i="32" s="1"/>
  <c r="AA187" i="32"/>
  <c r="AA197" i="32" s="1"/>
  <c r="Z187" i="32"/>
  <c r="Z197" i="32" s="1"/>
  <c r="Y187" i="32"/>
  <c r="Y197" i="32" s="1"/>
  <c r="X187" i="32"/>
  <c r="X197" i="32" s="1"/>
  <c r="W187" i="32"/>
  <c r="W197" i="32" s="1"/>
  <c r="V187" i="32"/>
  <c r="V197" i="32" s="1"/>
  <c r="U187" i="32"/>
  <c r="U197" i="32" s="1"/>
  <c r="T187" i="32"/>
  <c r="T197" i="32" s="1"/>
  <c r="S187" i="32"/>
  <c r="S197" i="32" s="1"/>
  <c r="R187" i="32"/>
  <c r="R197" i="32" s="1"/>
  <c r="Q187" i="32"/>
  <c r="Q197" i="32" s="1"/>
  <c r="P187" i="32"/>
  <c r="P197" i="32" s="1"/>
  <c r="O187" i="32"/>
  <c r="O197" i="32" s="1"/>
  <c r="N187" i="32"/>
  <c r="N197" i="32" s="1"/>
  <c r="M187" i="32"/>
  <c r="M197" i="32" s="1"/>
  <c r="L187" i="32"/>
  <c r="L197" i="32" s="1"/>
  <c r="K187" i="32"/>
  <c r="K197" i="32" s="1"/>
  <c r="J187" i="32"/>
  <c r="J197" i="32" s="1"/>
  <c r="I187" i="32"/>
  <c r="I197" i="32" s="1"/>
  <c r="H187" i="32"/>
  <c r="H197" i="32" s="1"/>
  <c r="G187" i="32"/>
  <c r="G197" i="32" s="1"/>
  <c r="F187" i="32"/>
  <c r="F197" i="32" s="1"/>
  <c r="E187" i="32"/>
  <c r="E197" i="32" s="1"/>
  <c r="AH186" i="32"/>
  <c r="AG186" i="32"/>
  <c r="AF186" i="32"/>
  <c r="AH185" i="32"/>
  <c r="AG185" i="32"/>
  <c r="AF185" i="32"/>
  <c r="AH184" i="32"/>
  <c r="AG184" i="32"/>
  <c r="AF184" i="32"/>
  <c r="AH183" i="32"/>
  <c r="AG183" i="32"/>
  <c r="AF183" i="32"/>
  <c r="AH182" i="32"/>
  <c r="AG182" i="32"/>
  <c r="AF182" i="32"/>
  <c r="AH180" i="32"/>
  <c r="AG180" i="32"/>
  <c r="AF180" i="32"/>
  <c r="AH179" i="32"/>
  <c r="AG179" i="32"/>
  <c r="AF179" i="32"/>
  <c r="AH178" i="32"/>
  <c r="AG178" i="32"/>
  <c r="AF178" i="32"/>
  <c r="AH177" i="32"/>
  <c r="AG177" i="32"/>
  <c r="AF177" i="32"/>
  <c r="AH176" i="32"/>
  <c r="AG176" i="32"/>
  <c r="AF176" i="32"/>
  <c r="AH175" i="32"/>
  <c r="AG175" i="32"/>
  <c r="AF175" i="32"/>
  <c r="AH174" i="32"/>
  <c r="AG174" i="32"/>
  <c r="AF174" i="32"/>
  <c r="AH173" i="32"/>
  <c r="AG173" i="32"/>
  <c r="AF173" i="32"/>
  <c r="AH172" i="32"/>
  <c r="AG172" i="32"/>
  <c r="AF172" i="32"/>
  <c r="AH171" i="32"/>
  <c r="AD171" i="32"/>
  <c r="AD181" i="32" s="1"/>
  <c r="AC171" i="32"/>
  <c r="AC181" i="32" s="1"/>
  <c r="AB171" i="32"/>
  <c r="AB181" i="32" s="1"/>
  <c r="AA171" i="32"/>
  <c r="AA181" i="32" s="1"/>
  <c r="Z171" i="32"/>
  <c r="Z181" i="32" s="1"/>
  <c r="Y171" i="32"/>
  <c r="Y181" i="32" s="1"/>
  <c r="X171" i="32"/>
  <c r="X181" i="32" s="1"/>
  <c r="W171" i="32"/>
  <c r="W181" i="32" s="1"/>
  <c r="V171" i="32"/>
  <c r="V181" i="32" s="1"/>
  <c r="U171" i="32"/>
  <c r="U181" i="32" s="1"/>
  <c r="T171" i="32"/>
  <c r="T181" i="32" s="1"/>
  <c r="S171" i="32"/>
  <c r="S181" i="32" s="1"/>
  <c r="R171" i="32"/>
  <c r="R181" i="32" s="1"/>
  <c r="Q171" i="32"/>
  <c r="Q181" i="32" s="1"/>
  <c r="P171" i="32"/>
  <c r="P181" i="32" s="1"/>
  <c r="O171" i="32"/>
  <c r="O181" i="32" s="1"/>
  <c r="N171" i="32"/>
  <c r="N181" i="32" s="1"/>
  <c r="M171" i="32"/>
  <c r="M181" i="32" s="1"/>
  <c r="L171" i="32"/>
  <c r="L181" i="32" s="1"/>
  <c r="K171" i="32"/>
  <c r="K181" i="32" s="1"/>
  <c r="J171" i="32"/>
  <c r="J181" i="32" s="1"/>
  <c r="I171" i="32"/>
  <c r="I181" i="32" s="1"/>
  <c r="H171" i="32"/>
  <c r="H181" i="32" s="1"/>
  <c r="G171" i="32"/>
  <c r="AG171" i="32" s="1"/>
  <c r="F171" i="32"/>
  <c r="F181" i="32" s="1"/>
  <c r="E171" i="32"/>
  <c r="E181" i="32" s="1"/>
  <c r="AH170" i="32"/>
  <c r="AG170" i="32"/>
  <c r="AF170" i="32"/>
  <c r="AH169" i="32"/>
  <c r="AG169" i="32"/>
  <c r="AF169" i="32"/>
  <c r="AH168" i="32"/>
  <c r="AG168" i="32"/>
  <c r="AF168" i="32"/>
  <c r="AH167" i="32"/>
  <c r="AG167" i="32"/>
  <c r="AF167" i="32"/>
  <c r="AH166" i="32"/>
  <c r="AG166" i="32"/>
  <c r="AF166" i="32"/>
  <c r="AH164" i="32"/>
  <c r="AG164" i="32"/>
  <c r="AF164" i="32"/>
  <c r="AH163" i="32"/>
  <c r="AG163" i="32"/>
  <c r="AF163" i="32"/>
  <c r="AH162" i="32"/>
  <c r="AG162" i="32"/>
  <c r="AF162" i="32"/>
  <c r="AH161" i="32"/>
  <c r="AG161" i="32"/>
  <c r="AF161" i="32"/>
  <c r="AH160" i="32"/>
  <c r="AG160" i="32"/>
  <c r="AF160" i="32"/>
  <c r="AH159" i="32"/>
  <c r="AG159" i="32"/>
  <c r="AF159" i="32"/>
  <c r="AH158" i="32"/>
  <c r="AG158" i="32"/>
  <c r="AF158" i="32"/>
  <c r="AH157" i="32"/>
  <c r="AG157" i="32"/>
  <c r="AF157" i="32"/>
  <c r="AH156" i="32"/>
  <c r="AG156" i="32"/>
  <c r="AF156" i="32"/>
  <c r="AH155" i="32"/>
  <c r="AD155" i="32"/>
  <c r="AD165" i="32" s="1"/>
  <c r="AC155" i="32"/>
  <c r="AC165" i="32" s="1"/>
  <c r="AB155" i="32"/>
  <c r="AB165" i="32" s="1"/>
  <c r="AA155" i="32"/>
  <c r="AA165" i="32" s="1"/>
  <c r="Z155" i="32"/>
  <c r="Z165" i="32" s="1"/>
  <c r="Y155" i="32"/>
  <c r="Y165" i="32" s="1"/>
  <c r="X155" i="32"/>
  <c r="X165" i="32" s="1"/>
  <c r="W155" i="32"/>
  <c r="W165" i="32" s="1"/>
  <c r="V155" i="32"/>
  <c r="V165" i="32" s="1"/>
  <c r="U155" i="32"/>
  <c r="U165" i="32" s="1"/>
  <c r="T155" i="32"/>
  <c r="T165" i="32" s="1"/>
  <c r="S155" i="32"/>
  <c r="S165" i="32" s="1"/>
  <c r="R155" i="32"/>
  <c r="R165" i="32" s="1"/>
  <c r="Q155" i="32"/>
  <c r="Q165" i="32" s="1"/>
  <c r="P155" i="32"/>
  <c r="P165" i="32" s="1"/>
  <c r="O155" i="32"/>
  <c r="O165" i="32" s="1"/>
  <c r="N155" i="32"/>
  <c r="N165" i="32" s="1"/>
  <c r="M155" i="32"/>
  <c r="M165" i="32" s="1"/>
  <c r="L155" i="32"/>
  <c r="L165" i="32" s="1"/>
  <c r="K155" i="32"/>
  <c r="K165" i="32" s="1"/>
  <c r="J155" i="32"/>
  <c r="J165" i="32" s="1"/>
  <c r="I155" i="32"/>
  <c r="I165" i="32" s="1"/>
  <c r="H155" i="32"/>
  <c r="H165" i="32" s="1"/>
  <c r="G155" i="32"/>
  <c r="G165" i="32" s="1"/>
  <c r="F155" i="32"/>
  <c r="F165" i="32" s="1"/>
  <c r="E155" i="32"/>
  <c r="E165" i="32" s="1"/>
  <c r="AH154" i="32"/>
  <c r="AG154" i="32"/>
  <c r="AF154" i="32"/>
  <c r="AH153" i="32"/>
  <c r="AG153" i="32"/>
  <c r="AF153" i="32"/>
  <c r="AH152" i="32"/>
  <c r="AG152" i="32"/>
  <c r="AF152" i="32"/>
  <c r="AH151" i="32"/>
  <c r="AG151" i="32"/>
  <c r="AF151" i="32"/>
  <c r="AH150" i="32"/>
  <c r="AG150" i="32"/>
  <c r="AF150" i="32"/>
  <c r="AH148" i="32"/>
  <c r="AG148" i="32"/>
  <c r="AF148" i="32"/>
  <c r="AH147" i="32"/>
  <c r="AG147" i="32"/>
  <c r="AF147" i="32"/>
  <c r="AH146" i="32"/>
  <c r="AG146" i="32"/>
  <c r="AF146" i="32"/>
  <c r="AH145" i="32"/>
  <c r="AG145" i="32"/>
  <c r="AF145" i="32"/>
  <c r="AH144" i="32"/>
  <c r="AG144" i="32"/>
  <c r="AF144" i="32"/>
  <c r="AH143" i="32"/>
  <c r="AG143" i="32"/>
  <c r="AF143" i="32"/>
  <c r="AH142" i="32"/>
  <c r="AG142" i="32"/>
  <c r="AF142" i="32"/>
  <c r="AH141" i="32"/>
  <c r="AG141" i="32"/>
  <c r="AF141" i="32"/>
  <c r="AH140" i="32"/>
  <c r="AG140" i="32"/>
  <c r="AF140" i="32"/>
  <c r="AH139" i="32"/>
  <c r="AD139" i="32"/>
  <c r="AD149" i="32" s="1"/>
  <c r="AC139" i="32"/>
  <c r="AC149" i="32" s="1"/>
  <c r="AB139" i="32"/>
  <c r="AB149" i="32" s="1"/>
  <c r="AA139" i="32"/>
  <c r="AA149" i="32" s="1"/>
  <c r="Z139" i="32"/>
  <c r="Z149" i="32" s="1"/>
  <c r="Y139" i="32"/>
  <c r="Y149" i="32" s="1"/>
  <c r="X139" i="32"/>
  <c r="X149" i="32" s="1"/>
  <c r="W139" i="32"/>
  <c r="W149" i="32" s="1"/>
  <c r="V139" i="32"/>
  <c r="V149" i="32" s="1"/>
  <c r="U139" i="32"/>
  <c r="U149" i="32" s="1"/>
  <c r="T139" i="32"/>
  <c r="T149" i="32" s="1"/>
  <c r="S139" i="32"/>
  <c r="S149" i="32" s="1"/>
  <c r="R139" i="32"/>
  <c r="R149" i="32" s="1"/>
  <c r="Q139" i="32"/>
  <c r="Q149" i="32" s="1"/>
  <c r="P139" i="32"/>
  <c r="P149" i="32" s="1"/>
  <c r="O139" i="32"/>
  <c r="O149" i="32" s="1"/>
  <c r="N139" i="32"/>
  <c r="N149" i="32" s="1"/>
  <c r="M139" i="32"/>
  <c r="M149" i="32" s="1"/>
  <c r="L139" i="32"/>
  <c r="L149" i="32" s="1"/>
  <c r="K139" i="32"/>
  <c r="K149" i="32" s="1"/>
  <c r="J139" i="32"/>
  <c r="J149" i="32" s="1"/>
  <c r="I139" i="32"/>
  <c r="I149" i="32" s="1"/>
  <c r="H139" i="32"/>
  <c r="H149" i="32" s="1"/>
  <c r="G139" i="32"/>
  <c r="AG139" i="32" s="1"/>
  <c r="F139" i="32"/>
  <c r="F149" i="32" s="1"/>
  <c r="E139" i="32"/>
  <c r="E149" i="32" s="1"/>
  <c r="AH138" i="32"/>
  <c r="AG138" i="32"/>
  <c r="AF138" i="32"/>
  <c r="AH137" i="32"/>
  <c r="AG137" i="32"/>
  <c r="AF137" i="32"/>
  <c r="AH136" i="32"/>
  <c r="AG136" i="32"/>
  <c r="AF136" i="32"/>
  <c r="AH135" i="32"/>
  <c r="AG135" i="32"/>
  <c r="AF135" i="32"/>
  <c r="AH134" i="32"/>
  <c r="AG134" i="32"/>
  <c r="AF134" i="32"/>
  <c r="AH132" i="32"/>
  <c r="AG132" i="32"/>
  <c r="AF132" i="32"/>
  <c r="AH131" i="32"/>
  <c r="AG131" i="32"/>
  <c r="AF131" i="32"/>
  <c r="AH130" i="32"/>
  <c r="AG130" i="32"/>
  <c r="AF130" i="32"/>
  <c r="AH129" i="32"/>
  <c r="AG129" i="32"/>
  <c r="AF129" i="32"/>
  <c r="AH128" i="32"/>
  <c r="AG128" i="32"/>
  <c r="AF128" i="32"/>
  <c r="AH127" i="32"/>
  <c r="AG127" i="32"/>
  <c r="AF127" i="32"/>
  <c r="AH126" i="32"/>
  <c r="AG126" i="32"/>
  <c r="AF126" i="32"/>
  <c r="AH125" i="32"/>
  <c r="AG125" i="32"/>
  <c r="AF125" i="32"/>
  <c r="AH124" i="32"/>
  <c r="AG124" i="32"/>
  <c r="AF124" i="32"/>
  <c r="AH123" i="32"/>
  <c r="AD123" i="32"/>
  <c r="AD133" i="32" s="1"/>
  <c r="AC123" i="32"/>
  <c r="AC133" i="32" s="1"/>
  <c r="AB123" i="32"/>
  <c r="AB133" i="32" s="1"/>
  <c r="AA123" i="32"/>
  <c r="AA133" i="32" s="1"/>
  <c r="Z123" i="32"/>
  <c r="Z133" i="32" s="1"/>
  <c r="Y123" i="32"/>
  <c r="Y133" i="32" s="1"/>
  <c r="X123" i="32"/>
  <c r="X133" i="32" s="1"/>
  <c r="W123" i="32"/>
  <c r="W133" i="32" s="1"/>
  <c r="V123" i="32"/>
  <c r="V133" i="32" s="1"/>
  <c r="U123" i="32"/>
  <c r="U133" i="32" s="1"/>
  <c r="T123" i="32"/>
  <c r="T133" i="32" s="1"/>
  <c r="S123" i="32"/>
  <c r="S133" i="32" s="1"/>
  <c r="R123" i="32"/>
  <c r="R133" i="32" s="1"/>
  <c r="Q123" i="32"/>
  <c r="Q133" i="32" s="1"/>
  <c r="P123" i="32"/>
  <c r="P133" i="32" s="1"/>
  <c r="O123" i="32"/>
  <c r="O133" i="32" s="1"/>
  <c r="N123" i="32"/>
  <c r="N133" i="32" s="1"/>
  <c r="M123" i="32"/>
  <c r="M133" i="32" s="1"/>
  <c r="L123" i="32"/>
  <c r="L133" i="32" s="1"/>
  <c r="K123" i="32"/>
  <c r="K133" i="32" s="1"/>
  <c r="J123" i="32"/>
  <c r="J133" i="32" s="1"/>
  <c r="I123" i="32"/>
  <c r="I133" i="32" s="1"/>
  <c r="H123" i="32"/>
  <c r="H133" i="32" s="1"/>
  <c r="G123" i="32"/>
  <c r="G133" i="32" s="1"/>
  <c r="F123" i="32"/>
  <c r="F133" i="32" s="1"/>
  <c r="E123" i="32"/>
  <c r="E133" i="32" s="1"/>
  <c r="AH122" i="32"/>
  <c r="AG122" i="32"/>
  <c r="AF122" i="32"/>
  <c r="AH121" i="32"/>
  <c r="AG121" i="32"/>
  <c r="AF121" i="32"/>
  <c r="AH120" i="32"/>
  <c r="AG120" i="32"/>
  <c r="AF120" i="32"/>
  <c r="AH119" i="32"/>
  <c r="AG119" i="32"/>
  <c r="AF119" i="32"/>
  <c r="AH118" i="32"/>
  <c r="AG118" i="32"/>
  <c r="AF118" i="32"/>
  <c r="AH116" i="32"/>
  <c r="AG116" i="32"/>
  <c r="AF116" i="32"/>
  <c r="AH115" i="32"/>
  <c r="AG115" i="32"/>
  <c r="AF115" i="32"/>
  <c r="AH114" i="32"/>
  <c r="AG114" i="32"/>
  <c r="AF114" i="32"/>
  <c r="AH113" i="32"/>
  <c r="AG113" i="32"/>
  <c r="AF113" i="32"/>
  <c r="AH112" i="32"/>
  <c r="AG112" i="32"/>
  <c r="AF112" i="32"/>
  <c r="AH111" i="32"/>
  <c r="AG111" i="32"/>
  <c r="AF111" i="32"/>
  <c r="AH110" i="32"/>
  <c r="AG110" i="32"/>
  <c r="AF110" i="32"/>
  <c r="AH109" i="32"/>
  <c r="AG109" i="32"/>
  <c r="AF109" i="32"/>
  <c r="AH108" i="32"/>
  <c r="AG108" i="32"/>
  <c r="AF108" i="32"/>
  <c r="AH107" i="32"/>
  <c r="AD107" i="32"/>
  <c r="AD117" i="32" s="1"/>
  <c r="AC107" i="32"/>
  <c r="AC117" i="32" s="1"/>
  <c r="AB107" i="32"/>
  <c r="AB117" i="32" s="1"/>
  <c r="AA107" i="32"/>
  <c r="AA117" i="32" s="1"/>
  <c r="Z107" i="32"/>
  <c r="Z117" i="32" s="1"/>
  <c r="Y107" i="32"/>
  <c r="Y117" i="32" s="1"/>
  <c r="X107" i="32"/>
  <c r="X117" i="32" s="1"/>
  <c r="W107" i="32"/>
  <c r="W117" i="32" s="1"/>
  <c r="V107" i="32"/>
  <c r="V117" i="32" s="1"/>
  <c r="U107" i="32"/>
  <c r="U117" i="32" s="1"/>
  <c r="T107" i="32"/>
  <c r="T117" i="32" s="1"/>
  <c r="S107" i="32"/>
  <c r="S117" i="32" s="1"/>
  <c r="R107" i="32"/>
  <c r="R117" i="32" s="1"/>
  <c r="Q107" i="32"/>
  <c r="Q117" i="32" s="1"/>
  <c r="P107" i="32"/>
  <c r="P117" i="32" s="1"/>
  <c r="O107" i="32"/>
  <c r="O117" i="32" s="1"/>
  <c r="N107" i="32"/>
  <c r="N117" i="32" s="1"/>
  <c r="M107" i="32"/>
  <c r="M117" i="32" s="1"/>
  <c r="L107" i="32"/>
  <c r="L117" i="32" s="1"/>
  <c r="K107" i="32"/>
  <c r="K117" i="32" s="1"/>
  <c r="J107" i="32"/>
  <c r="J117" i="32" s="1"/>
  <c r="I107" i="32"/>
  <c r="I117" i="32" s="1"/>
  <c r="H107" i="32"/>
  <c r="H117" i="32" s="1"/>
  <c r="G107" i="32"/>
  <c r="AG107" i="32" s="1"/>
  <c r="F107" i="32"/>
  <c r="F117" i="32" s="1"/>
  <c r="E107" i="32"/>
  <c r="E117" i="32" s="1"/>
  <c r="AH106" i="32"/>
  <c r="AG106" i="32"/>
  <c r="AF106" i="32"/>
  <c r="AH105" i="32"/>
  <c r="AG105" i="32"/>
  <c r="AF105" i="32"/>
  <c r="AH104" i="32"/>
  <c r="AG104" i="32"/>
  <c r="AF104" i="32"/>
  <c r="AH103" i="32"/>
  <c r="AG103" i="32"/>
  <c r="AF103" i="32"/>
  <c r="AH102" i="32"/>
  <c r="AG102" i="32"/>
  <c r="AF102" i="32"/>
  <c r="AH100" i="32"/>
  <c r="AG100" i="32"/>
  <c r="AF100" i="32"/>
  <c r="AH99" i="32"/>
  <c r="AG99" i="32"/>
  <c r="AF99" i="32"/>
  <c r="AH98" i="32"/>
  <c r="AG98" i="32"/>
  <c r="AF98" i="32"/>
  <c r="AH97" i="32"/>
  <c r="AG97" i="32"/>
  <c r="AF97" i="32"/>
  <c r="AH96" i="32"/>
  <c r="AG96" i="32"/>
  <c r="AF96" i="32"/>
  <c r="AH95" i="32"/>
  <c r="AG95" i="32"/>
  <c r="AF95" i="32"/>
  <c r="AH94" i="32"/>
  <c r="AG94" i="32"/>
  <c r="AF94" i="32"/>
  <c r="AH93" i="32"/>
  <c r="AG93" i="32"/>
  <c r="AF93" i="32"/>
  <c r="AH92" i="32"/>
  <c r="AG92" i="32"/>
  <c r="AF92" i="32"/>
  <c r="AH91" i="32"/>
  <c r="AD91" i="32"/>
  <c r="AD101" i="32" s="1"/>
  <c r="AC91" i="32"/>
  <c r="AC101" i="32" s="1"/>
  <c r="AB91" i="32"/>
  <c r="AB101" i="32" s="1"/>
  <c r="AA91" i="32"/>
  <c r="AA101" i="32" s="1"/>
  <c r="Z91" i="32"/>
  <c r="Z101" i="32" s="1"/>
  <c r="Y91" i="32"/>
  <c r="Y101" i="32" s="1"/>
  <c r="X91" i="32"/>
  <c r="X101" i="32" s="1"/>
  <c r="W91" i="32"/>
  <c r="W101" i="32" s="1"/>
  <c r="V91" i="32"/>
  <c r="V101" i="32" s="1"/>
  <c r="U91" i="32"/>
  <c r="U101" i="32" s="1"/>
  <c r="T91" i="32"/>
  <c r="T101" i="32" s="1"/>
  <c r="S91" i="32"/>
  <c r="S101" i="32" s="1"/>
  <c r="R91" i="32"/>
  <c r="R101" i="32" s="1"/>
  <c r="Q91" i="32"/>
  <c r="Q101" i="32" s="1"/>
  <c r="P91" i="32"/>
  <c r="P101" i="32" s="1"/>
  <c r="O91" i="32"/>
  <c r="O101" i="32" s="1"/>
  <c r="N91" i="32"/>
  <c r="N101" i="32" s="1"/>
  <c r="M91" i="32"/>
  <c r="M101" i="32" s="1"/>
  <c r="L91" i="32"/>
  <c r="L101" i="32" s="1"/>
  <c r="K91" i="32"/>
  <c r="K101" i="32" s="1"/>
  <c r="J91" i="32"/>
  <c r="J101" i="32" s="1"/>
  <c r="I91" i="32"/>
  <c r="I101" i="32" s="1"/>
  <c r="H91" i="32"/>
  <c r="H101" i="32" s="1"/>
  <c r="G91" i="32"/>
  <c r="G101" i="32" s="1"/>
  <c r="F91" i="32"/>
  <c r="F101" i="32" s="1"/>
  <c r="E91" i="32"/>
  <c r="E101" i="32" s="1"/>
  <c r="AH90" i="32"/>
  <c r="AG90" i="32"/>
  <c r="AF90" i="32"/>
  <c r="AH89" i="32"/>
  <c r="AG89" i="32"/>
  <c r="AF89" i="32"/>
  <c r="AH88" i="32"/>
  <c r="AG88" i="32"/>
  <c r="AF88" i="32"/>
  <c r="AH87" i="32"/>
  <c r="AG87" i="32"/>
  <c r="AF87" i="32"/>
  <c r="AH86" i="32"/>
  <c r="AG86" i="32"/>
  <c r="AF86" i="32"/>
  <c r="AH84" i="32"/>
  <c r="AG84" i="32"/>
  <c r="AF84" i="32"/>
  <c r="AH83" i="32"/>
  <c r="AG83" i="32"/>
  <c r="AF83" i="32"/>
  <c r="AH82" i="32"/>
  <c r="AG82" i="32"/>
  <c r="AF82" i="32"/>
  <c r="AH81" i="32"/>
  <c r="AG81" i="32"/>
  <c r="AF81" i="32"/>
  <c r="AH80" i="32"/>
  <c r="AG80" i="32"/>
  <c r="AF80" i="32"/>
  <c r="AH79" i="32"/>
  <c r="AG79" i="32"/>
  <c r="AF79" i="32"/>
  <c r="AH78" i="32"/>
  <c r="AG78" i="32"/>
  <c r="AF78" i="32"/>
  <c r="AH77" i="32"/>
  <c r="AG77" i="32"/>
  <c r="AF77" i="32"/>
  <c r="AH76" i="32"/>
  <c r="AG76" i="32"/>
  <c r="AF76" i="32"/>
  <c r="AH75" i="32"/>
  <c r="AD75" i="32"/>
  <c r="AD85" i="32" s="1"/>
  <c r="AC75" i="32"/>
  <c r="AC85" i="32" s="1"/>
  <c r="AB75" i="32"/>
  <c r="AB85" i="32" s="1"/>
  <c r="AA75" i="32"/>
  <c r="AA85" i="32" s="1"/>
  <c r="Z75" i="32"/>
  <c r="Z85" i="32" s="1"/>
  <c r="Y75" i="32"/>
  <c r="Y85" i="32" s="1"/>
  <c r="X75" i="32"/>
  <c r="X85" i="32" s="1"/>
  <c r="W75" i="32"/>
  <c r="W85" i="32" s="1"/>
  <c r="V75" i="32"/>
  <c r="V85" i="32" s="1"/>
  <c r="U75" i="32"/>
  <c r="U85" i="32" s="1"/>
  <c r="T75" i="32"/>
  <c r="T85" i="32" s="1"/>
  <c r="S75" i="32"/>
  <c r="S85" i="32" s="1"/>
  <c r="R75" i="32"/>
  <c r="R85" i="32" s="1"/>
  <c r="Q75" i="32"/>
  <c r="Q85" i="32" s="1"/>
  <c r="P75" i="32"/>
  <c r="P85" i="32" s="1"/>
  <c r="O75" i="32"/>
  <c r="O85" i="32" s="1"/>
  <c r="N75" i="32"/>
  <c r="N85" i="32" s="1"/>
  <c r="M75" i="32"/>
  <c r="M85" i="32" s="1"/>
  <c r="L75" i="32"/>
  <c r="L85" i="32" s="1"/>
  <c r="K75" i="32"/>
  <c r="K85" i="32" s="1"/>
  <c r="J75" i="32"/>
  <c r="J85" i="32" s="1"/>
  <c r="I75" i="32"/>
  <c r="I85" i="32" s="1"/>
  <c r="H75" i="32"/>
  <c r="H85" i="32" s="1"/>
  <c r="G75" i="32"/>
  <c r="AG75" i="32" s="1"/>
  <c r="F75" i="32"/>
  <c r="F85" i="32" s="1"/>
  <c r="E75" i="32"/>
  <c r="E85" i="32" s="1"/>
  <c r="AH74" i="32"/>
  <c r="AG74" i="32"/>
  <c r="AF74" i="32"/>
  <c r="AH73" i="32"/>
  <c r="AG73" i="32"/>
  <c r="AF73" i="32"/>
  <c r="AH72" i="32"/>
  <c r="AG72" i="32"/>
  <c r="AF72" i="32"/>
  <c r="AH71" i="32"/>
  <c r="AG71" i="32"/>
  <c r="AF71" i="32"/>
  <c r="AH70" i="32"/>
  <c r="AG70" i="32"/>
  <c r="AF70" i="32"/>
  <c r="AH68" i="32"/>
  <c r="AG68" i="32"/>
  <c r="AF68" i="32"/>
  <c r="AH67" i="32"/>
  <c r="AG67" i="32"/>
  <c r="AF67" i="32"/>
  <c r="AH66" i="32"/>
  <c r="AG66" i="32"/>
  <c r="AF66" i="32"/>
  <c r="AH65" i="32"/>
  <c r="AG65" i="32"/>
  <c r="AF65" i="32"/>
  <c r="AH64" i="32"/>
  <c r="AG64" i="32"/>
  <c r="AF64" i="32"/>
  <c r="AH63" i="32"/>
  <c r="AG63" i="32"/>
  <c r="AF63" i="32"/>
  <c r="AH62" i="32"/>
  <c r="AG62" i="32"/>
  <c r="AF62" i="32"/>
  <c r="AH61" i="32"/>
  <c r="AG61" i="32"/>
  <c r="AF61" i="32"/>
  <c r="AH60" i="32"/>
  <c r="AG60" i="32"/>
  <c r="AF60" i="32"/>
  <c r="AH59" i="32"/>
  <c r="AD59" i="32"/>
  <c r="AD69" i="32" s="1"/>
  <c r="AC59" i="32"/>
  <c r="AC69" i="32" s="1"/>
  <c r="AB59" i="32"/>
  <c r="AB69" i="32" s="1"/>
  <c r="AA59" i="32"/>
  <c r="AA69" i="32" s="1"/>
  <c r="Z59" i="32"/>
  <c r="Z69" i="32" s="1"/>
  <c r="Y59" i="32"/>
  <c r="Y69" i="32" s="1"/>
  <c r="X59" i="32"/>
  <c r="X69" i="32" s="1"/>
  <c r="W59" i="32"/>
  <c r="W69" i="32" s="1"/>
  <c r="V59" i="32"/>
  <c r="V69" i="32" s="1"/>
  <c r="U59" i="32"/>
  <c r="U69" i="32" s="1"/>
  <c r="T59" i="32"/>
  <c r="T69" i="32" s="1"/>
  <c r="S59" i="32"/>
  <c r="S69" i="32" s="1"/>
  <c r="R59" i="32"/>
  <c r="R69" i="32" s="1"/>
  <c r="Q59" i="32"/>
  <c r="Q69" i="32" s="1"/>
  <c r="P59" i="32"/>
  <c r="P69" i="32" s="1"/>
  <c r="O59" i="32"/>
  <c r="O69" i="32" s="1"/>
  <c r="N59" i="32"/>
  <c r="N69" i="32" s="1"/>
  <c r="M59" i="32"/>
  <c r="M69" i="32" s="1"/>
  <c r="L59" i="32"/>
  <c r="L69" i="32" s="1"/>
  <c r="K59" i="32"/>
  <c r="K69" i="32" s="1"/>
  <c r="J59" i="32"/>
  <c r="J69" i="32" s="1"/>
  <c r="I59" i="32"/>
  <c r="I69" i="32" s="1"/>
  <c r="H59" i="32"/>
  <c r="H69" i="32" s="1"/>
  <c r="G59" i="32"/>
  <c r="G69" i="32" s="1"/>
  <c r="F59" i="32"/>
  <c r="F69" i="32" s="1"/>
  <c r="E59" i="32"/>
  <c r="E69" i="32" s="1"/>
  <c r="AH58" i="32"/>
  <c r="AG58" i="32"/>
  <c r="AF58" i="32"/>
  <c r="AH57" i="32"/>
  <c r="AG57" i="32"/>
  <c r="AF57" i="32"/>
  <c r="AH56" i="32"/>
  <c r="AG56" i="32"/>
  <c r="AF56" i="32"/>
  <c r="AH55" i="32"/>
  <c r="AG55" i="32"/>
  <c r="AF55" i="32"/>
  <c r="AH54" i="32"/>
  <c r="AG54" i="32"/>
  <c r="AF54" i="32"/>
  <c r="AH52" i="32"/>
  <c r="AG52" i="32"/>
  <c r="AF52" i="32"/>
  <c r="AH51" i="32"/>
  <c r="AG51" i="32"/>
  <c r="AF51" i="32"/>
  <c r="AH50" i="32"/>
  <c r="AG50" i="32"/>
  <c r="AF50" i="32"/>
  <c r="AH49" i="32"/>
  <c r="AG49" i="32"/>
  <c r="AF49" i="32"/>
  <c r="AH48" i="32"/>
  <c r="AG48" i="32"/>
  <c r="AF48" i="32"/>
  <c r="AH47" i="32"/>
  <c r="AG47" i="32"/>
  <c r="AF47" i="32"/>
  <c r="AH46" i="32"/>
  <c r="AG46" i="32"/>
  <c r="AF46" i="32"/>
  <c r="AH45" i="32"/>
  <c r="AG45" i="32"/>
  <c r="AF45" i="32"/>
  <c r="AH44" i="32"/>
  <c r="AG44" i="32"/>
  <c r="AF44" i="32"/>
  <c r="AH43" i="32"/>
  <c r="AD43" i="32"/>
  <c r="AD53" i="32" s="1"/>
  <c r="AC43" i="32"/>
  <c r="AC53" i="32" s="1"/>
  <c r="AB43" i="32"/>
  <c r="AB53" i="32" s="1"/>
  <c r="AA43" i="32"/>
  <c r="AA53" i="32" s="1"/>
  <c r="Z43" i="32"/>
  <c r="Z53" i="32" s="1"/>
  <c r="Y43" i="32"/>
  <c r="Y53" i="32" s="1"/>
  <c r="X43" i="32"/>
  <c r="X53" i="32" s="1"/>
  <c r="W43" i="32"/>
  <c r="W53" i="32" s="1"/>
  <c r="V43" i="32"/>
  <c r="V53" i="32" s="1"/>
  <c r="U43" i="32"/>
  <c r="U53" i="32" s="1"/>
  <c r="T43" i="32"/>
  <c r="T53" i="32" s="1"/>
  <c r="S43" i="32"/>
  <c r="S53" i="32" s="1"/>
  <c r="R43" i="32"/>
  <c r="R53" i="32" s="1"/>
  <c r="Q43" i="32"/>
  <c r="Q53" i="32" s="1"/>
  <c r="P43" i="32"/>
  <c r="P53" i="32" s="1"/>
  <c r="O43" i="32"/>
  <c r="O53" i="32" s="1"/>
  <c r="N43" i="32"/>
  <c r="N53" i="32" s="1"/>
  <c r="M43" i="32"/>
  <c r="M53" i="32" s="1"/>
  <c r="L43" i="32"/>
  <c r="L53" i="32" s="1"/>
  <c r="K43" i="32"/>
  <c r="K53" i="32" s="1"/>
  <c r="J43" i="32"/>
  <c r="J53" i="32" s="1"/>
  <c r="I43" i="32"/>
  <c r="I53" i="32" s="1"/>
  <c r="H43" i="32"/>
  <c r="H53" i="32" s="1"/>
  <c r="G43" i="32"/>
  <c r="AG43" i="32" s="1"/>
  <c r="F43" i="32"/>
  <c r="F53" i="32" s="1"/>
  <c r="E43" i="32"/>
  <c r="E53" i="32" s="1"/>
  <c r="AH42" i="32"/>
  <c r="AG42" i="32"/>
  <c r="AF42" i="32"/>
  <c r="AH41" i="32"/>
  <c r="AG41" i="32"/>
  <c r="AF41" i="32"/>
  <c r="AH40" i="32"/>
  <c r="AG40" i="32"/>
  <c r="AF40" i="32"/>
  <c r="AH39" i="32"/>
  <c r="AG39" i="32"/>
  <c r="AF39" i="32"/>
  <c r="AH38" i="32"/>
  <c r="AG38" i="32"/>
  <c r="AF38" i="32"/>
  <c r="AH36" i="32"/>
  <c r="AG36" i="32"/>
  <c r="AF36" i="32"/>
  <c r="AH35" i="32"/>
  <c r="AG35" i="32"/>
  <c r="AF35" i="32"/>
  <c r="AH34" i="32"/>
  <c r="AG34" i="32"/>
  <c r="AF34" i="32"/>
  <c r="AH33" i="32"/>
  <c r="AG33" i="32"/>
  <c r="AF33" i="32"/>
  <c r="AH32" i="32"/>
  <c r="AG32" i="32"/>
  <c r="AF32" i="32"/>
  <c r="AH31" i="32"/>
  <c r="AG31" i="32"/>
  <c r="AF31" i="32"/>
  <c r="AH30" i="32"/>
  <c r="AG30" i="32"/>
  <c r="AF30" i="32"/>
  <c r="AH29" i="32"/>
  <c r="AG29" i="32"/>
  <c r="AF29" i="32"/>
  <c r="AH28" i="32"/>
  <c r="AG28" i="32"/>
  <c r="AF28" i="32"/>
  <c r="AH27" i="32"/>
  <c r="AD27" i="32"/>
  <c r="AD37" i="32" s="1"/>
  <c r="AC27" i="32"/>
  <c r="AC37" i="32" s="1"/>
  <c r="AB27" i="32"/>
  <c r="AB37" i="32" s="1"/>
  <c r="AA27" i="32"/>
  <c r="AA37" i="32" s="1"/>
  <c r="Z27" i="32"/>
  <c r="Z37" i="32" s="1"/>
  <c r="Y27" i="32"/>
  <c r="Y37" i="32" s="1"/>
  <c r="X27" i="32"/>
  <c r="X37" i="32" s="1"/>
  <c r="W27" i="32"/>
  <c r="W37" i="32" s="1"/>
  <c r="V27" i="32"/>
  <c r="V37" i="32" s="1"/>
  <c r="U27" i="32"/>
  <c r="U37" i="32" s="1"/>
  <c r="T27" i="32"/>
  <c r="T37" i="32" s="1"/>
  <c r="S27" i="32"/>
  <c r="S37" i="32" s="1"/>
  <c r="R27" i="32"/>
  <c r="R37" i="32" s="1"/>
  <c r="Q27" i="32"/>
  <c r="Q37" i="32" s="1"/>
  <c r="P27" i="32"/>
  <c r="P37" i="32" s="1"/>
  <c r="O27" i="32"/>
  <c r="O37" i="32" s="1"/>
  <c r="N27" i="32"/>
  <c r="N37" i="32" s="1"/>
  <c r="M27" i="32"/>
  <c r="M37" i="32" s="1"/>
  <c r="L27" i="32"/>
  <c r="L37" i="32" s="1"/>
  <c r="K27" i="32"/>
  <c r="K37" i="32" s="1"/>
  <c r="J27" i="32"/>
  <c r="J37" i="32" s="1"/>
  <c r="I27" i="32"/>
  <c r="I37" i="32" s="1"/>
  <c r="H27" i="32"/>
  <c r="H37" i="32" s="1"/>
  <c r="G27" i="32"/>
  <c r="G37" i="32" s="1"/>
  <c r="F27" i="32"/>
  <c r="F37" i="32" s="1"/>
  <c r="E27" i="32"/>
  <c r="E37" i="32" s="1"/>
  <c r="AH26" i="32"/>
  <c r="AG26" i="32"/>
  <c r="AF26" i="32"/>
  <c r="AH25" i="32"/>
  <c r="AG25" i="32"/>
  <c r="AF25" i="32"/>
  <c r="AH24" i="32"/>
  <c r="AG24" i="32"/>
  <c r="AF24" i="32"/>
  <c r="AH23" i="32"/>
  <c r="AG23" i="32"/>
  <c r="AF23" i="32"/>
  <c r="AH22" i="32"/>
  <c r="AG22" i="32"/>
  <c r="AF22" i="32"/>
  <c r="AH20" i="32"/>
  <c r="AG20" i="32"/>
  <c r="AF20" i="32"/>
  <c r="AH19" i="32"/>
  <c r="AG19" i="32"/>
  <c r="AF19" i="32"/>
  <c r="AH18" i="32"/>
  <c r="AG18" i="32"/>
  <c r="AF18" i="32"/>
  <c r="AH17" i="32"/>
  <c r="AG17" i="32"/>
  <c r="AF17" i="32"/>
  <c r="AH16" i="32"/>
  <c r="AG16" i="32"/>
  <c r="AF16" i="32"/>
  <c r="AH15" i="32"/>
  <c r="AG15" i="32"/>
  <c r="AF15" i="32"/>
  <c r="AH14" i="32"/>
  <c r="AG14" i="32"/>
  <c r="AF14" i="32"/>
  <c r="AH13" i="32"/>
  <c r="AG13" i="32"/>
  <c r="AF13" i="32"/>
  <c r="AH12" i="32"/>
  <c r="AG12" i="32"/>
  <c r="AF12" i="32"/>
  <c r="AH11" i="32"/>
  <c r="AD11" i="32"/>
  <c r="AC11" i="32"/>
  <c r="AC505" i="32" s="1"/>
  <c r="AB11" i="32"/>
  <c r="AA11" i="32"/>
  <c r="AA505" i="32" s="1"/>
  <c r="Z11" i="32"/>
  <c r="Y11" i="32"/>
  <c r="Y505" i="32" s="1"/>
  <c r="X11" i="32"/>
  <c r="W11" i="32"/>
  <c r="W505" i="32" s="1"/>
  <c r="V11" i="32"/>
  <c r="U11" i="32"/>
  <c r="U505" i="32" s="1"/>
  <c r="T11" i="32"/>
  <c r="S11" i="32"/>
  <c r="S505" i="32" s="1"/>
  <c r="R11" i="32"/>
  <c r="Q11" i="32"/>
  <c r="Q505" i="32" s="1"/>
  <c r="P11" i="32"/>
  <c r="O11" i="32"/>
  <c r="O505" i="32" s="1"/>
  <c r="N11" i="32"/>
  <c r="M11" i="32"/>
  <c r="M505" i="32" s="1"/>
  <c r="L11" i="32"/>
  <c r="K11" i="32"/>
  <c r="K505" i="32" s="1"/>
  <c r="J11" i="32"/>
  <c r="I11" i="32"/>
  <c r="I505" i="32" s="1"/>
  <c r="H11" i="32"/>
  <c r="G11" i="32"/>
  <c r="G505" i="32" s="1"/>
  <c r="F11" i="32"/>
  <c r="E11" i="32"/>
  <c r="E505" i="32" s="1"/>
  <c r="AH10" i="32"/>
  <c r="AG10" i="32"/>
  <c r="AF10" i="32"/>
  <c r="AH9" i="32"/>
  <c r="AG9" i="32"/>
  <c r="AF9" i="32"/>
  <c r="AH8" i="32"/>
  <c r="AG8" i="32"/>
  <c r="AF8" i="32"/>
  <c r="AH7" i="32"/>
  <c r="AG7" i="32"/>
  <c r="AF7" i="32"/>
  <c r="AH6" i="32"/>
  <c r="AG6" i="32"/>
  <c r="AF6" i="32"/>
  <c r="AH514" i="31"/>
  <c r="AD514" i="31"/>
  <c r="AC514" i="31"/>
  <c r="AB514" i="31"/>
  <c r="AA514" i="31"/>
  <c r="Z514" i="31"/>
  <c r="Y514" i="31"/>
  <c r="X514" i="31"/>
  <c r="W514" i="31"/>
  <c r="V514" i="31"/>
  <c r="U514" i="31"/>
  <c r="T514" i="31"/>
  <c r="S514" i="31"/>
  <c r="R514" i="31"/>
  <c r="Q514" i="31"/>
  <c r="P514" i="31"/>
  <c r="O514" i="31"/>
  <c r="N514" i="31"/>
  <c r="M514" i="31"/>
  <c r="L514" i="31"/>
  <c r="K514" i="31"/>
  <c r="J514" i="31"/>
  <c r="I514" i="31"/>
  <c r="H514" i="31"/>
  <c r="G514" i="31"/>
  <c r="AG514" i="31" s="1"/>
  <c r="F514" i="31"/>
  <c r="E514" i="31"/>
  <c r="AF514" i="31" s="1"/>
  <c r="AH513" i="31"/>
  <c r="AD513" i="31"/>
  <c r="AC513" i="31"/>
  <c r="AB513" i="31"/>
  <c r="AA513" i="31"/>
  <c r="Z513" i="31"/>
  <c r="Y513" i="31"/>
  <c r="X513" i="31"/>
  <c r="W513" i="31"/>
  <c r="V513" i="31"/>
  <c r="U513" i="31"/>
  <c r="T513" i="31"/>
  <c r="S513" i="31"/>
  <c r="R513" i="31"/>
  <c r="Q513" i="31"/>
  <c r="P513" i="31"/>
  <c r="O513" i="31"/>
  <c r="N513" i="31"/>
  <c r="M513" i="31"/>
  <c r="L513" i="31"/>
  <c r="K513" i="31"/>
  <c r="J513" i="31"/>
  <c r="I513" i="31"/>
  <c r="H513" i="31"/>
  <c r="G513" i="31"/>
  <c r="F513" i="31"/>
  <c r="AG513" i="31" s="1"/>
  <c r="E513" i="31"/>
  <c r="AF513" i="31" s="1"/>
  <c r="AH512" i="31"/>
  <c r="AD512" i="31"/>
  <c r="AC512" i="31"/>
  <c r="AB512" i="31"/>
  <c r="AA512" i="31"/>
  <c r="Z512" i="31"/>
  <c r="Y512" i="31"/>
  <c r="X512" i="31"/>
  <c r="W512" i="31"/>
  <c r="V512" i="31"/>
  <c r="U512" i="31"/>
  <c r="T512" i="31"/>
  <c r="S512" i="31"/>
  <c r="R512" i="31"/>
  <c r="Q512" i="31"/>
  <c r="P512" i="31"/>
  <c r="O512" i="31"/>
  <c r="N512" i="31"/>
  <c r="M512" i="31"/>
  <c r="L512" i="31"/>
  <c r="K512" i="31"/>
  <c r="J512" i="31"/>
  <c r="I512" i="31"/>
  <c r="H512" i="31"/>
  <c r="G512" i="31"/>
  <c r="AG512" i="31" s="1"/>
  <c r="F512" i="31"/>
  <c r="E512" i="31"/>
  <c r="AF512" i="31" s="1"/>
  <c r="AH511" i="31"/>
  <c r="AD511" i="31"/>
  <c r="AC511" i="31"/>
  <c r="AB511" i="31"/>
  <c r="AA511" i="31"/>
  <c r="Z511" i="31"/>
  <c r="Y511" i="31"/>
  <c r="X511" i="31"/>
  <c r="W511" i="31"/>
  <c r="V511" i="31"/>
  <c r="U511" i="31"/>
  <c r="T511" i="31"/>
  <c r="S511" i="31"/>
  <c r="R511" i="31"/>
  <c r="Q511" i="31"/>
  <c r="P511" i="31"/>
  <c r="O511" i="31"/>
  <c r="N511" i="31"/>
  <c r="M511" i="31"/>
  <c r="L511" i="31"/>
  <c r="K511" i="31"/>
  <c r="J511" i="31"/>
  <c r="I511" i="31"/>
  <c r="H511" i="31"/>
  <c r="G511" i="31"/>
  <c r="F511" i="31"/>
  <c r="AG511" i="31" s="1"/>
  <c r="E511" i="31"/>
  <c r="AF511" i="31" s="1"/>
  <c r="AH510" i="31"/>
  <c r="AD510" i="31"/>
  <c r="AC510" i="31"/>
  <c r="AB510" i="31"/>
  <c r="AA510" i="31"/>
  <c r="Z510" i="31"/>
  <c r="Y510" i="31"/>
  <c r="X510" i="31"/>
  <c r="W510" i="31"/>
  <c r="V510" i="31"/>
  <c r="U510" i="31"/>
  <c r="T510" i="31"/>
  <c r="S510" i="31"/>
  <c r="R510" i="31"/>
  <c r="Q510" i="31"/>
  <c r="P510" i="31"/>
  <c r="O510" i="31"/>
  <c r="N510" i="31"/>
  <c r="M510" i="31"/>
  <c r="L510" i="31"/>
  <c r="K510" i="31"/>
  <c r="J510" i="31"/>
  <c r="I510" i="31"/>
  <c r="H510" i="31"/>
  <c r="G510" i="31"/>
  <c r="AG510" i="31" s="1"/>
  <c r="F510" i="31"/>
  <c r="E510" i="31"/>
  <c r="AF510" i="31" s="1"/>
  <c r="AH509" i="31"/>
  <c r="AD509" i="31"/>
  <c r="AC509" i="31"/>
  <c r="AB509" i="31"/>
  <c r="AA509" i="31"/>
  <c r="Z509" i="31"/>
  <c r="Y509" i="31"/>
  <c r="X509" i="31"/>
  <c r="W509" i="31"/>
  <c r="V509" i="31"/>
  <c r="U509" i="31"/>
  <c r="T509" i="31"/>
  <c r="S509" i="31"/>
  <c r="R509" i="31"/>
  <c r="Q509" i="31"/>
  <c r="P509" i="31"/>
  <c r="O509" i="31"/>
  <c r="N509" i="31"/>
  <c r="M509" i="31"/>
  <c r="L509" i="31"/>
  <c r="K509" i="31"/>
  <c r="J509" i="31"/>
  <c r="I509" i="31"/>
  <c r="H509" i="31"/>
  <c r="G509" i="31"/>
  <c r="F509" i="31"/>
  <c r="AG509" i="31" s="1"/>
  <c r="E509" i="31"/>
  <c r="AF509" i="31" s="1"/>
  <c r="AH508" i="31"/>
  <c r="AD508" i="31"/>
  <c r="AC508" i="31"/>
  <c r="AB508" i="31"/>
  <c r="AA508" i="31"/>
  <c r="Z508" i="31"/>
  <c r="Y508" i="31"/>
  <c r="X508" i="31"/>
  <c r="W508" i="31"/>
  <c r="V508" i="31"/>
  <c r="U508" i="31"/>
  <c r="T508" i="31"/>
  <c r="S508" i="31"/>
  <c r="R508" i="31"/>
  <c r="Q508" i="31"/>
  <c r="P508" i="31"/>
  <c r="O508" i="31"/>
  <c r="N508" i="31"/>
  <c r="M508" i="31"/>
  <c r="L508" i="31"/>
  <c r="K508" i="31"/>
  <c r="J508" i="31"/>
  <c r="I508" i="31"/>
  <c r="H508" i="31"/>
  <c r="G508" i="31"/>
  <c r="AG508" i="31" s="1"/>
  <c r="F508" i="31"/>
  <c r="E508" i="31"/>
  <c r="AF508" i="31" s="1"/>
  <c r="AH507" i="31"/>
  <c r="AD507" i="31"/>
  <c r="AC507" i="31"/>
  <c r="AB507" i="31"/>
  <c r="AA507" i="31"/>
  <c r="Z507" i="31"/>
  <c r="Y507" i="31"/>
  <c r="X507" i="31"/>
  <c r="W507" i="31"/>
  <c r="V507" i="31"/>
  <c r="U507" i="31"/>
  <c r="T507" i="31"/>
  <c r="S507" i="31"/>
  <c r="R507" i="31"/>
  <c r="Q507" i="31"/>
  <c r="P507" i="31"/>
  <c r="O507" i="31"/>
  <c r="N507" i="31"/>
  <c r="M507" i="31"/>
  <c r="L507" i="31"/>
  <c r="K507" i="31"/>
  <c r="J507" i="31"/>
  <c r="I507" i="31"/>
  <c r="H507" i="31"/>
  <c r="G507" i="31"/>
  <c r="F507" i="31"/>
  <c r="AG507" i="31" s="1"/>
  <c r="E507" i="31"/>
  <c r="AF507" i="31" s="1"/>
  <c r="AH506" i="31"/>
  <c r="AD506" i="31"/>
  <c r="AC506" i="31"/>
  <c r="AB506" i="31"/>
  <c r="AA506" i="31"/>
  <c r="Z506" i="31"/>
  <c r="Y506" i="31"/>
  <c r="X506" i="31"/>
  <c r="W506" i="31"/>
  <c r="V506" i="31"/>
  <c r="U506" i="31"/>
  <c r="T506" i="31"/>
  <c r="S506" i="31"/>
  <c r="R506" i="31"/>
  <c r="Q506" i="31"/>
  <c r="P506" i="31"/>
  <c r="O506" i="31"/>
  <c r="N506" i="31"/>
  <c r="M506" i="31"/>
  <c r="L506" i="31"/>
  <c r="K506" i="31"/>
  <c r="J506" i="31"/>
  <c r="I506" i="31"/>
  <c r="H506" i="31"/>
  <c r="G506" i="31"/>
  <c r="AG506" i="31" s="1"/>
  <c r="F506" i="31"/>
  <c r="E506" i="31"/>
  <c r="AF506" i="31" s="1"/>
  <c r="AH505" i="31"/>
  <c r="AH504" i="31"/>
  <c r="AD504" i="31"/>
  <c r="AC504" i="31"/>
  <c r="AB504" i="31"/>
  <c r="AA504" i="31"/>
  <c r="Z504" i="31"/>
  <c r="Y504" i="31"/>
  <c r="X504" i="31"/>
  <c r="W504" i="31"/>
  <c r="V504" i="31"/>
  <c r="U504" i="31"/>
  <c r="T504" i="31"/>
  <c r="S504" i="31"/>
  <c r="R504" i="31"/>
  <c r="Q504" i="31"/>
  <c r="P504" i="31"/>
  <c r="O504" i="31"/>
  <c r="N504" i="31"/>
  <c r="M504" i="31"/>
  <c r="L504" i="31"/>
  <c r="K504" i="31"/>
  <c r="J504" i="31"/>
  <c r="I504" i="31"/>
  <c r="H504" i="31"/>
  <c r="G504" i="31"/>
  <c r="AG504" i="31" s="1"/>
  <c r="F504" i="31"/>
  <c r="E504" i="31"/>
  <c r="AF504" i="31" s="1"/>
  <c r="AH503" i="31"/>
  <c r="AD503" i="31"/>
  <c r="AC503" i="31"/>
  <c r="AB503" i="31"/>
  <c r="AA503" i="31"/>
  <c r="Z503" i="31"/>
  <c r="Y503" i="31"/>
  <c r="X503" i="31"/>
  <c r="W503" i="31"/>
  <c r="V503" i="31"/>
  <c r="U503" i="31"/>
  <c r="T503" i="31"/>
  <c r="S503" i="31"/>
  <c r="R503" i="31"/>
  <c r="Q503" i="31"/>
  <c r="P503" i="31"/>
  <c r="O503" i="31"/>
  <c r="N503" i="31"/>
  <c r="M503" i="31"/>
  <c r="L503" i="31"/>
  <c r="K503" i="31"/>
  <c r="J503" i="31"/>
  <c r="I503" i="31"/>
  <c r="H503" i="31"/>
  <c r="G503" i="31"/>
  <c r="F503" i="31"/>
  <c r="AG503" i="31" s="1"/>
  <c r="E503" i="31"/>
  <c r="AF503" i="31" s="1"/>
  <c r="AH502" i="31"/>
  <c r="AD502" i="31"/>
  <c r="AC502" i="31"/>
  <c r="AB502" i="31"/>
  <c r="AA502" i="31"/>
  <c r="Z502" i="31"/>
  <c r="Y502" i="31"/>
  <c r="X502" i="31"/>
  <c r="W502" i="31"/>
  <c r="V502" i="31"/>
  <c r="U502" i="31"/>
  <c r="T502" i="31"/>
  <c r="S502" i="31"/>
  <c r="R502" i="31"/>
  <c r="Q502" i="31"/>
  <c r="P502" i="31"/>
  <c r="O502" i="31"/>
  <c r="N502" i="31"/>
  <c r="M502" i="31"/>
  <c r="L502" i="31"/>
  <c r="K502" i="31"/>
  <c r="J502" i="31"/>
  <c r="I502" i="31"/>
  <c r="H502" i="31"/>
  <c r="G502" i="31"/>
  <c r="AG502" i="31" s="1"/>
  <c r="F502" i="31"/>
  <c r="E502" i="31"/>
  <c r="AF502" i="31" s="1"/>
  <c r="AH501" i="31"/>
  <c r="AD501" i="31"/>
  <c r="AC501" i="31"/>
  <c r="AB501" i="31"/>
  <c r="AA501" i="31"/>
  <c r="Z501" i="31"/>
  <c r="Y501" i="31"/>
  <c r="X501" i="31"/>
  <c r="W501" i="31"/>
  <c r="V501" i="31"/>
  <c r="U501" i="31"/>
  <c r="T501" i="31"/>
  <c r="S501" i="31"/>
  <c r="R501" i="31"/>
  <c r="Q501" i="31"/>
  <c r="P501" i="31"/>
  <c r="O501" i="31"/>
  <c r="N501" i="31"/>
  <c r="M501" i="31"/>
  <c r="L501" i="31"/>
  <c r="K501" i="31"/>
  <c r="J501" i="31"/>
  <c r="I501" i="31"/>
  <c r="H501" i="31"/>
  <c r="G501" i="31"/>
  <c r="F501" i="31"/>
  <c r="E501" i="31"/>
  <c r="AH500" i="31"/>
  <c r="AD500" i="31"/>
  <c r="AC500" i="31"/>
  <c r="AB500" i="31"/>
  <c r="AA500" i="31"/>
  <c r="Z500" i="31"/>
  <c r="Y500" i="31"/>
  <c r="X500" i="31"/>
  <c r="W500" i="31"/>
  <c r="V500" i="31"/>
  <c r="U500" i="31"/>
  <c r="T500" i="31"/>
  <c r="S500" i="31"/>
  <c r="R500" i="31"/>
  <c r="Q500" i="31"/>
  <c r="P500" i="31"/>
  <c r="O500" i="31"/>
  <c r="N500" i="31"/>
  <c r="M500" i="31"/>
  <c r="L500" i="31"/>
  <c r="K500" i="31"/>
  <c r="J500" i="31"/>
  <c r="I500" i="31"/>
  <c r="H500" i="31"/>
  <c r="G500" i="31"/>
  <c r="AG500" i="31" s="1"/>
  <c r="F500" i="31"/>
  <c r="E500" i="31"/>
  <c r="AF500" i="31" s="1"/>
  <c r="AH244" i="31"/>
  <c r="AG244" i="31"/>
  <c r="AF244" i="31"/>
  <c r="AH243" i="31"/>
  <c r="AG243" i="31"/>
  <c r="AF243" i="31"/>
  <c r="AH242" i="31"/>
  <c r="AG242" i="31"/>
  <c r="AF242" i="31"/>
  <c r="AH241" i="31"/>
  <c r="AG241" i="31"/>
  <c r="AF241" i="31"/>
  <c r="AH240" i="31"/>
  <c r="AG240" i="31"/>
  <c r="AF240" i="31"/>
  <c r="AH239" i="31"/>
  <c r="AG239" i="31"/>
  <c r="AF239" i="31"/>
  <c r="AH238" i="31"/>
  <c r="AG238" i="31"/>
  <c r="AF238" i="31"/>
  <c r="AH237" i="31"/>
  <c r="AG237" i="31"/>
  <c r="AF237" i="31"/>
  <c r="AH236" i="31"/>
  <c r="AG236" i="31"/>
  <c r="AF236" i="31"/>
  <c r="AH235" i="31"/>
  <c r="AD235" i="31"/>
  <c r="AD245" i="31" s="1"/>
  <c r="AC235" i="31"/>
  <c r="AC245" i="31" s="1"/>
  <c r="AB235" i="31"/>
  <c r="AB245" i="31" s="1"/>
  <c r="AA235" i="31"/>
  <c r="AA245" i="31" s="1"/>
  <c r="Z235" i="31"/>
  <c r="Z245" i="31" s="1"/>
  <c r="Y235" i="31"/>
  <c r="Y245" i="31" s="1"/>
  <c r="X235" i="31"/>
  <c r="X245" i="31" s="1"/>
  <c r="W235" i="31"/>
  <c r="W245" i="31" s="1"/>
  <c r="V235" i="31"/>
  <c r="V245" i="31" s="1"/>
  <c r="U235" i="31"/>
  <c r="U245" i="31" s="1"/>
  <c r="T235" i="31"/>
  <c r="T245" i="31" s="1"/>
  <c r="S235" i="31"/>
  <c r="S245" i="31" s="1"/>
  <c r="R235" i="31"/>
  <c r="R245" i="31" s="1"/>
  <c r="Q235" i="31"/>
  <c r="Q245" i="31" s="1"/>
  <c r="P235" i="31"/>
  <c r="P245" i="31" s="1"/>
  <c r="O235" i="31"/>
  <c r="O245" i="31" s="1"/>
  <c r="N235" i="31"/>
  <c r="N245" i="31" s="1"/>
  <c r="M235" i="31"/>
  <c r="M245" i="31" s="1"/>
  <c r="L235" i="31"/>
  <c r="L245" i="31" s="1"/>
  <c r="K235" i="31"/>
  <c r="K245" i="31" s="1"/>
  <c r="J235" i="31"/>
  <c r="J245" i="31" s="1"/>
  <c r="I235" i="31"/>
  <c r="I245" i="31" s="1"/>
  <c r="H235" i="31"/>
  <c r="H245" i="31" s="1"/>
  <c r="G235" i="31"/>
  <c r="AG235" i="31" s="1"/>
  <c r="F235" i="31"/>
  <c r="F245" i="31" s="1"/>
  <c r="E235" i="31"/>
  <c r="E245" i="31" s="1"/>
  <c r="AH234" i="31"/>
  <c r="AG234" i="31"/>
  <c r="AF234" i="31"/>
  <c r="AH233" i="31"/>
  <c r="AG233" i="31"/>
  <c r="AF233" i="31"/>
  <c r="AH232" i="31"/>
  <c r="AG232" i="31"/>
  <c r="AF232" i="31"/>
  <c r="AH231" i="31"/>
  <c r="AG231" i="31"/>
  <c r="AF231" i="31"/>
  <c r="AH230" i="31"/>
  <c r="AG230" i="31"/>
  <c r="AF230" i="31"/>
  <c r="AH228" i="31"/>
  <c r="AG228" i="31"/>
  <c r="AF228" i="31"/>
  <c r="AH227" i="31"/>
  <c r="AG227" i="31"/>
  <c r="AF227" i="31"/>
  <c r="AH226" i="31"/>
  <c r="AG226" i="31"/>
  <c r="AF226" i="31"/>
  <c r="AH225" i="31"/>
  <c r="AG225" i="31"/>
  <c r="AF225" i="31"/>
  <c r="AH224" i="31"/>
  <c r="AG224" i="31"/>
  <c r="AF224" i="31"/>
  <c r="AH223" i="31"/>
  <c r="AG223" i="31"/>
  <c r="AF223" i="31"/>
  <c r="AH222" i="31"/>
  <c r="AG222" i="31"/>
  <c r="AF222" i="31"/>
  <c r="AH221" i="31"/>
  <c r="AG221" i="31"/>
  <c r="AF221" i="31"/>
  <c r="AH220" i="31"/>
  <c r="AG220" i="31"/>
  <c r="AF220" i="31"/>
  <c r="AH219" i="31"/>
  <c r="AD219" i="31"/>
  <c r="AD229" i="31" s="1"/>
  <c r="AC219" i="31"/>
  <c r="AC229" i="31" s="1"/>
  <c r="AB219" i="31"/>
  <c r="AB229" i="31" s="1"/>
  <c r="AA219" i="31"/>
  <c r="AA229" i="31" s="1"/>
  <c r="Z219" i="31"/>
  <c r="Z229" i="31" s="1"/>
  <c r="Y219" i="31"/>
  <c r="Y229" i="31" s="1"/>
  <c r="X219" i="31"/>
  <c r="X229" i="31" s="1"/>
  <c r="W219" i="31"/>
  <c r="W229" i="31" s="1"/>
  <c r="V219" i="31"/>
  <c r="V229" i="31" s="1"/>
  <c r="U219" i="31"/>
  <c r="U229" i="31" s="1"/>
  <c r="T219" i="31"/>
  <c r="T229" i="31" s="1"/>
  <c r="S219" i="31"/>
  <c r="S229" i="31" s="1"/>
  <c r="R219" i="31"/>
  <c r="R229" i="31" s="1"/>
  <c r="Q219" i="31"/>
  <c r="Q229" i="31" s="1"/>
  <c r="P219" i="31"/>
  <c r="P229" i="31" s="1"/>
  <c r="O219" i="31"/>
  <c r="O229" i="31" s="1"/>
  <c r="N219" i="31"/>
  <c r="N229" i="31" s="1"/>
  <c r="M219" i="31"/>
  <c r="M229" i="31" s="1"/>
  <c r="L219" i="31"/>
  <c r="L229" i="31" s="1"/>
  <c r="K219" i="31"/>
  <c r="K229" i="31" s="1"/>
  <c r="J219" i="31"/>
  <c r="J229" i="31" s="1"/>
  <c r="I219" i="31"/>
  <c r="I229" i="31" s="1"/>
  <c r="H219" i="31"/>
  <c r="H229" i="31" s="1"/>
  <c r="G219" i="31"/>
  <c r="G229" i="31" s="1"/>
  <c r="F219" i="31"/>
  <c r="F229" i="31" s="1"/>
  <c r="E219" i="31"/>
  <c r="E229" i="31" s="1"/>
  <c r="AH218" i="31"/>
  <c r="AG218" i="31"/>
  <c r="AF218" i="31"/>
  <c r="AH217" i="31"/>
  <c r="AG217" i="31"/>
  <c r="AF217" i="31"/>
  <c r="AH216" i="31"/>
  <c r="AG216" i="31"/>
  <c r="AF216" i="31"/>
  <c r="AH215" i="31"/>
  <c r="AG215" i="31"/>
  <c r="AF215" i="31"/>
  <c r="AH214" i="31"/>
  <c r="AG214" i="31"/>
  <c r="AF214" i="31"/>
  <c r="AH212" i="31"/>
  <c r="AG212" i="31"/>
  <c r="AF212" i="31"/>
  <c r="AH211" i="31"/>
  <c r="AG211" i="31"/>
  <c r="AF211" i="31"/>
  <c r="AH210" i="31"/>
  <c r="AG210" i="31"/>
  <c r="AF210" i="31"/>
  <c r="AH209" i="31"/>
  <c r="AG209" i="31"/>
  <c r="AF209" i="31"/>
  <c r="AH208" i="31"/>
  <c r="AG208" i="31"/>
  <c r="AF208" i="31"/>
  <c r="AH207" i="31"/>
  <c r="AG207" i="31"/>
  <c r="AF207" i="31"/>
  <c r="AH206" i="31"/>
  <c r="AG206" i="31"/>
  <c r="AF206" i="31"/>
  <c r="AH205" i="31"/>
  <c r="AG205" i="31"/>
  <c r="AF205" i="31"/>
  <c r="AH204" i="31"/>
  <c r="AG204" i="31"/>
  <c r="AF204" i="31"/>
  <c r="AH203" i="31"/>
  <c r="AD203" i="31"/>
  <c r="AD213" i="31" s="1"/>
  <c r="AC203" i="31"/>
  <c r="AC213" i="31" s="1"/>
  <c r="AB203" i="31"/>
  <c r="AB213" i="31" s="1"/>
  <c r="AA203" i="31"/>
  <c r="AA213" i="31" s="1"/>
  <c r="Z203" i="31"/>
  <c r="Z213" i="31" s="1"/>
  <c r="Y203" i="31"/>
  <c r="Y213" i="31" s="1"/>
  <c r="X203" i="31"/>
  <c r="X213" i="31" s="1"/>
  <c r="W203" i="31"/>
  <c r="W213" i="31" s="1"/>
  <c r="V203" i="31"/>
  <c r="V213" i="31" s="1"/>
  <c r="U203" i="31"/>
  <c r="U213" i="31" s="1"/>
  <c r="T203" i="31"/>
  <c r="T213" i="31" s="1"/>
  <c r="S203" i="31"/>
  <c r="S213" i="31" s="1"/>
  <c r="R203" i="31"/>
  <c r="R213" i="31" s="1"/>
  <c r="Q203" i="31"/>
  <c r="Q213" i="31" s="1"/>
  <c r="P203" i="31"/>
  <c r="P213" i="31" s="1"/>
  <c r="O203" i="31"/>
  <c r="O213" i="31" s="1"/>
  <c r="N203" i="31"/>
  <c r="N213" i="31" s="1"/>
  <c r="M203" i="31"/>
  <c r="M213" i="31" s="1"/>
  <c r="L203" i="31"/>
  <c r="L213" i="31" s="1"/>
  <c r="K203" i="31"/>
  <c r="K213" i="31" s="1"/>
  <c r="J203" i="31"/>
  <c r="J213" i="31" s="1"/>
  <c r="I203" i="31"/>
  <c r="I213" i="31" s="1"/>
  <c r="H203" i="31"/>
  <c r="H213" i="31" s="1"/>
  <c r="G203" i="31"/>
  <c r="AG203" i="31" s="1"/>
  <c r="F203" i="31"/>
  <c r="F213" i="31" s="1"/>
  <c r="E203" i="31"/>
  <c r="E213" i="31" s="1"/>
  <c r="AH202" i="31"/>
  <c r="AG202" i="31"/>
  <c r="AF202" i="31"/>
  <c r="AH201" i="31"/>
  <c r="AG201" i="31"/>
  <c r="AF201" i="31"/>
  <c r="AH200" i="31"/>
  <c r="AG200" i="31"/>
  <c r="AF200" i="31"/>
  <c r="AH199" i="31"/>
  <c r="AG199" i="31"/>
  <c r="AF199" i="31"/>
  <c r="AH198" i="31"/>
  <c r="AG198" i="31"/>
  <c r="AF198" i="31"/>
  <c r="AH196" i="31"/>
  <c r="AG196" i="31"/>
  <c r="AF196" i="31"/>
  <c r="AH195" i="31"/>
  <c r="AG195" i="31"/>
  <c r="AF195" i="31"/>
  <c r="AH194" i="31"/>
  <c r="AG194" i="31"/>
  <c r="AF194" i="31"/>
  <c r="AH193" i="31"/>
  <c r="AG193" i="31"/>
  <c r="AF193" i="31"/>
  <c r="AH192" i="31"/>
  <c r="AG192" i="31"/>
  <c r="AF192" i="31"/>
  <c r="AH191" i="31"/>
  <c r="AG191" i="31"/>
  <c r="AF191" i="31"/>
  <c r="AH190" i="31"/>
  <c r="AG190" i="31"/>
  <c r="AF190" i="31"/>
  <c r="AH189" i="31"/>
  <c r="AG189" i="31"/>
  <c r="AF189" i="31"/>
  <c r="AH188" i="31"/>
  <c r="AG188" i="31"/>
  <c r="AF188" i="31"/>
  <c r="AH187" i="31"/>
  <c r="AD187" i="31"/>
  <c r="AD197" i="31" s="1"/>
  <c r="AC187" i="31"/>
  <c r="AC197" i="31" s="1"/>
  <c r="AB187" i="31"/>
  <c r="AB197" i="31" s="1"/>
  <c r="AA187" i="31"/>
  <c r="AA197" i="31" s="1"/>
  <c r="Z187" i="31"/>
  <c r="Z197" i="31" s="1"/>
  <c r="Y187" i="31"/>
  <c r="Y197" i="31" s="1"/>
  <c r="X187" i="31"/>
  <c r="X197" i="31" s="1"/>
  <c r="W187" i="31"/>
  <c r="W197" i="31" s="1"/>
  <c r="V187" i="31"/>
  <c r="V197" i="31" s="1"/>
  <c r="U187" i="31"/>
  <c r="U197" i="31" s="1"/>
  <c r="T187" i="31"/>
  <c r="T197" i="31" s="1"/>
  <c r="S187" i="31"/>
  <c r="S197" i="31" s="1"/>
  <c r="R187" i="31"/>
  <c r="R197" i="31" s="1"/>
  <c r="Q187" i="31"/>
  <c r="Q197" i="31" s="1"/>
  <c r="P187" i="31"/>
  <c r="P197" i="31" s="1"/>
  <c r="O187" i="31"/>
  <c r="O197" i="31" s="1"/>
  <c r="N187" i="31"/>
  <c r="N197" i="31" s="1"/>
  <c r="M187" i="31"/>
  <c r="M197" i="31" s="1"/>
  <c r="L187" i="31"/>
  <c r="L197" i="31" s="1"/>
  <c r="K187" i="31"/>
  <c r="K197" i="31" s="1"/>
  <c r="J187" i="31"/>
  <c r="J197" i="31" s="1"/>
  <c r="I187" i="31"/>
  <c r="I197" i="31" s="1"/>
  <c r="H187" i="31"/>
  <c r="H197" i="31" s="1"/>
  <c r="G187" i="31"/>
  <c r="G197" i="31" s="1"/>
  <c r="F187" i="31"/>
  <c r="F197" i="31" s="1"/>
  <c r="E187" i="31"/>
  <c r="E197" i="31" s="1"/>
  <c r="AH186" i="31"/>
  <c r="AG186" i="31"/>
  <c r="AF186" i="31"/>
  <c r="AH185" i="31"/>
  <c r="AG185" i="31"/>
  <c r="AF185" i="31"/>
  <c r="AH184" i="31"/>
  <c r="AG184" i="31"/>
  <c r="AF184" i="31"/>
  <c r="AH183" i="31"/>
  <c r="AG183" i="31"/>
  <c r="AF183" i="31"/>
  <c r="AH182" i="31"/>
  <c r="AG182" i="31"/>
  <c r="AF182" i="31"/>
  <c r="AH180" i="31"/>
  <c r="AG180" i="31"/>
  <c r="AF180" i="31"/>
  <c r="AH179" i="31"/>
  <c r="AG179" i="31"/>
  <c r="AF179" i="31"/>
  <c r="AH178" i="31"/>
  <c r="AG178" i="31"/>
  <c r="AF178" i="31"/>
  <c r="AH177" i="31"/>
  <c r="AG177" i="31"/>
  <c r="AF177" i="31"/>
  <c r="AH176" i="31"/>
  <c r="AG176" i="31"/>
  <c r="AF176" i="31"/>
  <c r="AH175" i="31"/>
  <c r="AG175" i="31"/>
  <c r="AF175" i="31"/>
  <c r="AH174" i="31"/>
  <c r="AG174" i="31"/>
  <c r="AF174" i="31"/>
  <c r="AH173" i="31"/>
  <c r="AG173" i="31"/>
  <c r="AF173" i="31"/>
  <c r="AH172" i="31"/>
  <c r="AG172" i="31"/>
  <c r="AF172" i="31"/>
  <c r="AH171" i="31"/>
  <c r="AD171" i="31"/>
  <c r="AD181" i="31" s="1"/>
  <c r="AC171" i="31"/>
  <c r="AC181" i="31" s="1"/>
  <c r="AB171" i="31"/>
  <c r="AB181" i="31" s="1"/>
  <c r="AA171" i="31"/>
  <c r="AA181" i="31" s="1"/>
  <c r="Z171" i="31"/>
  <c r="Z181" i="31" s="1"/>
  <c r="Y171" i="31"/>
  <c r="Y181" i="31" s="1"/>
  <c r="X171" i="31"/>
  <c r="X181" i="31" s="1"/>
  <c r="W171" i="31"/>
  <c r="W181" i="31" s="1"/>
  <c r="V171" i="31"/>
  <c r="V181" i="31" s="1"/>
  <c r="U171" i="31"/>
  <c r="U181" i="31" s="1"/>
  <c r="T171" i="31"/>
  <c r="T181" i="31" s="1"/>
  <c r="S171" i="31"/>
  <c r="S181" i="31" s="1"/>
  <c r="R171" i="31"/>
  <c r="R181" i="31" s="1"/>
  <c r="Q171" i="31"/>
  <c r="Q181" i="31" s="1"/>
  <c r="P171" i="31"/>
  <c r="P181" i="31" s="1"/>
  <c r="O171" i="31"/>
  <c r="O181" i="31" s="1"/>
  <c r="N171" i="31"/>
  <c r="N181" i="31" s="1"/>
  <c r="M171" i="31"/>
  <c r="M181" i="31" s="1"/>
  <c r="L171" i="31"/>
  <c r="L181" i="31" s="1"/>
  <c r="K171" i="31"/>
  <c r="K181" i="31" s="1"/>
  <c r="J171" i="31"/>
  <c r="J181" i="31" s="1"/>
  <c r="I171" i="31"/>
  <c r="I181" i="31" s="1"/>
  <c r="H171" i="31"/>
  <c r="H181" i="31" s="1"/>
  <c r="G171" i="31"/>
  <c r="AG171" i="31" s="1"/>
  <c r="F171" i="31"/>
  <c r="F181" i="31" s="1"/>
  <c r="E171" i="31"/>
  <c r="E181" i="31" s="1"/>
  <c r="AH170" i="31"/>
  <c r="AG170" i="31"/>
  <c r="AF170" i="31"/>
  <c r="AH169" i="31"/>
  <c r="AG169" i="31"/>
  <c r="AF169" i="31"/>
  <c r="AH168" i="31"/>
  <c r="AG168" i="31"/>
  <c r="AF168" i="31"/>
  <c r="AH167" i="31"/>
  <c r="AG167" i="31"/>
  <c r="AF167" i="31"/>
  <c r="AH166" i="31"/>
  <c r="AG166" i="31"/>
  <c r="AF166" i="31"/>
  <c r="AH164" i="31"/>
  <c r="AG164" i="31"/>
  <c r="AF164" i="31"/>
  <c r="AH163" i="31"/>
  <c r="AG163" i="31"/>
  <c r="AF163" i="31"/>
  <c r="AH162" i="31"/>
  <c r="AG162" i="31"/>
  <c r="AF162" i="31"/>
  <c r="AH161" i="31"/>
  <c r="AG161" i="31"/>
  <c r="AF161" i="31"/>
  <c r="AH160" i="31"/>
  <c r="AG160" i="31"/>
  <c r="AF160" i="31"/>
  <c r="AH159" i="31"/>
  <c r="AG159" i="31"/>
  <c r="AF159" i="31"/>
  <c r="AH158" i="31"/>
  <c r="AG158" i="31"/>
  <c r="AF158" i="31"/>
  <c r="AH157" i="31"/>
  <c r="AG157" i="31"/>
  <c r="AF157" i="31"/>
  <c r="AH156" i="31"/>
  <c r="AG156" i="31"/>
  <c r="AF156" i="31"/>
  <c r="AH155" i="31"/>
  <c r="AD155" i="31"/>
  <c r="AD165" i="31" s="1"/>
  <c r="AC155" i="31"/>
  <c r="AC165" i="31" s="1"/>
  <c r="AB155" i="31"/>
  <c r="AB165" i="31" s="1"/>
  <c r="AA155" i="31"/>
  <c r="AA165" i="31" s="1"/>
  <c r="Z155" i="31"/>
  <c r="Z165" i="31" s="1"/>
  <c r="Y155" i="31"/>
  <c r="Y165" i="31" s="1"/>
  <c r="X155" i="31"/>
  <c r="X165" i="31" s="1"/>
  <c r="W155" i="31"/>
  <c r="W165" i="31" s="1"/>
  <c r="V155" i="31"/>
  <c r="V165" i="31" s="1"/>
  <c r="U155" i="31"/>
  <c r="U165" i="31" s="1"/>
  <c r="T155" i="31"/>
  <c r="T165" i="31" s="1"/>
  <c r="S155" i="31"/>
  <c r="S165" i="31" s="1"/>
  <c r="R155" i="31"/>
  <c r="R165" i="31" s="1"/>
  <c r="Q155" i="31"/>
  <c r="Q165" i="31" s="1"/>
  <c r="P155" i="31"/>
  <c r="P165" i="31" s="1"/>
  <c r="O155" i="31"/>
  <c r="O165" i="31" s="1"/>
  <c r="N155" i="31"/>
  <c r="N165" i="31" s="1"/>
  <c r="M155" i="31"/>
  <c r="M165" i="31" s="1"/>
  <c r="L155" i="31"/>
  <c r="L165" i="31" s="1"/>
  <c r="K155" i="31"/>
  <c r="K165" i="31" s="1"/>
  <c r="J155" i="31"/>
  <c r="J165" i="31" s="1"/>
  <c r="I155" i="31"/>
  <c r="I165" i="31" s="1"/>
  <c r="H155" i="31"/>
  <c r="H165" i="31" s="1"/>
  <c r="G155" i="31"/>
  <c r="AG155" i="31" s="1"/>
  <c r="F155" i="31"/>
  <c r="F165" i="31" s="1"/>
  <c r="E155" i="31"/>
  <c r="AF155" i="31" s="1"/>
  <c r="AH154" i="31"/>
  <c r="AG154" i="31"/>
  <c r="AF154" i="31"/>
  <c r="AH153" i="31"/>
  <c r="AG153" i="31"/>
  <c r="AF153" i="31"/>
  <c r="AH152" i="31"/>
  <c r="AG152" i="31"/>
  <c r="AF152" i="31"/>
  <c r="AH151" i="31"/>
  <c r="AG151" i="31"/>
  <c r="AF151" i="31"/>
  <c r="AH150" i="31"/>
  <c r="AG150" i="31"/>
  <c r="AF150" i="31"/>
  <c r="AB149" i="31"/>
  <c r="X149" i="31"/>
  <c r="T149" i="31"/>
  <c r="P149" i="31"/>
  <c r="L149" i="31"/>
  <c r="H149" i="31"/>
  <c r="AH148" i="31"/>
  <c r="AG148" i="31"/>
  <c r="AF148" i="31"/>
  <c r="AH147" i="31"/>
  <c r="AG147" i="31"/>
  <c r="AF147" i="31"/>
  <c r="AH146" i="31"/>
  <c r="AG146" i="31"/>
  <c r="AF146" i="31"/>
  <c r="AH145" i="31"/>
  <c r="AG145" i="31"/>
  <c r="AF145" i="31"/>
  <c r="AH144" i="31"/>
  <c r="AG144" i="31"/>
  <c r="AF144" i="31"/>
  <c r="AH143" i="31"/>
  <c r="AG143" i="31"/>
  <c r="AF143" i="31"/>
  <c r="AH142" i="31"/>
  <c r="AG142" i="31"/>
  <c r="AF142" i="31"/>
  <c r="AH141" i="31"/>
  <c r="AG141" i="31"/>
  <c r="AF141" i="31"/>
  <c r="AH140" i="31"/>
  <c r="AG140" i="31"/>
  <c r="AF140" i="31"/>
  <c r="AH139" i="31"/>
  <c r="AG139" i="31"/>
  <c r="AD139" i="31"/>
  <c r="AD149" i="31" s="1"/>
  <c r="AC139" i="31"/>
  <c r="AC149" i="31" s="1"/>
  <c r="AB139" i="31"/>
  <c r="AA139" i="31"/>
  <c r="AA149" i="31" s="1"/>
  <c r="Z139" i="31"/>
  <c r="Z149" i="31" s="1"/>
  <c r="Y139" i="31"/>
  <c r="Y149" i="31" s="1"/>
  <c r="X139" i="31"/>
  <c r="W139" i="31"/>
  <c r="W149" i="31" s="1"/>
  <c r="V139" i="31"/>
  <c r="V149" i="31" s="1"/>
  <c r="U139" i="31"/>
  <c r="U149" i="31" s="1"/>
  <c r="T139" i="31"/>
  <c r="S139" i="31"/>
  <c r="S149" i="31" s="1"/>
  <c r="R139" i="31"/>
  <c r="R149" i="31" s="1"/>
  <c r="Q139" i="31"/>
  <c r="Q149" i="31" s="1"/>
  <c r="P139" i="31"/>
  <c r="O139" i="31"/>
  <c r="O149" i="31" s="1"/>
  <c r="N139" i="31"/>
  <c r="N149" i="31" s="1"/>
  <c r="M139" i="31"/>
  <c r="M149" i="31" s="1"/>
  <c r="L139" i="31"/>
  <c r="K139" i="31"/>
  <c r="K149" i="31" s="1"/>
  <c r="J139" i="31"/>
  <c r="J149" i="31" s="1"/>
  <c r="I139" i="31"/>
  <c r="I149" i="31" s="1"/>
  <c r="H139" i="31"/>
  <c r="G139" i="31"/>
  <c r="G149" i="31" s="1"/>
  <c r="F139" i="31"/>
  <c r="F149" i="31" s="1"/>
  <c r="E139" i="31"/>
  <c r="E149" i="31" s="1"/>
  <c r="AH138" i="31"/>
  <c r="AG138" i="31"/>
  <c r="AF138" i="31"/>
  <c r="AH137" i="31"/>
  <c r="AG137" i="31"/>
  <c r="AF137" i="31"/>
  <c r="AH136" i="31"/>
  <c r="AG136" i="31"/>
  <c r="AF136" i="31"/>
  <c r="AH135" i="31"/>
  <c r="AG135" i="31"/>
  <c r="AF135" i="31"/>
  <c r="AH134" i="31"/>
  <c r="AG134" i="31"/>
  <c r="AF134" i="31"/>
  <c r="AC133" i="31"/>
  <c r="Y133" i="31"/>
  <c r="U133" i="31"/>
  <c r="Q133" i="31"/>
  <c r="M133" i="31"/>
  <c r="I133" i="31"/>
  <c r="E133" i="31"/>
  <c r="AH132" i="31"/>
  <c r="AG132" i="31"/>
  <c r="AF132" i="31"/>
  <c r="AH131" i="31"/>
  <c r="AG131" i="31"/>
  <c r="AF131" i="31"/>
  <c r="AH130" i="31"/>
  <c r="AG130" i="31"/>
  <c r="AF130" i="31"/>
  <c r="AH129" i="31"/>
  <c r="AG129" i="31"/>
  <c r="AF129" i="31"/>
  <c r="AH128" i="31"/>
  <c r="AG128" i="31"/>
  <c r="AF128" i="31"/>
  <c r="AH127" i="31"/>
  <c r="AG127" i="31"/>
  <c r="AF127" i="31"/>
  <c r="AH126" i="31"/>
  <c r="AG126" i="31"/>
  <c r="AF126" i="31"/>
  <c r="AH125" i="31"/>
  <c r="AG125" i="31"/>
  <c r="AF125" i="31"/>
  <c r="AH124" i="31"/>
  <c r="AG124" i="31"/>
  <c r="AF124" i="31"/>
  <c r="AH123" i="31"/>
  <c r="AD123" i="31"/>
  <c r="AD133" i="31" s="1"/>
  <c r="AC123" i="31"/>
  <c r="AB123" i="31"/>
  <c r="AB133" i="31" s="1"/>
  <c r="AA123" i="31"/>
  <c r="AA133" i="31" s="1"/>
  <c r="Z123" i="31"/>
  <c r="Z133" i="31" s="1"/>
  <c r="Y123" i="31"/>
  <c r="X123" i="31"/>
  <c r="X133" i="31" s="1"/>
  <c r="W123" i="31"/>
  <c r="W133" i="31" s="1"/>
  <c r="V123" i="31"/>
  <c r="V133" i="31" s="1"/>
  <c r="U123" i="31"/>
  <c r="T123" i="31"/>
  <c r="T133" i="31" s="1"/>
  <c r="S123" i="31"/>
  <c r="S133" i="31" s="1"/>
  <c r="R123" i="31"/>
  <c r="R133" i="31" s="1"/>
  <c r="Q123" i="31"/>
  <c r="P123" i="31"/>
  <c r="P133" i="31" s="1"/>
  <c r="O123" i="31"/>
  <c r="O133" i="31" s="1"/>
  <c r="N123" i="31"/>
  <c r="N133" i="31" s="1"/>
  <c r="M123" i="31"/>
  <c r="L123" i="31"/>
  <c r="L133" i="31" s="1"/>
  <c r="K123" i="31"/>
  <c r="K133" i="31" s="1"/>
  <c r="J123" i="31"/>
  <c r="J133" i="31" s="1"/>
  <c r="I123" i="31"/>
  <c r="H123" i="31"/>
  <c r="H133" i="31" s="1"/>
  <c r="G123" i="31"/>
  <c r="AG123" i="31" s="1"/>
  <c r="F123" i="31"/>
  <c r="F133" i="31" s="1"/>
  <c r="E123" i="31"/>
  <c r="AF123" i="31" s="1"/>
  <c r="AH122" i="31"/>
  <c r="AG122" i="31"/>
  <c r="AF122" i="31"/>
  <c r="AH121" i="31"/>
  <c r="AG121" i="31"/>
  <c r="AF121" i="31"/>
  <c r="AH120" i="31"/>
  <c r="AG120" i="31"/>
  <c r="AF120" i="31"/>
  <c r="AH119" i="31"/>
  <c r="AG119" i="31"/>
  <c r="AF119" i="31"/>
  <c r="AH118" i="31"/>
  <c r="AG118" i="31"/>
  <c r="AF118" i="31"/>
  <c r="AB117" i="31"/>
  <c r="X117" i="31"/>
  <c r="T117" i="31"/>
  <c r="AH116" i="31"/>
  <c r="AG116" i="31"/>
  <c r="AF116" i="31"/>
  <c r="AH115" i="31"/>
  <c r="AG115" i="31"/>
  <c r="AF115" i="31"/>
  <c r="AH114" i="31"/>
  <c r="AG114" i="31"/>
  <c r="AF114" i="31"/>
  <c r="AH113" i="31"/>
  <c r="AG113" i="31"/>
  <c r="AF113" i="31"/>
  <c r="AH112" i="31"/>
  <c r="AG112" i="31"/>
  <c r="AF112" i="31"/>
  <c r="AH111" i="31"/>
  <c r="AG111" i="31"/>
  <c r="AF111" i="31"/>
  <c r="AH110" i="31"/>
  <c r="AG110" i="31"/>
  <c r="AF110" i="31"/>
  <c r="AH109" i="31"/>
  <c r="AG109" i="31"/>
  <c r="AF109" i="31"/>
  <c r="AH108" i="31"/>
  <c r="AG108" i="31"/>
  <c r="AF108" i="31"/>
  <c r="AH107" i="31"/>
  <c r="AD107" i="31"/>
  <c r="AD117" i="31" s="1"/>
  <c r="AC107" i="31"/>
  <c r="AC117" i="31" s="1"/>
  <c r="AB107" i="31"/>
  <c r="AA107" i="31"/>
  <c r="AA117" i="31" s="1"/>
  <c r="Z107" i="31"/>
  <c r="Z117" i="31" s="1"/>
  <c r="Y107" i="31"/>
  <c r="Y117" i="31" s="1"/>
  <c r="X107" i="31"/>
  <c r="W107" i="31"/>
  <c r="W117" i="31" s="1"/>
  <c r="V107" i="31"/>
  <c r="V117" i="31" s="1"/>
  <c r="U107" i="31"/>
  <c r="U117" i="31" s="1"/>
  <c r="T107" i="31"/>
  <c r="S107" i="31"/>
  <c r="S117" i="31" s="1"/>
  <c r="R107" i="31"/>
  <c r="R117" i="31" s="1"/>
  <c r="Q107" i="31"/>
  <c r="Q117" i="31" s="1"/>
  <c r="P107" i="31"/>
  <c r="P117" i="31" s="1"/>
  <c r="O107" i="31"/>
  <c r="O117" i="31" s="1"/>
  <c r="N107" i="31"/>
  <c r="N117" i="31" s="1"/>
  <c r="M107" i="31"/>
  <c r="M117" i="31" s="1"/>
  <c r="L107" i="31"/>
  <c r="L117" i="31" s="1"/>
  <c r="K107" i="31"/>
  <c r="K117" i="31" s="1"/>
  <c r="J107" i="31"/>
  <c r="J117" i="31" s="1"/>
  <c r="I107" i="31"/>
  <c r="I117" i="31" s="1"/>
  <c r="H107" i="31"/>
  <c r="H117" i="31" s="1"/>
  <c r="G107" i="31"/>
  <c r="AG107" i="31" s="1"/>
  <c r="F107" i="31"/>
  <c r="F117" i="31" s="1"/>
  <c r="E107" i="31"/>
  <c r="E117" i="31" s="1"/>
  <c r="AH106" i="31"/>
  <c r="AG106" i="31"/>
  <c r="AF106" i="31"/>
  <c r="AH105" i="31"/>
  <c r="AG105" i="31"/>
  <c r="AF105" i="31"/>
  <c r="AH104" i="31"/>
  <c r="AG104" i="31"/>
  <c r="AF104" i="31"/>
  <c r="AH103" i="31"/>
  <c r="AG103" i="31"/>
  <c r="AF103" i="31"/>
  <c r="AH102" i="31"/>
  <c r="AG102" i="31"/>
  <c r="AF102" i="31"/>
  <c r="AH100" i="31"/>
  <c r="AG100" i="31"/>
  <c r="AF100" i="31"/>
  <c r="AH99" i="31"/>
  <c r="AG99" i="31"/>
  <c r="AF99" i="31"/>
  <c r="AH98" i="31"/>
  <c r="AG98" i="31"/>
  <c r="AF98" i="31"/>
  <c r="AH97" i="31"/>
  <c r="AG97" i="31"/>
  <c r="AF97" i="31"/>
  <c r="AH96" i="31"/>
  <c r="AG96" i="31"/>
  <c r="AF96" i="31"/>
  <c r="AH95" i="31"/>
  <c r="AG95" i="31"/>
  <c r="AF95" i="31"/>
  <c r="AH94" i="31"/>
  <c r="AG94" i="31"/>
  <c r="AF94" i="31"/>
  <c r="AH93" i="31"/>
  <c r="AG93" i="31"/>
  <c r="AF93" i="31"/>
  <c r="AH92" i="31"/>
  <c r="AG92" i="31"/>
  <c r="AF92" i="31"/>
  <c r="AH91" i="31"/>
  <c r="AD91" i="31"/>
  <c r="AD101" i="31" s="1"/>
  <c r="AC91" i="31"/>
  <c r="AC101" i="31" s="1"/>
  <c r="AB91" i="31"/>
  <c r="AB101" i="31" s="1"/>
  <c r="AA91" i="31"/>
  <c r="AA101" i="31" s="1"/>
  <c r="Z91" i="31"/>
  <c r="Z101" i="31" s="1"/>
  <c r="Y91" i="31"/>
  <c r="Y101" i="31" s="1"/>
  <c r="X91" i="31"/>
  <c r="X101" i="31" s="1"/>
  <c r="W91" i="31"/>
  <c r="W101" i="31" s="1"/>
  <c r="V91" i="31"/>
  <c r="V101" i="31" s="1"/>
  <c r="U91" i="31"/>
  <c r="U101" i="31" s="1"/>
  <c r="T91" i="31"/>
  <c r="T101" i="31" s="1"/>
  <c r="S91" i="31"/>
  <c r="S101" i="31" s="1"/>
  <c r="R91" i="31"/>
  <c r="R101" i="31" s="1"/>
  <c r="Q91" i="31"/>
  <c r="Q101" i="31" s="1"/>
  <c r="P91" i="31"/>
  <c r="P101" i="31" s="1"/>
  <c r="O91" i="31"/>
  <c r="O101" i="31" s="1"/>
  <c r="N91" i="31"/>
  <c r="N101" i="31" s="1"/>
  <c r="M91" i="31"/>
  <c r="M101" i="31" s="1"/>
  <c r="L91" i="31"/>
  <c r="L101" i="31" s="1"/>
  <c r="K91" i="31"/>
  <c r="K101" i="31" s="1"/>
  <c r="J91" i="31"/>
  <c r="J101" i="31" s="1"/>
  <c r="I91" i="31"/>
  <c r="I101" i="31" s="1"/>
  <c r="H91" i="31"/>
  <c r="H101" i="31" s="1"/>
  <c r="G91" i="31"/>
  <c r="G101" i="31" s="1"/>
  <c r="F91" i="31"/>
  <c r="F101" i="31" s="1"/>
  <c r="E91" i="31"/>
  <c r="E101" i="31" s="1"/>
  <c r="AH90" i="31"/>
  <c r="AG90" i="31"/>
  <c r="AF90" i="31"/>
  <c r="AH89" i="31"/>
  <c r="AG89" i="31"/>
  <c r="AF89" i="31"/>
  <c r="AH88" i="31"/>
  <c r="AG88" i="31"/>
  <c r="AF88" i="31"/>
  <c r="AH87" i="31"/>
  <c r="AG87" i="31"/>
  <c r="AF87" i="31"/>
  <c r="AH86" i="31"/>
  <c r="AG86" i="31"/>
  <c r="AF86" i="31"/>
  <c r="AH84" i="31"/>
  <c r="AG84" i="31"/>
  <c r="AF84" i="31"/>
  <c r="AH83" i="31"/>
  <c r="AG83" i="31"/>
  <c r="AF83" i="31"/>
  <c r="AH82" i="31"/>
  <c r="AG82" i="31"/>
  <c r="AF82" i="31"/>
  <c r="AH81" i="31"/>
  <c r="AG81" i="31"/>
  <c r="AF81" i="31"/>
  <c r="AH80" i="31"/>
  <c r="AG80" i="31"/>
  <c r="AF80" i="31"/>
  <c r="AH79" i="31"/>
  <c r="AG79" i="31"/>
  <c r="AF79" i="31"/>
  <c r="AH78" i="31"/>
  <c r="AG78" i="31"/>
  <c r="AF78" i="31"/>
  <c r="AH77" i="31"/>
  <c r="AG77" i="31"/>
  <c r="AF77" i="31"/>
  <c r="AH76" i="31"/>
  <c r="AG76" i="31"/>
  <c r="AF76" i="31"/>
  <c r="AH75" i="31"/>
  <c r="AD75" i="31"/>
  <c r="AD85" i="31" s="1"/>
  <c r="AC75" i="31"/>
  <c r="AC85" i="31" s="1"/>
  <c r="AB75" i="31"/>
  <c r="AB85" i="31" s="1"/>
  <c r="AA75" i="31"/>
  <c r="AA85" i="31" s="1"/>
  <c r="Z75" i="31"/>
  <c r="Z85" i="31" s="1"/>
  <c r="Y75" i="31"/>
  <c r="Y85" i="31" s="1"/>
  <c r="X75" i="31"/>
  <c r="X85" i="31" s="1"/>
  <c r="W75" i="31"/>
  <c r="W85" i="31" s="1"/>
  <c r="V75" i="31"/>
  <c r="V85" i="31" s="1"/>
  <c r="U75" i="31"/>
  <c r="U85" i="31" s="1"/>
  <c r="T75" i="31"/>
  <c r="T85" i="31" s="1"/>
  <c r="S75" i="31"/>
  <c r="S85" i="31" s="1"/>
  <c r="R75" i="31"/>
  <c r="R85" i="31" s="1"/>
  <c r="Q75" i="31"/>
  <c r="Q85" i="31" s="1"/>
  <c r="P75" i="31"/>
  <c r="P85" i="31" s="1"/>
  <c r="O75" i="31"/>
  <c r="O85" i="31" s="1"/>
  <c r="N75" i="31"/>
  <c r="N85" i="31" s="1"/>
  <c r="M75" i="31"/>
  <c r="M85" i="31" s="1"/>
  <c r="L75" i="31"/>
  <c r="L85" i="31" s="1"/>
  <c r="K75" i="31"/>
  <c r="K85" i="31" s="1"/>
  <c r="J75" i="31"/>
  <c r="J85" i="31" s="1"/>
  <c r="I75" i="31"/>
  <c r="I85" i="31" s="1"/>
  <c r="H75" i="31"/>
  <c r="H85" i="31" s="1"/>
  <c r="G75" i="31"/>
  <c r="AG75" i="31" s="1"/>
  <c r="F75" i="31"/>
  <c r="F85" i="31" s="1"/>
  <c r="E75" i="31"/>
  <c r="E85" i="31" s="1"/>
  <c r="AH74" i="31"/>
  <c r="AG74" i="31"/>
  <c r="AF74" i="31"/>
  <c r="AH73" i="31"/>
  <c r="AG73" i="31"/>
  <c r="AF73" i="31"/>
  <c r="AH72" i="31"/>
  <c r="AG72" i="31"/>
  <c r="AF72" i="31"/>
  <c r="AH71" i="31"/>
  <c r="AG71" i="31"/>
  <c r="AF71" i="31"/>
  <c r="AH70" i="31"/>
  <c r="AG70" i="31"/>
  <c r="AF70" i="31"/>
  <c r="AH68" i="31"/>
  <c r="AG68" i="31"/>
  <c r="AF68" i="31"/>
  <c r="AH67" i="31"/>
  <c r="AG67" i="31"/>
  <c r="AF67" i="31"/>
  <c r="AH66" i="31"/>
  <c r="AG66" i="31"/>
  <c r="AF66" i="31"/>
  <c r="AH65" i="31"/>
  <c r="AG65" i="31"/>
  <c r="AF65" i="31"/>
  <c r="AH64" i="31"/>
  <c r="AG64" i="31"/>
  <c r="AF64" i="31"/>
  <c r="AH63" i="31"/>
  <c r="AG63" i="31"/>
  <c r="AF63" i="31"/>
  <c r="AH62" i="31"/>
  <c r="AG62" i="31"/>
  <c r="AF62" i="31"/>
  <c r="AH61" i="31"/>
  <c r="AG61" i="31"/>
  <c r="AF61" i="31"/>
  <c r="AH60" i="31"/>
  <c r="AG60" i="31"/>
  <c r="AF60" i="31"/>
  <c r="AH59" i="31"/>
  <c r="AD59" i="31"/>
  <c r="AD69" i="31" s="1"/>
  <c r="AC59" i="31"/>
  <c r="AC69" i="31" s="1"/>
  <c r="AB59" i="31"/>
  <c r="AB69" i="31" s="1"/>
  <c r="AA59" i="31"/>
  <c r="AA69" i="31" s="1"/>
  <c r="Z59" i="31"/>
  <c r="Z69" i="31" s="1"/>
  <c r="Y59" i="31"/>
  <c r="Y69" i="31" s="1"/>
  <c r="X59" i="31"/>
  <c r="X69" i="31" s="1"/>
  <c r="W59" i="31"/>
  <c r="W69" i="31" s="1"/>
  <c r="V59" i="31"/>
  <c r="V69" i="31" s="1"/>
  <c r="U59" i="31"/>
  <c r="U69" i="31" s="1"/>
  <c r="T59" i="31"/>
  <c r="T69" i="31" s="1"/>
  <c r="S59" i="31"/>
  <c r="S69" i="31" s="1"/>
  <c r="R59" i="31"/>
  <c r="R69" i="31" s="1"/>
  <c r="Q59" i="31"/>
  <c r="Q69" i="31" s="1"/>
  <c r="P59" i="31"/>
  <c r="P69" i="31" s="1"/>
  <c r="O59" i="31"/>
  <c r="O69" i="31" s="1"/>
  <c r="N59" i="31"/>
  <c r="N69" i="31" s="1"/>
  <c r="M59" i="31"/>
  <c r="M69" i="31" s="1"/>
  <c r="L59" i="31"/>
  <c r="L69" i="31" s="1"/>
  <c r="K59" i="31"/>
  <c r="K69" i="31" s="1"/>
  <c r="J59" i="31"/>
  <c r="J69" i="31" s="1"/>
  <c r="I59" i="31"/>
  <c r="I69" i="31" s="1"/>
  <c r="H59" i="31"/>
  <c r="H69" i="31" s="1"/>
  <c r="G59" i="31"/>
  <c r="G69" i="31" s="1"/>
  <c r="F59" i="31"/>
  <c r="F69" i="31" s="1"/>
  <c r="E59" i="31"/>
  <c r="E69" i="31" s="1"/>
  <c r="AH58" i="31"/>
  <c r="AG58" i="31"/>
  <c r="AF58" i="31"/>
  <c r="AH57" i="31"/>
  <c r="AG57" i="31"/>
  <c r="AF57" i="31"/>
  <c r="AH56" i="31"/>
  <c r="AG56" i="31"/>
  <c r="AF56" i="31"/>
  <c r="AH55" i="31"/>
  <c r="AG55" i="31"/>
  <c r="AF55" i="31"/>
  <c r="AH54" i="31"/>
  <c r="AG54" i="31"/>
  <c r="AF54" i="31"/>
  <c r="AH52" i="31"/>
  <c r="AG52" i="31"/>
  <c r="AF52" i="31"/>
  <c r="AH51" i="31"/>
  <c r="AG51" i="31"/>
  <c r="AF51" i="31"/>
  <c r="AH50" i="31"/>
  <c r="AG50" i="31"/>
  <c r="AF50" i="31"/>
  <c r="AH49" i="31"/>
  <c r="AG49" i="31"/>
  <c r="AF49" i="31"/>
  <c r="AH48" i="31"/>
  <c r="AG48" i="31"/>
  <c r="AF48" i="31"/>
  <c r="AH47" i="31"/>
  <c r="AG47" i="31"/>
  <c r="AF47" i="31"/>
  <c r="AH46" i="31"/>
  <c r="AG46" i="31"/>
  <c r="AF46" i="31"/>
  <c r="AH45" i="31"/>
  <c r="AG45" i="31"/>
  <c r="AF45" i="31"/>
  <c r="AH44" i="31"/>
  <c r="AG44" i="31"/>
  <c r="AF44" i="31"/>
  <c r="AH43" i="31"/>
  <c r="AD43" i="31"/>
  <c r="AD53" i="31" s="1"/>
  <c r="AC43" i="31"/>
  <c r="AC53" i="31" s="1"/>
  <c r="AB43" i="31"/>
  <c r="AB53" i="31" s="1"/>
  <c r="AA43" i="31"/>
  <c r="AA53" i="31" s="1"/>
  <c r="Z43" i="31"/>
  <c r="Z53" i="31" s="1"/>
  <c r="Y43" i="31"/>
  <c r="Y53" i="31" s="1"/>
  <c r="X43" i="31"/>
  <c r="X53" i="31" s="1"/>
  <c r="W43" i="31"/>
  <c r="W53" i="31" s="1"/>
  <c r="V43" i="31"/>
  <c r="V53" i="31" s="1"/>
  <c r="U43" i="31"/>
  <c r="U53" i="31" s="1"/>
  <c r="T43" i="31"/>
  <c r="T53" i="31" s="1"/>
  <c r="S43" i="31"/>
  <c r="S53" i="31" s="1"/>
  <c r="R43" i="31"/>
  <c r="R53" i="31" s="1"/>
  <c r="Q43" i="31"/>
  <c r="Q53" i="31" s="1"/>
  <c r="P43" i="31"/>
  <c r="P53" i="31" s="1"/>
  <c r="O43" i="31"/>
  <c r="O53" i="31" s="1"/>
  <c r="N43" i="31"/>
  <c r="N53" i="31" s="1"/>
  <c r="M43" i="31"/>
  <c r="M53" i="31" s="1"/>
  <c r="L43" i="31"/>
  <c r="L53" i="31" s="1"/>
  <c r="K43" i="31"/>
  <c r="K53" i="31" s="1"/>
  <c r="J43" i="31"/>
  <c r="J53" i="31" s="1"/>
  <c r="I43" i="31"/>
  <c r="I53" i="31" s="1"/>
  <c r="H43" i="31"/>
  <c r="H53" i="31" s="1"/>
  <c r="G43" i="31"/>
  <c r="AG43" i="31" s="1"/>
  <c r="F43" i="31"/>
  <c r="F53" i="31" s="1"/>
  <c r="E43" i="31"/>
  <c r="E53" i="31" s="1"/>
  <c r="AH42" i="31"/>
  <c r="AG42" i="31"/>
  <c r="AF42" i="31"/>
  <c r="AH41" i="31"/>
  <c r="AG41" i="31"/>
  <c r="AF41" i="31"/>
  <c r="AH40" i="31"/>
  <c r="AG40" i="31"/>
  <c r="AF40" i="31"/>
  <c r="AH39" i="31"/>
  <c r="AG39" i="31"/>
  <c r="AF39" i="31"/>
  <c r="AH38" i="31"/>
  <c r="AG38" i="31"/>
  <c r="AF38" i="31"/>
  <c r="AH36" i="31"/>
  <c r="AG36" i="31"/>
  <c r="AF36" i="31"/>
  <c r="AH35" i="31"/>
  <c r="AG35" i="31"/>
  <c r="AF35" i="31"/>
  <c r="AH34" i="31"/>
  <c r="AG34" i="31"/>
  <c r="AF34" i="31"/>
  <c r="AH33" i="31"/>
  <c r="AG33" i="31"/>
  <c r="AF33" i="31"/>
  <c r="AH32" i="31"/>
  <c r="AG32" i="31"/>
  <c r="AF32" i="31"/>
  <c r="AH31" i="31"/>
  <c r="AG31" i="31"/>
  <c r="AF31" i="31"/>
  <c r="AH30" i="31"/>
  <c r="AG30" i="31"/>
  <c r="AF30" i="31"/>
  <c r="AH29" i="31"/>
  <c r="AG29" i="31"/>
  <c r="AF29" i="31"/>
  <c r="AH28" i="31"/>
  <c r="AG28" i="31"/>
  <c r="AF28" i="31"/>
  <c r="AH27" i="31"/>
  <c r="AD27" i="31"/>
  <c r="AD37" i="31" s="1"/>
  <c r="AC27" i="31"/>
  <c r="AC37" i="31" s="1"/>
  <c r="AB27" i="31"/>
  <c r="AB37" i="31" s="1"/>
  <c r="AA27" i="31"/>
  <c r="AA37" i="31" s="1"/>
  <c r="Z27" i="31"/>
  <c r="Z37" i="31" s="1"/>
  <c r="Y27" i="31"/>
  <c r="X27" i="31"/>
  <c r="X37" i="31" s="1"/>
  <c r="W27" i="31"/>
  <c r="W37" i="31" s="1"/>
  <c r="V27" i="31"/>
  <c r="V505" i="31" s="1"/>
  <c r="U27" i="31"/>
  <c r="U37" i="31" s="1"/>
  <c r="T27" i="31"/>
  <c r="T37" i="31" s="1"/>
  <c r="S27" i="31"/>
  <c r="S37" i="31" s="1"/>
  <c r="R27" i="31"/>
  <c r="R505" i="31" s="1"/>
  <c r="Q27" i="31"/>
  <c r="Q37" i="31" s="1"/>
  <c r="P27" i="31"/>
  <c r="P37" i="31" s="1"/>
  <c r="O27" i="31"/>
  <c r="O37" i="31" s="1"/>
  <c r="N27" i="31"/>
  <c r="N505" i="31" s="1"/>
  <c r="M27" i="31"/>
  <c r="M37" i="31" s="1"/>
  <c r="L27" i="31"/>
  <c r="L37" i="31" s="1"/>
  <c r="K27" i="31"/>
  <c r="K37" i="31" s="1"/>
  <c r="J27" i="31"/>
  <c r="J505" i="31" s="1"/>
  <c r="I27" i="31"/>
  <c r="I37" i="31" s="1"/>
  <c r="H27" i="31"/>
  <c r="H37" i="31" s="1"/>
  <c r="G27" i="31"/>
  <c r="G37" i="31" s="1"/>
  <c r="F27" i="31"/>
  <c r="F505" i="31" s="1"/>
  <c r="E27" i="31"/>
  <c r="AH26" i="31"/>
  <c r="AG26" i="31"/>
  <c r="AF26" i="31"/>
  <c r="AH25" i="31"/>
  <c r="AG25" i="31"/>
  <c r="AF25" i="31"/>
  <c r="AH24" i="31"/>
  <c r="AG24" i="31"/>
  <c r="AF24" i="31"/>
  <c r="AH23" i="31"/>
  <c r="AG23" i="31"/>
  <c r="AF23" i="31"/>
  <c r="AH22" i="31"/>
  <c r="AG22" i="31"/>
  <c r="AF22" i="31"/>
  <c r="Y21" i="31"/>
  <c r="W21" i="31"/>
  <c r="V21" i="31"/>
  <c r="R21" i="31"/>
  <c r="Q21" i="31"/>
  <c r="O21" i="31"/>
  <c r="N21" i="31"/>
  <c r="J21" i="31"/>
  <c r="I21" i="31"/>
  <c r="G21" i="31"/>
  <c r="F21" i="31"/>
  <c r="E21" i="31"/>
  <c r="AH20" i="31"/>
  <c r="AG20" i="31"/>
  <c r="AF20" i="31"/>
  <c r="AH19" i="31"/>
  <c r="AG19" i="31"/>
  <c r="AF19" i="31"/>
  <c r="AH18" i="31"/>
  <c r="AG18" i="31"/>
  <c r="AF18" i="31"/>
  <c r="AH17" i="31"/>
  <c r="AG17" i="31"/>
  <c r="AF17" i="31"/>
  <c r="AH16" i="31"/>
  <c r="AG16" i="31"/>
  <c r="AF16" i="31"/>
  <c r="AH15" i="31"/>
  <c r="AG15" i="31"/>
  <c r="AF15" i="31"/>
  <c r="AH14" i="31"/>
  <c r="AG14" i="31"/>
  <c r="AF14" i="31"/>
  <c r="AH13" i="31"/>
  <c r="AG13" i="31"/>
  <c r="AF13" i="31"/>
  <c r="AH12" i="31"/>
  <c r="AG12" i="31"/>
  <c r="AF12" i="31"/>
  <c r="AH11" i="31"/>
  <c r="AD11" i="31"/>
  <c r="AC11" i="31"/>
  <c r="AC505" i="31" s="1"/>
  <c r="AB11" i="31"/>
  <c r="AA11" i="31"/>
  <c r="AA505" i="31" s="1"/>
  <c r="Z11" i="31"/>
  <c r="X11" i="31"/>
  <c r="X505" i="31" s="1"/>
  <c r="W11" i="31"/>
  <c r="U11" i="31"/>
  <c r="U505" i="31" s="1"/>
  <c r="T11" i="31"/>
  <c r="S11" i="31"/>
  <c r="S505" i="31" s="1"/>
  <c r="Q11" i="31"/>
  <c r="P11" i="31"/>
  <c r="P505" i="31" s="1"/>
  <c r="O11" i="31"/>
  <c r="M11" i="31"/>
  <c r="M505" i="31" s="1"/>
  <c r="L11" i="31"/>
  <c r="K11" i="31"/>
  <c r="K505" i="31" s="1"/>
  <c r="I11" i="31"/>
  <c r="H11" i="31"/>
  <c r="H505" i="31" s="1"/>
  <c r="G11" i="31"/>
  <c r="AH10" i="31"/>
  <c r="AG10" i="31"/>
  <c r="AF10" i="31"/>
  <c r="AH9" i="31"/>
  <c r="AG9" i="31"/>
  <c r="AF9" i="31"/>
  <c r="AH8" i="31"/>
  <c r="AG8" i="31"/>
  <c r="AF8" i="31"/>
  <c r="AH7" i="31"/>
  <c r="AG7" i="31"/>
  <c r="AF7" i="31"/>
  <c r="AH6" i="31"/>
  <c r="AG6" i="31"/>
  <c r="AF6" i="31"/>
  <c r="AH514" i="30"/>
  <c r="AD514" i="30"/>
  <c r="AC514" i="30"/>
  <c r="AB514" i="30"/>
  <c r="AA514" i="30"/>
  <c r="Z514" i="30"/>
  <c r="Y514" i="30"/>
  <c r="X514" i="30"/>
  <c r="W514" i="30"/>
  <c r="V514" i="30"/>
  <c r="U514" i="30"/>
  <c r="T514" i="30"/>
  <c r="S514" i="30"/>
  <c r="R514" i="30"/>
  <c r="Q514" i="30"/>
  <c r="P514" i="30"/>
  <c r="O514" i="30"/>
  <c r="N514" i="30"/>
  <c r="M514" i="30"/>
  <c r="L514" i="30"/>
  <c r="K514" i="30"/>
  <c r="J514" i="30"/>
  <c r="I514" i="30"/>
  <c r="H514" i="30"/>
  <c r="G514" i="30"/>
  <c r="F514" i="30"/>
  <c r="AG514" i="30" s="1"/>
  <c r="E514" i="30"/>
  <c r="AF514" i="30" s="1"/>
  <c r="AH513" i="30"/>
  <c r="AD513" i="30"/>
  <c r="AC513" i="30"/>
  <c r="AB513" i="30"/>
  <c r="AA513" i="30"/>
  <c r="Z513" i="30"/>
  <c r="Y513" i="30"/>
  <c r="X513" i="30"/>
  <c r="W513" i="30"/>
  <c r="V513" i="30"/>
  <c r="U513" i="30"/>
  <c r="T513" i="30"/>
  <c r="S513" i="30"/>
  <c r="R513" i="30"/>
  <c r="Q513" i="30"/>
  <c r="P513" i="30"/>
  <c r="O513" i="30"/>
  <c r="N513" i="30"/>
  <c r="M513" i="30"/>
  <c r="L513" i="30"/>
  <c r="K513" i="30"/>
  <c r="J513" i="30"/>
  <c r="I513" i="30"/>
  <c r="H513" i="30"/>
  <c r="G513" i="30"/>
  <c r="AG513" i="30" s="1"/>
  <c r="F513" i="30"/>
  <c r="E513" i="30"/>
  <c r="AF513" i="30" s="1"/>
  <c r="AH512" i="30"/>
  <c r="AD512" i="30"/>
  <c r="AC512" i="30"/>
  <c r="AB512" i="30"/>
  <c r="AA512" i="30"/>
  <c r="Z512" i="30"/>
  <c r="Y512" i="30"/>
  <c r="X512" i="30"/>
  <c r="W512" i="30"/>
  <c r="V512" i="30"/>
  <c r="U512" i="30"/>
  <c r="T512" i="30"/>
  <c r="S512" i="30"/>
  <c r="R512" i="30"/>
  <c r="Q512" i="30"/>
  <c r="P512" i="30"/>
  <c r="O512" i="30"/>
  <c r="N512" i="30"/>
  <c r="M512" i="30"/>
  <c r="L512" i="30"/>
  <c r="K512" i="30"/>
  <c r="J512" i="30"/>
  <c r="I512" i="30"/>
  <c r="H512" i="30"/>
  <c r="G512" i="30"/>
  <c r="F512" i="30"/>
  <c r="AG512" i="30" s="1"/>
  <c r="E512" i="30"/>
  <c r="AF512" i="30" s="1"/>
  <c r="AH511" i="30"/>
  <c r="AD511" i="30"/>
  <c r="AC511" i="30"/>
  <c r="AB511" i="30"/>
  <c r="AA511" i="30"/>
  <c r="Z511" i="30"/>
  <c r="Y511" i="30"/>
  <c r="X511" i="30"/>
  <c r="W511" i="30"/>
  <c r="V511" i="30"/>
  <c r="U511" i="30"/>
  <c r="T511" i="30"/>
  <c r="S511" i="30"/>
  <c r="R511" i="30"/>
  <c r="Q511" i="30"/>
  <c r="P511" i="30"/>
  <c r="O511" i="30"/>
  <c r="N511" i="30"/>
  <c r="M511" i="30"/>
  <c r="L511" i="30"/>
  <c r="K511" i="30"/>
  <c r="J511" i="30"/>
  <c r="I511" i="30"/>
  <c r="H511" i="30"/>
  <c r="G511" i="30"/>
  <c r="AG511" i="30" s="1"/>
  <c r="F511" i="30"/>
  <c r="E511" i="30"/>
  <c r="AF511" i="30" s="1"/>
  <c r="AH510" i="30"/>
  <c r="AD510" i="30"/>
  <c r="AC510" i="30"/>
  <c r="AB510" i="30"/>
  <c r="AA510" i="30"/>
  <c r="Z510" i="30"/>
  <c r="Y510" i="30"/>
  <c r="X510" i="30"/>
  <c r="W510" i="30"/>
  <c r="V510" i="30"/>
  <c r="U510" i="30"/>
  <c r="T510" i="30"/>
  <c r="S510" i="30"/>
  <c r="R510" i="30"/>
  <c r="Q510" i="30"/>
  <c r="P510" i="30"/>
  <c r="O510" i="30"/>
  <c r="N510" i="30"/>
  <c r="M510" i="30"/>
  <c r="L510" i="30"/>
  <c r="K510" i="30"/>
  <c r="J510" i="30"/>
  <c r="I510" i="30"/>
  <c r="H510" i="30"/>
  <c r="G510" i="30"/>
  <c r="F510" i="30"/>
  <c r="AG510" i="30" s="1"/>
  <c r="E510" i="30"/>
  <c r="AF510" i="30" s="1"/>
  <c r="AH509" i="30"/>
  <c r="AD509" i="30"/>
  <c r="AC509" i="30"/>
  <c r="AB509" i="30"/>
  <c r="AA509" i="30"/>
  <c r="Z509" i="30"/>
  <c r="Y509" i="30"/>
  <c r="X509" i="30"/>
  <c r="W509" i="30"/>
  <c r="V509" i="30"/>
  <c r="U509" i="30"/>
  <c r="T509" i="30"/>
  <c r="S509" i="30"/>
  <c r="R509" i="30"/>
  <c r="Q509" i="30"/>
  <c r="P509" i="30"/>
  <c r="O509" i="30"/>
  <c r="N509" i="30"/>
  <c r="M509" i="30"/>
  <c r="L509" i="30"/>
  <c r="K509" i="30"/>
  <c r="J509" i="30"/>
  <c r="I509" i="30"/>
  <c r="H509" i="30"/>
  <c r="G509" i="30"/>
  <c r="AG509" i="30" s="1"/>
  <c r="F509" i="30"/>
  <c r="E509" i="30"/>
  <c r="AF509" i="30" s="1"/>
  <c r="AH508" i="30"/>
  <c r="K508" i="30"/>
  <c r="E508" i="30"/>
  <c r="AH507" i="30"/>
  <c r="AD507" i="30"/>
  <c r="AC507" i="30"/>
  <c r="AB507" i="30"/>
  <c r="AA507" i="30"/>
  <c r="Z507" i="30"/>
  <c r="Y507" i="30"/>
  <c r="X507" i="30"/>
  <c r="W507" i="30"/>
  <c r="V507" i="30"/>
  <c r="U507" i="30"/>
  <c r="T507" i="30"/>
  <c r="S507" i="30"/>
  <c r="R507" i="30"/>
  <c r="Q507" i="30"/>
  <c r="P507" i="30"/>
  <c r="O507" i="30"/>
  <c r="N507" i="30"/>
  <c r="M507" i="30"/>
  <c r="L507" i="30"/>
  <c r="K507" i="30"/>
  <c r="J507" i="30"/>
  <c r="I507" i="30"/>
  <c r="H507" i="30"/>
  <c r="G507" i="30"/>
  <c r="AG507" i="30" s="1"/>
  <c r="F507" i="30"/>
  <c r="E507" i="30"/>
  <c r="AF507" i="30" s="1"/>
  <c r="AH506" i="30"/>
  <c r="AD506" i="30"/>
  <c r="AC506" i="30"/>
  <c r="AB506" i="30"/>
  <c r="AA506" i="30"/>
  <c r="Z506" i="30"/>
  <c r="Y506" i="30"/>
  <c r="X506" i="30"/>
  <c r="W506" i="30"/>
  <c r="V506" i="30"/>
  <c r="U506" i="30"/>
  <c r="T506" i="30"/>
  <c r="S506" i="30"/>
  <c r="R506" i="30"/>
  <c r="Q506" i="30"/>
  <c r="P506" i="30"/>
  <c r="O506" i="30"/>
  <c r="N506" i="30"/>
  <c r="M506" i="30"/>
  <c r="L506" i="30"/>
  <c r="K506" i="30"/>
  <c r="J506" i="30"/>
  <c r="I506" i="30"/>
  <c r="H506" i="30"/>
  <c r="G506" i="30"/>
  <c r="F506" i="30"/>
  <c r="AG506" i="30" s="1"/>
  <c r="E506" i="30"/>
  <c r="AF506" i="30" s="1"/>
  <c r="AH505" i="30"/>
  <c r="AH504" i="30"/>
  <c r="AD504" i="30"/>
  <c r="AC504" i="30"/>
  <c r="AB504" i="30"/>
  <c r="AA504" i="30"/>
  <c r="Z504" i="30"/>
  <c r="Y504" i="30"/>
  <c r="X504" i="30"/>
  <c r="W504" i="30"/>
  <c r="V504" i="30"/>
  <c r="U504" i="30"/>
  <c r="T504" i="30"/>
  <c r="S504" i="30"/>
  <c r="R504" i="30"/>
  <c r="Q504" i="30"/>
  <c r="P504" i="30"/>
  <c r="O504" i="30"/>
  <c r="N504" i="30"/>
  <c r="M504" i="30"/>
  <c r="L504" i="30"/>
  <c r="K504" i="30"/>
  <c r="J504" i="30"/>
  <c r="I504" i="30"/>
  <c r="H504" i="30"/>
  <c r="G504" i="30"/>
  <c r="F504" i="30"/>
  <c r="AG504" i="30" s="1"/>
  <c r="E504" i="30"/>
  <c r="AF504" i="30" s="1"/>
  <c r="AH503" i="30"/>
  <c r="AD503" i="30"/>
  <c r="AC503" i="30"/>
  <c r="AB503" i="30"/>
  <c r="AA503" i="30"/>
  <c r="Z503" i="30"/>
  <c r="Y503" i="30"/>
  <c r="X503" i="30"/>
  <c r="W503" i="30"/>
  <c r="V503" i="30"/>
  <c r="U503" i="30"/>
  <c r="T503" i="30"/>
  <c r="S503" i="30"/>
  <c r="R503" i="30"/>
  <c r="Q503" i="30"/>
  <c r="P503" i="30"/>
  <c r="O503" i="30"/>
  <c r="N503" i="30"/>
  <c r="M503" i="30"/>
  <c r="L503" i="30"/>
  <c r="K503" i="30"/>
  <c r="J503" i="30"/>
  <c r="I503" i="30"/>
  <c r="H503" i="30"/>
  <c r="G503" i="30"/>
  <c r="AG503" i="30" s="1"/>
  <c r="F503" i="30"/>
  <c r="E503" i="30"/>
  <c r="AF503" i="30" s="1"/>
  <c r="AH502" i="30"/>
  <c r="AD502" i="30"/>
  <c r="AC502" i="30"/>
  <c r="AB502" i="30"/>
  <c r="AA502" i="30"/>
  <c r="Z502" i="30"/>
  <c r="Y502" i="30"/>
  <c r="X502" i="30"/>
  <c r="W502" i="30"/>
  <c r="V502" i="30"/>
  <c r="U502" i="30"/>
  <c r="T502" i="30"/>
  <c r="S502" i="30"/>
  <c r="R502" i="30"/>
  <c r="Q502" i="30"/>
  <c r="P502" i="30"/>
  <c r="O502" i="30"/>
  <c r="N502" i="30"/>
  <c r="M502" i="30"/>
  <c r="L502" i="30"/>
  <c r="K502" i="30"/>
  <c r="J502" i="30"/>
  <c r="I502" i="30"/>
  <c r="H502" i="30"/>
  <c r="G502" i="30"/>
  <c r="F502" i="30"/>
  <c r="AG502" i="30" s="1"/>
  <c r="E502" i="30"/>
  <c r="AF502" i="30" s="1"/>
  <c r="AH501" i="30"/>
  <c r="AD501" i="30"/>
  <c r="AC501" i="30"/>
  <c r="AB501" i="30"/>
  <c r="AA501" i="30"/>
  <c r="Z501" i="30"/>
  <c r="Y501" i="30"/>
  <c r="X501" i="30"/>
  <c r="W501" i="30"/>
  <c r="V501" i="30"/>
  <c r="U501" i="30"/>
  <c r="T501" i="30"/>
  <c r="S501" i="30"/>
  <c r="R501" i="30"/>
  <c r="Q501" i="30"/>
  <c r="P501" i="30"/>
  <c r="O501" i="30"/>
  <c r="N501" i="30"/>
  <c r="M501" i="30"/>
  <c r="L501" i="30"/>
  <c r="K501" i="30"/>
  <c r="J501" i="30"/>
  <c r="I501" i="30"/>
  <c r="H501" i="30"/>
  <c r="G501" i="30"/>
  <c r="AG501" i="30" s="1"/>
  <c r="F501" i="30"/>
  <c r="E501" i="30"/>
  <c r="AH500" i="30"/>
  <c r="AD500" i="30"/>
  <c r="AC500" i="30"/>
  <c r="AB500" i="30"/>
  <c r="AA500" i="30"/>
  <c r="Z500" i="30"/>
  <c r="Y500" i="30"/>
  <c r="X500" i="30"/>
  <c r="W500" i="30"/>
  <c r="V500" i="30"/>
  <c r="U500" i="30"/>
  <c r="T500" i="30"/>
  <c r="S500" i="30"/>
  <c r="R500" i="30"/>
  <c r="Q500" i="30"/>
  <c r="P500" i="30"/>
  <c r="O500" i="30"/>
  <c r="N500" i="30"/>
  <c r="M500" i="30"/>
  <c r="L500" i="30"/>
  <c r="K500" i="30"/>
  <c r="J500" i="30"/>
  <c r="I500" i="30"/>
  <c r="H500" i="30"/>
  <c r="G500" i="30"/>
  <c r="F500" i="30"/>
  <c r="AG500" i="30" s="1"/>
  <c r="E500" i="30"/>
  <c r="AF500" i="30" s="1"/>
  <c r="AH244" i="30"/>
  <c r="AG244" i="30"/>
  <c r="AF244" i="30"/>
  <c r="AH243" i="30"/>
  <c r="AG243" i="30"/>
  <c r="AF243" i="30"/>
  <c r="AH242" i="30"/>
  <c r="AG242" i="30"/>
  <c r="AF242" i="30"/>
  <c r="AH241" i="30"/>
  <c r="AG241" i="30"/>
  <c r="AF241" i="30"/>
  <c r="AH240" i="30"/>
  <c r="AG240" i="30"/>
  <c r="AF240" i="30"/>
  <c r="AH239" i="30"/>
  <c r="AG239" i="30"/>
  <c r="AF239" i="30"/>
  <c r="AH238" i="30"/>
  <c r="AG238" i="30"/>
  <c r="AF238" i="30"/>
  <c r="AH237" i="30"/>
  <c r="AG237" i="30"/>
  <c r="AF237" i="30"/>
  <c r="AH236" i="30"/>
  <c r="AG236" i="30"/>
  <c r="AF236" i="30"/>
  <c r="AH235" i="30"/>
  <c r="AD235" i="30"/>
  <c r="AD245" i="30" s="1"/>
  <c r="AC235" i="30"/>
  <c r="AC245" i="30" s="1"/>
  <c r="AB235" i="30"/>
  <c r="AB245" i="30" s="1"/>
  <c r="AA235" i="30"/>
  <c r="AA245" i="30" s="1"/>
  <c r="Z235" i="30"/>
  <c r="Z245" i="30" s="1"/>
  <c r="Y235" i="30"/>
  <c r="Y245" i="30" s="1"/>
  <c r="X235" i="30"/>
  <c r="X245" i="30" s="1"/>
  <c r="W235" i="30"/>
  <c r="W245" i="30" s="1"/>
  <c r="V235" i="30"/>
  <c r="V245" i="30" s="1"/>
  <c r="U235" i="30"/>
  <c r="U245" i="30" s="1"/>
  <c r="T235" i="30"/>
  <c r="T245" i="30" s="1"/>
  <c r="S235" i="30"/>
  <c r="S245" i="30" s="1"/>
  <c r="R235" i="30"/>
  <c r="R245" i="30" s="1"/>
  <c r="Q235" i="30"/>
  <c r="Q245" i="30" s="1"/>
  <c r="P235" i="30"/>
  <c r="P245" i="30" s="1"/>
  <c r="O235" i="30"/>
  <c r="O245" i="30" s="1"/>
  <c r="N235" i="30"/>
  <c r="N245" i="30" s="1"/>
  <c r="M235" i="30"/>
  <c r="M245" i="30" s="1"/>
  <c r="L235" i="30"/>
  <c r="L245" i="30" s="1"/>
  <c r="K235" i="30"/>
  <c r="K245" i="30" s="1"/>
  <c r="J235" i="30"/>
  <c r="J245" i="30" s="1"/>
  <c r="I235" i="30"/>
  <c r="I245" i="30" s="1"/>
  <c r="H235" i="30"/>
  <c r="H245" i="30" s="1"/>
  <c r="G235" i="30"/>
  <c r="G245" i="30" s="1"/>
  <c r="F235" i="30"/>
  <c r="F245" i="30" s="1"/>
  <c r="E235" i="30"/>
  <c r="E245" i="30" s="1"/>
  <c r="AH234" i="30"/>
  <c r="AG234" i="30"/>
  <c r="AF234" i="30"/>
  <c r="AH233" i="30"/>
  <c r="AG233" i="30"/>
  <c r="AF233" i="30"/>
  <c r="AH232" i="30"/>
  <c r="AG232" i="30"/>
  <c r="AF232" i="30"/>
  <c r="AH231" i="30"/>
  <c r="AG231" i="30"/>
  <c r="AF231" i="30"/>
  <c r="AH230" i="30"/>
  <c r="AG230" i="30"/>
  <c r="AF230" i="30"/>
  <c r="AH228" i="30"/>
  <c r="AG228" i="30"/>
  <c r="AF228" i="30"/>
  <c r="AH227" i="30"/>
  <c r="AG227" i="30"/>
  <c r="AF227" i="30"/>
  <c r="AH226" i="30"/>
  <c r="AG226" i="30"/>
  <c r="AF226" i="30"/>
  <c r="AH225" i="30"/>
  <c r="AG225" i="30"/>
  <c r="AF225" i="30"/>
  <c r="AH224" i="30"/>
  <c r="AG224" i="30"/>
  <c r="AF224" i="30"/>
  <c r="AH223" i="30"/>
  <c r="AG223" i="30"/>
  <c r="AF223" i="30"/>
  <c r="AH222" i="30"/>
  <c r="AG222" i="30"/>
  <c r="AF222" i="30"/>
  <c r="AH221" i="30"/>
  <c r="AG221" i="30"/>
  <c r="AF221" i="30"/>
  <c r="AH220" i="30"/>
  <c r="AG220" i="30"/>
  <c r="AF220" i="30"/>
  <c r="AH219" i="30"/>
  <c r="AD219" i="30"/>
  <c r="AD229" i="30" s="1"/>
  <c r="AC219" i="30"/>
  <c r="AC229" i="30" s="1"/>
  <c r="AB219" i="30"/>
  <c r="AB229" i="30" s="1"/>
  <c r="AA219" i="30"/>
  <c r="AA229" i="30" s="1"/>
  <c r="Z219" i="30"/>
  <c r="Z229" i="30" s="1"/>
  <c r="Y219" i="30"/>
  <c r="Y229" i="30" s="1"/>
  <c r="X219" i="30"/>
  <c r="X229" i="30" s="1"/>
  <c r="W219" i="30"/>
  <c r="W229" i="30" s="1"/>
  <c r="V219" i="30"/>
  <c r="V229" i="30" s="1"/>
  <c r="U219" i="30"/>
  <c r="U229" i="30" s="1"/>
  <c r="T219" i="30"/>
  <c r="T229" i="30" s="1"/>
  <c r="S219" i="30"/>
  <c r="S229" i="30" s="1"/>
  <c r="R219" i="30"/>
  <c r="R229" i="30" s="1"/>
  <c r="Q219" i="30"/>
  <c r="Q229" i="30" s="1"/>
  <c r="P219" i="30"/>
  <c r="P229" i="30" s="1"/>
  <c r="O219" i="30"/>
  <c r="O229" i="30" s="1"/>
  <c r="N219" i="30"/>
  <c r="N229" i="30" s="1"/>
  <c r="M219" i="30"/>
  <c r="M229" i="30" s="1"/>
  <c r="L219" i="30"/>
  <c r="L229" i="30" s="1"/>
  <c r="K219" i="30"/>
  <c r="K229" i="30" s="1"/>
  <c r="J219" i="30"/>
  <c r="J229" i="30" s="1"/>
  <c r="I219" i="30"/>
  <c r="I229" i="30" s="1"/>
  <c r="H219" i="30"/>
  <c r="H229" i="30" s="1"/>
  <c r="G219" i="30"/>
  <c r="AG219" i="30" s="1"/>
  <c r="F219" i="30"/>
  <c r="F229" i="30" s="1"/>
  <c r="E219" i="30"/>
  <c r="E229" i="30" s="1"/>
  <c r="AH218" i="30"/>
  <c r="AG218" i="30"/>
  <c r="AF218" i="30"/>
  <c r="AH217" i="30"/>
  <c r="AG217" i="30"/>
  <c r="AF217" i="30"/>
  <c r="AH216" i="30"/>
  <c r="AG216" i="30"/>
  <c r="AF216" i="30"/>
  <c r="AH215" i="30"/>
  <c r="AG215" i="30"/>
  <c r="AF215" i="30"/>
  <c r="AH214" i="30"/>
  <c r="AG214" i="30"/>
  <c r="AF214" i="30"/>
  <c r="AH212" i="30"/>
  <c r="AG212" i="30"/>
  <c r="AF212" i="30"/>
  <c r="AH211" i="30"/>
  <c r="AG211" i="30"/>
  <c r="AF211" i="30"/>
  <c r="AH210" i="30"/>
  <c r="AG210" i="30"/>
  <c r="AF210" i="30"/>
  <c r="AH209" i="30"/>
  <c r="AG209" i="30"/>
  <c r="AF209" i="30"/>
  <c r="AH208" i="30"/>
  <c r="AG208" i="30"/>
  <c r="AF208" i="30"/>
  <c r="AH207" i="30"/>
  <c r="AG207" i="30"/>
  <c r="AF207" i="30"/>
  <c r="AH206" i="30"/>
  <c r="AG206" i="30"/>
  <c r="AF206" i="30"/>
  <c r="AH205" i="30"/>
  <c r="AG205" i="30"/>
  <c r="AF205" i="30"/>
  <c r="AH204" i="30"/>
  <c r="AG204" i="30"/>
  <c r="AF204" i="30"/>
  <c r="AH203" i="30"/>
  <c r="AD203" i="30"/>
  <c r="AD213" i="30" s="1"/>
  <c r="AC203" i="30"/>
  <c r="AC213" i="30" s="1"/>
  <c r="AB203" i="30"/>
  <c r="AB213" i="30" s="1"/>
  <c r="AA203" i="30"/>
  <c r="AA213" i="30" s="1"/>
  <c r="Z203" i="30"/>
  <c r="Z213" i="30" s="1"/>
  <c r="Y203" i="30"/>
  <c r="Y213" i="30" s="1"/>
  <c r="X203" i="30"/>
  <c r="X213" i="30" s="1"/>
  <c r="W203" i="30"/>
  <c r="W213" i="30" s="1"/>
  <c r="V203" i="30"/>
  <c r="V213" i="30" s="1"/>
  <c r="U203" i="30"/>
  <c r="U213" i="30" s="1"/>
  <c r="T203" i="30"/>
  <c r="T213" i="30" s="1"/>
  <c r="S203" i="30"/>
  <c r="S213" i="30" s="1"/>
  <c r="R203" i="30"/>
  <c r="R213" i="30" s="1"/>
  <c r="Q203" i="30"/>
  <c r="Q213" i="30" s="1"/>
  <c r="P203" i="30"/>
  <c r="P213" i="30" s="1"/>
  <c r="O203" i="30"/>
  <c r="O213" i="30" s="1"/>
  <c r="N203" i="30"/>
  <c r="N213" i="30" s="1"/>
  <c r="M203" i="30"/>
  <c r="M213" i="30" s="1"/>
  <c r="L203" i="30"/>
  <c r="L213" i="30" s="1"/>
  <c r="K203" i="30"/>
  <c r="K213" i="30" s="1"/>
  <c r="J203" i="30"/>
  <c r="J213" i="30" s="1"/>
  <c r="I203" i="30"/>
  <c r="I213" i="30" s="1"/>
  <c r="H203" i="30"/>
  <c r="H213" i="30" s="1"/>
  <c r="G203" i="30"/>
  <c r="G213" i="30" s="1"/>
  <c r="F203" i="30"/>
  <c r="F213" i="30" s="1"/>
  <c r="E203" i="30"/>
  <c r="E213" i="30" s="1"/>
  <c r="AH202" i="30"/>
  <c r="AG202" i="30"/>
  <c r="AF202" i="30"/>
  <c r="AH201" i="30"/>
  <c r="AG201" i="30"/>
  <c r="AF201" i="30"/>
  <c r="AH200" i="30"/>
  <c r="AG200" i="30"/>
  <c r="AF200" i="30"/>
  <c r="AH199" i="30"/>
  <c r="AG199" i="30"/>
  <c r="AF199" i="30"/>
  <c r="AH198" i="30"/>
  <c r="AG198" i="30"/>
  <c r="AF198" i="30"/>
  <c r="AH196" i="30"/>
  <c r="AG196" i="30"/>
  <c r="AF196" i="30"/>
  <c r="AH195" i="30"/>
  <c r="AG195" i="30"/>
  <c r="AF195" i="30"/>
  <c r="AH194" i="30"/>
  <c r="AG194" i="30"/>
  <c r="AF194" i="30"/>
  <c r="AH193" i="30"/>
  <c r="AG193" i="30"/>
  <c r="AF193" i="30"/>
  <c r="AH192" i="30"/>
  <c r="AG192" i="30"/>
  <c r="AF192" i="30"/>
  <c r="AH191" i="30"/>
  <c r="AG191" i="30"/>
  <c r="AF191" i="30"/>
  <c r="AH190" i="30"/>
  <c r="AG190" i="30"/>
  <c r="AF190" i="30"/>
  <c r="AH189" i="30"/>
  <c r="AG189" i="30"/>
  <c r="AF189" i="30"/>
  <c r="AH188" i="30"/>
  <c r="AG188" i="30"/>
  <c r="AF188" i="30"/>
  <c r="AH187" i="30"/>
  <c r="AD187" i="30"/>
  <c r="AD197" i="30" s="1"/>
  <c r="AC187" i="30"/>
  <c r="AC197" i="30" s="1"/>
  <c r="AB187" i="30"/>
  <c r="AB197" i="30" s="1"/>
  <c r="AA187" i="30"/>
  <c r="AA197" i="30" s="1"/>
  <c r="Z187" i="30"/>
  <c r="Z197" i="30" s="1"/>
  <c r="Y187" i="30"/>
  <c r="Y197" i="30" s="1"/>
  <c r="X187" i="30"/>
  <c r="X197" i="30" s="1"/>
  <c r="W187" i="30"/>
  <c r="W197" i="30" s="1"/>
  <c r="V187" i="30"/>
  <c r="V197" i="30" s="1"/>
  <c r="U187" i="30"/>
  <c r="U197" i="30" s="1"/>
  <c r="T187" i="30"/>
  <c r="T197" i="30" s="1"/>
  <c r="S187" i="30"/>
  <c r="S197" i="30" s="1"/>
  <c r="R187" i="30"/>
  <c r="R197" i="30" s="1"/>
  <c r="Q187" i="30"/>
  <c r="Q197" i="30" s="1"/>
  <c r="P187" i="30"/>
  <c r="P197" i="30" s="1"/>
  <c r="O187" i="30"/>
  <c r="O197" i="30" s="1"/>
  <c r="N187" i="30"/>
  <c r="N197" i="30" s="1"/>
  <c r="M187" i="30"/>
  <c r="M197" i="30" s="1"/>
  <c r="L187" i="30"/>
  <c r="L197" i="30" s="1"/>
  <c r="K187" i="30"/>
  <c r="K197" i="30" s="1"/>
  <c r="J187" i="30"/>
  <c r="J197" i="30" s="1"/>
  <c r="I187" i="30"/>
  <c r="I197" i="30" s="1"/>
  <c r="H187" i="30"/>
  <c r="H197" i="30" s="1"/>
  <c r="G187" i="30"/>
  <c r="AG187" i="30" s="1"/>
  <c r="F187" i="30"/>
  <c r="F197" i="30" s="1"/>
  <c r="E187" i="30"/>
  <c r="E197" i="30" s="1"/>
  <c r="AH186" i="30"/>
  <c r="AG186" i="30"/>
  <c r="AF186" i="30"/>
  <c r="AH185" i="30"/>
  <c r="AG185" i="30"/>
  <c r="AF185" i="30"/>
  <c r="AH184" i="30"/>
  <c r="AG184" i="30"/>
  <c r="AF184" i="30"/>
  <c r="AH183" i="30"/>
  <c r="AG183" i="30"/>
  <c r="AF183" i="30"/>
  <c r="AH182" i="30"/>
  <c r="AG182" i="30"/>
  <c r="AF182" i="30"/>
  <c r="AH180" i="30"/>
  <c r="AG180" i="30"/>
  <c r="AF180" i="30"/>
  <c r="AH179" i="30"/>
  <c r="AG179" i="30"/>
  <c r="AF179" i="30"/>
  <c r="AH178" i="30"/>
  <c r="AG178" i="30"/>
  <c r="AF178" i="30"/>
  <c r="AH177" i="30"/>
  <c r="AG177" i="30"/>
  <c r="AF177" i="30"/>
  <c r="AH176" i="30"/>
  <c r="AG176" i="30"/>
  <c r="AF176" i="30"/>
  <c r="AH175" i="30"/>
  <c r="AG175" i="30"/>
  <c r="AF175" i="30"/>
  <c r="AH174" i="30"/>
  <c r="AG174" i="30"/>
  <c r="AF174" i="30"/>
  <c r="AH173" i="30"/>
  <c r="AG173" i="30"/>
  <c r="AF173" i="30"/>
  <c r="AH172" i="30"/>
  <c r="AG172" i="30"/>
  <c r="AF172" i="30"/>
  <c r="AH171" i="30"/>
  <c r="AD171" i="30"/>
  <c r="AD181" i="30" s="1"/>
  <c r="AC171" i="30"/>
  <c r="AC181" i="30" s="1"/>
  <c r="AB171" i="30"/>
  <c r="AB181" i="30" s="1"/>
  <c r="AA171" i="30"/>
  <c r="AA181" i="30" s="1"/>
  <c r="Z171" i="30"/>
  <c r="Z181" i="30" s="1"/>
  <c r="Y171" i="30"/>
  <c r="Y181" i="30" s="1"/>
  <c r="X171" i="30"/>
  <c r="X181" i="30" s="1"/>
  <c r="W171" i="30"/>
  <c r="W181" i="30" s="1"/>
  <c r="V171" i="30"/>
  <c r="V181" i="30" s="1"/>
  <c r="U171" i="30"/>
  <c r="U181" i="30" s="1"/>
  <c r="T171" i="30"/>
  <c r="T181" i="30" s="1"/>
  <c r="S171" i="30"/>
  <c r="S181" i="30" s="1"/>
  <c r="R171" i="30"/>
  <c r="R181" i="30" s="1"/>
  <c r="Q171" i="30"/>
  <c r="Q181" i="30" s="1"/>
  <c r="P171" i="30"/>
  <c r="P181" i="30" s="1"/>
  <c r="O171" i="30"/>
  <c r="O181" i="30" s="1"/>
  <c r="N171" i="30"/>
  <c r="N181" i="30" s="1"/>
  <c r="M171" i="30"/>
  <c r="M181" i="30" s="1"/>
  <c r="L171" i="30"/>
  <c r="L181" i="30" s="1"/>
  <c r="K171" i="30"/>
  <c r="K181" i="30" s="1"/>
  <c r="J171" i="30"/>
  <c r="J181" i="30" s="1"/>
  <c r="I171" i="30"/>
  <c r="I181" i="30" s="1"/>
  <c r="H171" i="30"/>
  <c r="H181" i="30" s="1"/>
  <c r="G171" i="30"/>
  <c r="G181" i="30" s="1"/>
  <c r="F171" i="30"/>
  <c r="F181" i="30" s="1"/>
  <c r="E171" i="30"/>
  <c r="E181" i="30" s="1"/>
  <c r="AH170" i="30"/>
  <c r="AG170" i="30"/>
  <c r="AF170" i="30"/>
  <c r="AH169" i="30"/>
  <c r="AG169" i="30"/>
  <c r="AF169" i="30"/>
  <c r="AH168" i="30"/>
  <c r="AG168" i="30"/>
  <c r="AF168" i="30"/>
  <c r="AH167" i="30"/>
  <c r="AG167" i="30"/>
  <c r="AF167" i="30"/>
  <c r="AH166" i="30"/>
  <c r="AG166" i="30"/>
  <c r="AF166" i="30"/>
  <c r="AH164" i="30"/>
  <c r="AG164" i="30"/>
  <c r="AF164" i="30"/>
  <c r="AH163" i="30"/>
  <c r="AG163" i="30"/>
  <c r="AF163" i="30"/>
  <c r="AH162" i="30"/>
  <c r="AG162" i="30"/>
  <c r="AF162" i="30"/>
  <c r="AH161" i="30"/>
  <c r="AG161" i="30"/>
  <c r="AF161" i="30"/>
  <c r="AH160" i="30"/>
  <c r="AG160" i="30"/>
  <c r="AF160" i="30"/>
  <c r="AH159" i="30"/>
  <c r="AG159" i="30"/>
  <c r="AF159" i="30"/>
  <c r="AH158" i="30"/>
  <c r="AG158" i="30"/>
  <c r="AF158" i="30"/>
  <c r="AH157" i="30"/>
  <c r="AG157" i="30"/>
  <c r="AF157" i="30"/>
  <c r="AH156" i="30"/>
  <c r="AG156" i="30"/>
  <c r="AF156" i="30"/>
  <c r="AH155" i="30"/>
  <c r="AD155" i="30"/>
  <c r="AD165" i="30" s="1"/>
  <c r="AC155" i="30"/>
  <c r="AC165" i="30" s="1"/>
  <c r="AB155" i="30"/>
  <c r="AB165" i="30" s="1"/>
  <c r="AA155" i="30"/>
  <c r="AA165" i="30" s="1"/>
  <c r="Z155" i="30"/>
  <c r="Z165" i="30" s="1"/>
  <c r="Y155" i="30"/>
  <c r="Y165" i="30" s="1"/>
  <c r="X155" i="30"/>
  <c r="X165" i="30" s="1"/>
  <c r="W155" i="30"/>
  <c r="W165" i="30" s="1"/>
  <c r="V155" i="30"/>
  <c r="V165" i="30" s="1"/>
  <c r="U155" i="30"/>
  <c r="U165" i="30" s="1"/>
  <c r="T155" i="30"/>
  <c r="T165" i="30" s="1"/>
  <c r="S155" i="30"/>
  <c r="S165" i="30" s="1"/>
  <c r="R155" i="30"/>
  <c r="R165" i="30" s="1"/>
  <c r="Q155" i="30"/>
  <c r="Q165" i="30" s="1"/>
  <c r="P155" i="30"/>
  <c r="P165" i="30" s="1"/>
  <c r="O155" i="30"/>
  <c r="O165" i="30" s="1"/>
  <c r="N155" i="30"/>
  <c r="N165" i="30" s="1"/>
  <c r="M155" i="30"/>
  <c r="M165" i="30" s="1"/>
  <c r="L155" i="30"/>
  <c r="L165" i="30" s="1"/>
  <c r="K155" i="30"/>
  <c r="K165" i="30" s="1"/>
  <c r="J155" i="30"/>
  <c r="J165" i="30" s="1"/>
  <c r="I155" i="30"/>
  <c r="I165" i="30" s="1"/>
  <c r="H155" i="30"/>
  <c r="H165" i="30" s="1"/>
  <c r="G155" i="30"/>
  <c r="AG155" i="30" s="1"/>
  <c r="F155" i="30"/>
  <c r="F165" i="30" s="1"/>
  <c r="E155" i="30"/>
  <c r="E165" i="30" s="1"/>
  <c r="AH154" i="30"/>
  <c r="AG154" i="30"/>
  <c r="AF154" i="30"/>
  <c r="AH153" i="30"/>
  <c r="AG153" i="30"/>
  <c r="AF153" i="30"/>
  <c r="AH152" i="30"/>
  <c r="AG152" i="30"/>
  <c r="AF152" i="30"/>
  <c r="AH151" i="30"/>
  <c r="AG151" i="30"/>
  <c r="AF151" i="30"/>
  <c r="AH150" i="30"/>
  <c r="AG150" i="30"/>
  <c r="AF150" i="30"/>
  <c r="AH148" i="30"/>
  <c r="AG148" i="30"/>
  <c r="AF148" i="30"/>
  <c r="AH147" i="30"/>
  <c r="AG147" i="30"/>
  <c r="AF147" i="30"/>
  <c r="AH146" i="30"/>
  <c r="AG146" i="30"/>
  <c r="AF146" i="30"/>
  <c r="AH145" i="30"/>
  <c r="AG145" i="30"/>
  <c r="AF145" i="30"/>
  <c r="AH144" i="30"/>
  <c r="AG144" i="30"/>
  <c r="AF144" i="30"/>
  <c r="AH143" i="30"/>
  <c r="AG143" i="30"/>
  <c r="AF143" i="30"/>
  <c r="AH142" i="30"/>
  <c r="AG142" i="30"/>
  <c r="AF142" i="30"/>
  <c r="AH141" i="30"/>
  <c r="AG141" i="30"/>
  <c r="AF141" i="30"/>
  <c r="AH140" i="30"/>
  <c r="AG140" i="30"/>
  <c r="AF140" i="30"/>
  <c r="AH139" i="30"/>
  <c r="AD139" i="30"/>
  <c r="AD149" i="30" s="1"/>
  <c r="AC139" i="30"/>
  <c r="AC149" i="30" s="1"/>
  <c r="AB139" i="30"/>
  <c r="AB149" i="30" s="1"/>
  <c r="AA139" i="30"/>
  <c r="AA149" i="30" s="1"/>
  <c r="Z139" i="30"/>
  <c r="Z149" i="30" s="1"/>
  <c r="Y139" i="30"/>
  <c r="Y149" i="30" s="1"/>
  <c r="X139" i="30"/>
  <c r="X149" i="30" s="1"/>
  <c r="W139" i="30"/>
  <c r="W149" i="30" s="1"/>
  <c r="V139" i="30"/>
  <c r="V149" i="30" s="1"/>
  <c r="U139" i="30"/>
  <c r="U149" i="30" s="1"/>
  <c r="T139" i="30"/>
  <c r="T149" i="30" s="1"/>
  <c r="S139" i="30"/>
  <c r="S149" i="30" s="1"/>
  <c r="R139" i="30"/>
  <c r="R149" i="30" s="1"/>
  <c r="Q139" i="30"/>
  <c r="Q149" i="30" s="1"/>
  <c r="P139" i="30"/>
  <c r="P149" i="30" s="1"/>
  <c r="O139" i="30"/>
  <c r="O149" i="30" s="1"/>
  <c r="N139" i="30"/>
  <c r="N149" i="30" s="1"/>
  <c r="M139" i="30"/>
  <c r="M149" i="30" s="1"/>
  <c r="L139" i="30"/>
  <c r="L149" i="30" s="1"/>
  <c r="K139" i="30"/>
  <c r="K149" i="30" s="1"/>
  <c r="J139" i="30"/>
  <c r="J149" i="30" s="1"/>
  <c r="I139" i="30"/>
  <c r="I149" i="30" s="1"/>
  <c r="H139" i="30"/>
  <c r="H149" i="30" s="1"/>
  <c r="G139" i="30"/>
  <c r="G149" i="30" s="1"/>
  <c r="F139" i="30"/>
  <c r="F149" i="30" s="1"/>
  <c r="E139" i="30"/>
  <c r="E149" i="30" s="1"/>
  <c r="AH138" i="30"/>
  <c r="AG138" i="30"/>
  <c r="AF138" i="30"/>
  <c r="AH137" i="30"/>
  <c r="AG137" i="30"/>
  <c r="AF137" i="30"/>
  <c r="AH136" i="30"/>
  <c r="AG136" i="30"/>
  <c r="AF136" i="30"/>
  <c r="AH135" i="30"/>
  <c r="AG135" i="30"/>
  <c r="AF135" i="30"/>
  <c r="AH134" i="30"/>
  <c r="AG134" i="30"/>
  <c r="AF134" i="30"/>
  <c r="AH132" i="30"/>
  <c r="AG132" i="30"/>
  <c r="AF132" i="30"/>
  <c r="AH131" i="30"/>
  <c r="AG131" i="30"/>
  <c r="AF131" i="30"/>
  <c r="AH130" i="30"/>
  <c r="AG130" i="30"/>
  <c r="AF130" i="30"/>
  <c r="AH129" i="30"/>
  <c r="AG129" i="30"/>
  <c r="AF129" i="30"/>
  <c r="AH128" i="30"/>
  <c r="AG128" i="30"/>
  <c r="AF128" i="30"/>
  <c r="AH127" i="30"/>
  <c r="AG127" i="30"/>
  <c r="AF127" i="30"/>
  <c r="AH126" i="30"/>
  <c r="AG126" i="30"/>
  <c r="AF126" i="30"/>
  <c r="AH125" i="30"/>
  <c r="AG125" i="30"/>
  <c r="AF125" i="30"/>
  <c r="AH124" i="30"/>
  <c r="AG124" i="30"/>
  <c r="AF124" i="30"/>
  <c r="AH123" i="30"/>
  <c r="AD123" i="30"/>
  <c r="AD133" i="30" s="1"/>
  <c r="AC123" i="30"/>
  <c r="AC133" i="30" s="1"/>
  <c r="AB123" i="30"/>
  <c r="AB133" i="30" s="1"/>
  <c r="AA123" i="30"/>
  <c r="AA133" i="30" s="1"/>
  <c r="Z123" i="30"/>
  <c r="Z133" i="30" s="1"/>
  <c r="Y123" i="30"/>
  <c r="Y133" i="30" s="1"/>
  <c r="X123" i="30"/>
  <c r="X133" i="30" s="1"/>
  <c r="W123" i="30"/>
  <c r="W133" i="30" s="1"/>
  <c r="V123" i="30"/>
  <c r="V133" i="30" s="1"/>
  <c r="U123" i="30"/>
  <c r="U133" i="30" s="1"/>
  <c r="T123" i="30"/>
  <c r="T133" i="30" s="1"/>
  <c r="S123" i="30"/>
  <c r="S133" i="30" s="1"/>
  <c r="R123" i="30"/>
  <c r="R133" i="30" s="1"/>
  <c r="Q123" i="30"/>
  <c r="Q133" i="30" s="1"/>
  <c r="P123" i="30"/>
  <c r="P133" i="30" s="1"/>
  <c r="O123" i="30"/>
  <c r="O133" i="30" s="1"/>
  <c r="N123" i="30"/>
  <c r="N133" i="30" s="1"/>
  <c r="M123" i="30"/>
  <c r="M133" i="30" s="1"/>
  <c r="L123" i="30"/>
  <c r="L133" i="30" s="1"/>
  <c r="K123" i="30"/>
  <c r="K133" i="30" s="1"/>
  <c r="J123" i="30"/>
  <c r="J133" i="30" s="1"/>
  <c r="I123" i="30"/>
  <c r="I133" i="30" s="1"/>
  <c r="H123" i="30"/>
  <c r="H133" i="30" s="1"/>
  <c r="G123" i="30"/>
  <c r="AG123" i="30" s="1"/>
  <c r="F123" i="30"/>
  <c r="F133" i="30" s="1"/>
  <c r="E123" i="30"/>
  <c r="AF123" i="30" s="1"/>
  <c r="AH122" i="30"/>
  <c r="AG122" i="30"/>
  <c r="AF122" i="30"/>
  <c r="AH121" i="30"/>
  <c r="AG121" i="30"/>
  <c r="AF121" i="30"/>
  <c r="AH120" i="30"/>
  <c r="AG120" i="30"/>
  <c r="AF120" i="30"/>
  <c r="AH119" i="30"/>
  <c r="AG119" i="30"/>
  <c r="AF119" i="30"/>
  <c r="AH118" i="30"/>
  <c r="AG118" i="30"/>
  <c r="AF118" i="30"/>
  <c r="AB117" i="30"/>
  <c r="X117" i="30"/>
  <c r="T117" i="30"/>
  <c r="P117" i="30"/>
  <c r="L117" i="30"/>
  <c r="H117" i="30"/>
  <c r="AH116" i="30"/>
  <c r="AG116" i="30"/>
  <c r="AF116" i="30"/>
  <c r="AH115" i="30"/>
  <c r="AG115" i="30"/>
  <c r="AF115" i="30"/>
  <c r="AH114" i="30"/>
  <c r="AG114" i="30"/>
  <c r="AF114" i="30"/>
  <c r="AH113" i="30"/>
  <c r="AG113" i="30"/>
  <c r="AF113" i="30"/>
  <c r="AH112" i="30"/>
  <c r="AG112" i="30"/>
  <c r="AF112" i="30"/>
  <c r="AH111" i="30"/>
  <c r="AG111" i="30"/>
  <c r="AF111" i="30"/>
  <c r="AH110" i="30"/>
  <c r="AG110" i="30"/>
  <c r="AF110" i="30"/>
  <c r="AH109" i="30"/>
  <c r="AG109" i="30"/>
  <c r="AF109" i="30"/>
  <c r="AH108" i="30"/>
  <c r="AG108" i="30"/>
  <c r="AF108" i="30"/>
  <c r="AH107" i="30"/>
  <c r="AG107" i="30"/>
  <c r="AD107" i="30"/>
  <c r="AD117" i="30" s="1"/>
  <c r="AC107" i="30"/>
  <c r="AC117" i="30" s="1"/>
  <c r="AB107" i="30"/>
  <c r="AA107" i="30"/>
  <c r="AA117" i="30" s="1"/>
  <c r="Z107" i="30"/>
  <c r="Z117" i="30" s="1"/>
  <c r="Y107" i="30"/>
  <c r="Y117" i="30" s="1"/>
  <c r="X107" i="30"/>
  <c r="W107" i="30"/>
  <c r="W117" i="30" s="1"/>
  <c r="V107" i="30"/>
  <c r="V117" i="30" s="1"/>
  <c r="U107" i="30"/>
  <c r="U117" i="30" s="1"/>
  <c r="T107" i="30"/>
  <c r="S107" i="30"/>
  <c r="S117" i="30" s="1"/>
  <c r="R107" i="30"/>
  <c r="R117" i="30" s="1"/>
  <c r="Q107" i="30"/>
  <c r="Q117" i="30" s="1"/>
  <c r="P107" i="30"/>
  <c r="O107" i="30"/>
  <c r="O117" i="30" s="1"/>
  <c r="N107" i="30"/>
  <c r="N117" i="30" s="1"/>
  <c r="M107" i="30"/>
  <c r="M117" i="30" s="1"/>
  <c r="L107" i="30"/>
  <c r="K107" i="30"/>
  <c r="K117" i="30" s="1"/>
  <c r="J107" i="30"/>
  <c r="J117" i="30" s="1"/>
  <c r="I107" i="30"/>
  <c r="I117" i="30" s="1"/>
  <c r="H107" i="30"/>
  <c r="G107" i="30"/>
  <c r="G117" i="30" s="1"/>
  <c r="F107" i="30"/>
  <c r="F117" i="30" s="1"/>
  <c r="E107" i="30"/>
  <c r="E117" i="30" s="1"/>
  <c r="AH106" i="30"/>
  <c r="AG106" i="30"/>
  <c r="AF106" i="30"/>
  <c r="AH105" i="30"/>
  <c r="AG105" i="30"/>
  <c r="AF105" i="30"/>
  <c r="AH104" i="30"/>
  <c r="AG104" i="30"/>
  <c r="AF104" i="30"/>
  <c r="AH103" i="30"/>
  <c r="AG103" i="30"/>
  <c r="AF103" i="30"/>
  <c r="AH102" i="30"/>
  <c r="AG102" i="30"/>
  <c r="AF102" i="30"/>
  <c r="AC101" i="30"/>
  <c r="Y101" i="30"/>
  <c r="U101" i="30"/>
  <c r="Q101" i="30"/>
  <c r="M101" i="30"/>
  <c r="I101" i="30"/>
  <c r="E101" i="30"/>
  <c r="AH100" i="30"/>
  <c r="AG100" i="30"/>
  <c r="AF100" i="30"/>
  <c r="AH99" i="30"/>
  <c r="AG99" i="30"/>
  <c r="AF99" i="30"/>
  <c r="AH98" i="30"/>
  <c r="AG98" i="30"/>
  <c r="AF98" i="30"/>
  <c r="AH97" i="30"/>
  <c r="AG97" i="30"/>
  <c r="AF97" i="30"/>
  <c r="AH96" i="30"/>
  <c r="AG96" i="30"/>
  <c r="AF96" i="30"/>
  <c r="AH95" i="30"/>
  <c r="AG95" i="30"/>
  <c r="AF95" i="30"/>
  <c r="AH94" i="30"/>
  <c r="AG94" i="30"/>
  <c r="AF94" i="30"/>
  <c r="AH93" i="30"/>
  <c r="AG93" i="30"/>
  <c r="AF93" i="30"/>
  <c r="AH92" i="30"/>
  <c r="AG92" i="30"/>
  <c r="AF92" i="30"/>
  <c r="AH91" i="30"/>
  <c r="AD91" i="30"/>
  <c r="AD101" i="30" s="1"/>
  <c r="AC91" i="30"/>
  <c r="AB91" i="30"/>
  <c r="AB101" i="30" s="1"/>
  <c r="AA91" i="30"/>
  <c r="AA101" i="30" s="1"/>
  <c r="Z91" i="30"/>
  <c r="Z101" i="30" s="1"/>
  <c r="Y91" i="30"/>
  <c r="X91" i="30"/>
  <c r="X101" i="30" s="1"/>
  <c r="W91" i="30"/>
  <c r="W101" i="30" s="1"/>
  <c r="V91" i="30"/>
  <c r="V101" i="30" s="1"/>
  <c r="U91" i="30"/>
  <c r="T91" i="30"/>
  <c r="T101" i="30" s="1"/>
  <c r="S91" i="30"/>
  <c r="S101" i="30" s="1"/>
  <c r="R91" i="30"/>
  <c r="R101" i="30" s="1"/>
  <c r="Q91" i="30"/>
  <c r="P91" i="30"/>
  <c r="P101" i="30" s="1"/>
  <c r="O91" i="30"/>
  <c r="O101" i="30" s="1"/>
  <c r="N91" i="30"/>
  <c r="N101" i="30" s="1"/>
  <c r="M91" i="30"/>
  <c r="L91" i="30"/>
  <c r="L101" i="30" s="1"/>
  <c r="K91" i="30"/>
  <c r="K101" i="30" s="1"/>
  <c r="J91" i="30"/>
  <c r="J101" i="30" s="1"/>
  <c r="I91" i="30"/>
  <c r="H91" i="30"/>
  <c r="H101" i="30" s="1"/>
  <c r="G91" i="30"/>
  <c r="AG91" i="30" s="1"/>
  <c r="F91" i="30"/>
  <c r="F101" i="30" s="1"/>
  <c r="E91" i="30"/>
  <c r="AF91" i="30" s="1"/>
  <c r="AH90" i="30"/>
  <c r="AG90" i="30"/>
  <c r="AF90" i="30"/>
  <c r="AH89" i="30"/>
  <c r="AG89" i="30"/>
  <c r="AF89" i="30"/>
  <c r="AH88" i="30"/>
  <c r="AG88" i="30"/>
  <c r="AF88" i="30"/>
  <c r="AH87" i="30"/>
  <c r="AG87" i="30"/>
  <c r="AF87" i="30"/>
  <c r="AH86" i="30"/>
  <c r="AG86" i="30"/>
  <c r="AF86" i="30"/>
  <c r="AH84" i="30"/>
  <c r="AG84" i="30"/>
  <c r="AF84" i="30"/>
  <c r="AH83" i="30"/>
  <c r="AG83" i="30"/>
  <c r="AF83" i="30"/>
  <c r="AH82" i="30"/>
  <c r="AG82" i="30"/>
  <c r="AF82" i="30"/>
  <c r="AH81" i="30"/>
  <c r="AG81" i="30"/>
  <c r="AF81" i="30"/>
  <c r="AH80" i="30"/>
  <c r="AG80" i="30"/>
  <c r="AF80" i="30"/>
  <c r="AH79" i="30"/>
  <c r="AG79" i="30"/>
  <c r="AF79" i="30"/>
  <c r="AH78" i="30"/>
  <c r="AG78" i="30"/>
  <c r="AF78" i="30"/>
  <c r="AH77" i="30"/>
  <c r="AG77" i="30"/>
  <c r="AF77" i="30"/>
  <c r="AH76" i="30"/>
  <c r="AG76" i="30"/>
  <c r="AF76" i="30"/>
  <c r="AH75" i="30"/>
  <c r="AD75" i="30"/>
  <c r="AD85" i="30" s="1"/>
  <c r="AC75" i="30"/>
  <c r="AC85" i="30" s="1"/>
  <c r="AB75" i="30"/>
  <c r="AB85" i="30" s="1"/>
  <c r="AA75" i="30"/>
  <c r="AA85" i="30" s="1"/>
  <c r="Z75" i="30"/>
  <c r="Z85" i="30" s="1"/>
  <c r="Y75" i="30"/>
  <c r="Y85" i="30" s="1"/>
  <c r="X75" i="30"/>
  <c r="X85" i="30" s="1"/>
  <c r="W75" i="30"/>
  <c r="W85" i="30" s="1"/>
  <c r="V75" i="30"/>
  <c r="V85" i="30" s="1"/>
  <c r="U75" i="30"/>
  <c r="U85" i="30" s="1"/>
  <c r="T75" i="30"/>
  <c r="T85" i="30" s="1"/>
  <c r="S75" i="30"/>
  <c r="S85" i="30" s="1"/>
  <c r="R75" i="30"/>
  <c r="R85" i="30" s="1"/>
  <c r="Q75" i="30"/>
  <c r="Q85" i="30" s="1"/>
  <c r="P75" i="30"/>
  <c r="P85" i="30" s="1"/>
  <c r="O75" i="30"/>
  <c r="O85" i="30" s="1"/>
  <c r="N75" i="30"/>
  <c r="N85" i="30" s="1"/>
  <c r="M75" i="30"/>
  <c r="M85" i="30" s="1"/>
  <c r="L75" i="30"/>
  <c r="L85" i="30" s="1"/>
  <c r="K75" i="30"/>
  <c r="K85" i="30" s="1"/>
  <c r="J75" i="30"/>
  <c r="J85" i="30" s="1"/>
  <c r="I75" i="30"/>
  <c r="I85" i="30" s="1"/>
  <c r="H75" i="30"/>
  <c r="H85" i="30" s="1"/>
  <c r="G75" i="30"/>
  <c r="G85" i="30" s="1"/>
  <c r="F75" i="30"/>
  <c r="F85" i="30" s="1"/>
  <c r="E75" i="30"/>
  <c r="E85" i="30" s="1"/>
  <c r="AH74" i="30"/>
  <c r="AG74" i="30"/>
  <c r="AF74" i="30"/>
  <c r="AH73" i="30"/>
  <c r="AG73" i="30"/>
  <c r="AF73" i="30"/>
  <c r="AH72" i="30"/>
  <c r="AG72" i="30"/>
  <c r="AF72" i="30"/>
  <c r="AH71" i="30"/>
  <c r="AG71" i="30"/>
  <c r="AF71" i="30"/>
  <c r="AH70" i="30"/>
  <c r="AG70" i="30"/>
  <c r="AF70" i="30"/>
  <c r="AH68" i="30"/>
  <c r="AG68" i="30"/>
  <c r="AF68" i="30"/>
  <c r="AH67" i="30"/>
  <c r="AG67" i="30"/>
  <c r="AF67" i="30"/>
  <c r="AH66" i="30"/>
  <c r="AG66" i="30"/>
  <c r="AF66" i="30"/>
  <c r="AH65" i="30"/>
  <c r="AG65" i="30"/>
  <c r="AF65" i="30"/>
  <c r="AH64" i="30"/>
  <c r="AG64" i="30"/>
  <c r="AF64" i="30"/>
  <c r="AH63" i="30"/>
  <c r="AG63" i="30"/>
  <c r="AF63" i="30"/>
  <c r="AH62" i="30"/>
  <c r="AG62" i="30"/>
  <c r="AF62" i="30"/>
  <c r="AH61" i="30"/>
  <c r="AG61" i="30"/>
  <c r="AF61" i="30"/>
  <c r="AH60" i="30"/>
  <c r="AG60" i="30"/>
  <c r="AF60" i="30"/>
  <c r="AH59" i="30"/>
  <c r="AD59" i="30"/>
  <c r="AD69" i="30" s="1"/>
  <c r="AC59" i="30"/>
  <c r="AC69" i="30" s="1"/>
  <c r="AB59" i="30"/>
  <c r="AB69" i="30" s="1"/>
  <c r="AA59" i="30"/>
  <c r="AA69" i="30" s="1"/>
  <c r="Z59" i="30"/>
  <c r="Z69" i="30" s="1"/>
  <c r="Y59" i="30"/>
  <c r="Y69" i="30" s="1"/>
  <c r="X59" i="30"/>
  <c r="X69" i="30" s="1"/>
  <c r="W59" i="30"/>
  <c r="W69" i="30" s="1"/>
  <c r="V59" i="30"/>
  <c r="V69" i="30" s="1"/>
  <c r="U59" i="30"/>
  <c r="U69" i="30" s="1"/>
  <c r="T59" i="30"/>
  <c r="T69" i="30" s="1"/>
  <c r="S59" i="30"/>
  <c r="S69" i="30" s="1"/>
  <c r="R59" i="30"/>
  <c r="R69" i="30" s="1"/>
  <c r="Q59" i="30"/>
  <c r="Q69" i="30" s="1"/>
  <c r="P59" i="30"/>
  <c r="P69" i="30" s="1"/>
  <c r="O59" i="30"/>
  <c r="O69" i="30" s="1"/>
  <c r="N59" i="30"/>
  <c r="N69" i="30" s="1"/>
  <c r="M59" i="30"/>
  <c r="M69" i="30" s="1"/>
  <c r="L59" i="30"/>
  <c r="L69" i="30" s="1"/>
  <c r="K59" i="30"/>
  <c r="K69" i="30" s="1"/>
  <c r="J59" i="30"/>
  <c r="J69" i="30" s="1"/>
  <c r="I59" i="30"/>
  <c r="I69" i="30" s="1"/>
  <c r="H59" i="30"/>
  <c r="H69" i="30" s="1"/>
  <c r="G59" i="30"/>
  <c r="AG59" i="30" s="1"/>
  <c r="F59" i="30"/>
  <c r="F69" i="30" s="1"/>
  <c r="E59" i="30"/>
  <c r="E69" i="30" s="1"/>
  <c r="AH58" i="30"/>
  <c r="AG58" i="30"/>
  <c r="AF58" i="30"/>
  <c r="AH57" i="30"/>
  <c r="AG57" i="30"/>
  <c r="AF57" i="30"/>
  <c r="AH56" i="30"/>
  <c r="AG56" i="30"/>
  <c r="AF56" i="30"/>
  <c r="AH55" i="30"/>
  <c r="AG55" i="30"/>
  <c r="AF55" i="30"/>
  <c r="AH54" i="30"/>
  <c r="AG54" i="30"/>
  <c r="AF54" i="30"/>
  <c r="AH52" i="30"/>
  <c r="AG52" i="30"/>
  <c r="AF52" i="30"/>
  <c r="AH51" i="30"/>
  <c r="AG51" i="30"/>
  <c r="AF51" i="30"/>
  <c r="AH50" i="30"/>
  <c r="AG50" i="30"/>
  <c r="AF50" i="30"/>
  <c r="AH49" i="30"/>
  <c r="AG49" i="30"/>
  <c r="AF49" i="30"/>
  <c r="AH48" i="30"/>
  <c r="AG48" i="30"/>
  <c r="AF48" i="30"/>
  <c r="AH47" i="30"/>
  <c r="AG47" i="30"/>
  <c r="AF47" i="30"/>
  <c r="AH46" i="30"/>
  <c r="AG46" i="30"/>
  <c r="AF46" i="30"/>
  <c r="AH45" i="30"/>
  <c r="AG45" i="30"/>
  <c r="AF45" i="30"/>
  <c r="AH44" i="30"/>
  <c r="AG44" i="30"/>
  <c r="AF44" i="30"/>
  <c r="AH43" i="30"/>
  <c r="AD43" i="30"/>
  <c r="AD53" i="30" s="1"/>
  <c r="AC43" i="30"/>
  <c r="AC53" i="30" s="1"/>
  <c r="AB43" i="30"/>
  <c r="AB53" i="30" s="1"/>
  <c r="AA43" i="30"/>
  <c r="AA53" i="30" s="1"/>
  <c r="Z43" i="30"/>
  <c r="Z53" i="30" s="1"/>
  <c r="Y43" i="30"/>
  <c r="Y53" i="30" s="1"/>
  <c r="X43" i="30"/>
  <c r="X53" i="30" s="1"/>
  <c r="W43" i="30"/>
  <c r="W53" i="30" s="1"/>
  <c r="V43" i="30"/>
  <c r="V53" i="30" s="1"/>
  <c r="U43" i="30"/>
  <c r="U53" i="30" s="1"/>
  <c r="T43" i="30"/>
  <c r="T53" i="30" s="1"/>
  <c r="S43" i="30"/>
  <c r="S53" i="30" s="1"/>
  <c r="R43" i="30"/>
  <c r="R53" i="30" s="1"/>
  <c r="Q43" i="30"/>
  <c r="Q53" i="30" s="1"/>
  <c r="P43" i="30"/>
  <c r="P53" i="30" s="1"/>
  <c r="O43" i="30"/>
  <c r="O53" i="30" s="1"/>
  <c r="N43" i="30"/>
  <c r="N53" i="30" s="1"/>
  <c r="M43" i="30"/>
  <c r="M53" i="30" s="1"/>
  <c r="L43" i="30"/>
  <c r="L53" i="30" s="1"/>
  <c r="K43" i="30"/>
  <c r="K53" i="30" s="1"/>
  <c r="J43" i="30"/>
  <c r="J53" i="30" s="1"/>
  <c r="I43" i="30"/>
  <c r="I53" i="30" s="1"/>
  <c r="H43" i="30"/>
  <c r="H53" i="30" s="1"/>
  <c r="G43" i="30"/>
  <c r="G53" i="30" s="1"/>
  <c r="F43" i="30"/>
  <c r="F53" i="30" s="1"/>
  <c r="E43" i="30"/>
  <c r="E53" i="30" s="1"/>
  <c r="AH42" i="30"/>
  <c r="AG42" i="30"/>
  <c r="AF42" i="30"/>
  <c r="AH41" i="30"/>
  <c r="AG41" i="30"/>
  <c r="AF41" i="30"/>
  <c r="AH40" i="30"/>
  <c r="AG40" i="30"/>
  <c r="AF40" i="30"/>
  <c r="AH39" i="30"/>
  <c r="AG39" i="30"/>
  <c r="AF39" i="30"/>
  <c r="AH38" i="30"/>
  <c r="AG38" i="30"/>
  <c r="AF38" i="30"/>
  <c r="AH36" i="30"/>
  <c r="AG36" i="30"/>
  <c r="AF36" i="30"/>
  <c r="AH35" i="30"/>
  <c r="AG35" i="30"/>
  <c r="AF35" i="30"/>
  <c r="AH34" i="30"/>
  <c r="AG34" i="30"/>
  <c r="AF34" i="30"/>
  <c r="AH33" i="30"/>
  <c r="AG33" i="30"/>
  <c r="AF33" i="30"/>
  <c r="AH32" i="30"/>
  <c r="AG32" i="30"/>
  <c r="AF32" i="30"/>
  <c r="AH31" i="30"/>
  <c r="AG31" i="30"/>
  <c r="AF31" i="30"/>
  <c r="AH30" i="30"/>
  <c r="AD30" i="30"/>
  <c r="AD508" i="30" s="1"/>
  <c r="AC30" i="30"/>
  <c r="AC508" i="30" s="1"/>
  <c r="AB30" i="30"/>
  <c r="AB508" i="30" s="1"/>
  <c r="AA30" i="30"/>
  <c r="AA508" i="30" s="1"/>
  <c r="Z30" i="30"/>
  <c r="Z508" i="30" s="1"/>
  <c r="Y30" i="30"/>
  <c r="Y508" i="30" s="1"/>
  <c r="X30" i="30"/>
  <c r="X508" i="30" s="1"/>
  <c r="W30" i="30"/>
  <c r="W508" i="30" s="1"/>
  <c r="V30" i="30"/>
  <c r="V508" i="30" s="1"/>
  <c r="U30" i="30"/>
  <c r="U508" i="30" s="1"/>
  <c r="T30" i="30"/>
  <c r="T508" i="30" s="1"/>
  <c r="S30" i="30"/>
  <c r="S508" i="30" s="1"/>
  <c r="R30" i="30"/>
  <c r="R508" i="30" s="1"/>
  <c r="Q30" i="30"/>
  <c r="Q508" i="30" s="1"/>
  <c r="P30" i="30"/>
  <c r="P508" i="30" s="1"/>
  <c r="O30" i="30"/>
  <c r="O508" i="30" s="1"/>
  <c r="N30" i="30"/>
  <c r="N508" i="30" s="1"/>
  <c r="M30" i="30"/>
  <c r="M508" i="30" s="1"/>
  <c r="L30" i="30"/>
  <c r="L508" i="30" s="1"/>
  <c r="J30" i="30"/>
  <c r="J508" i="30" s="1"/>
  <c r="I30" i="30"/>
  <c r="I508" i="30" s="1"/>
  <c r="H30" i="30"/>
  <c r="H508" i="30" s="1"/>
  <c r="G30" i="30"/>
  <c r="G508" i="30" s="1"/>
  <c r="AG508" i="30" s="1"/>
  <c r="F30" i="30"/>
  <c r="F508" i="30" s="1"/>
  <c r="AH29" i="30"/>
  <c r="AG29" i="30"/>
  <c r="AF29" i="30"/>
  <c r="AH28" i="30"/>
  <c r="AG28" i="30"/>
  <c r="AF28" i="30"/>
  <c r="AH27" i="30"/>
  <c r="AD27" i="30"/>
  <c r="AD37" i="30" s="1"/>
  <c r="AC27" i="30"/>
  <c r="AC37" i="30" s="1"/>
  <c r="AB27" i="30"/>
  <c r="AB37" i="30" s="1"/>
  <c r="AA27" i="30"/>
  <c r="AA37" i="30" s="1"/>
  <c r="Z27" i="30"/>
  <c r="Z37" i="30" s="1"/>
  <c r="Y27" i="30"/>
  <c r="Y37" i="30" s="1"/>
  <c r="X27" i="30"/>
  <c r="X37" i="30" s="1"/>
  <c r="W27" i="30"/>
  <c r="W37" i="30" s="1"/>
  <c r="V27" i="30"/>
  <c r="V37" i="30" s="1"/>
  <c r="U27" i="30"/>
  <c r="U37" i="30" s="1"/>
  <c r="T27" i="30"/>
  <c r="T37" i="30" s="1"/>
  <c r="S27" i="30"/>
  <c r="S37" i="30" s="1"/>
  <c r="R27" i="30"/>
  <c r="R37" i="30" s="1"/>
  <c r="Q27" i="30"/>
  <c r="Q37" i="30" s="1"/>
  <c r="P27" i="30"/>
  <c r="P37" i="30" s="1"/>
  <c r="O27" i="30"/>
  <c r="O37" i="30" s="1"/>
  <c r="N27" i="30"/>
  <c r="N37" i="30" s="1"/>
  <c r="M27" i="30"/>
  <c r="M37" i="30" s="1"/>
  <c r="L27" i="30"/>
  <c r="L37" i="30" s="1"/>
  <c r="K27" i="30"/>
  <c r="K37" i="30" s="1"/>
  <c r="J27" i="30"/>
  <c r="J37" i="30" s="1"/>
  <c r="I27" i="30"/>
  <c r="I37" i="30" s="1"/>
  <c r="H27" i="30"/>
  <c r="H37" i="30" s="1"/>
  <c r="G27" i="30"/>
  <c r="AG27" i="30" s="1"/>
  <c r="F27" i="30"/>
  <c r="F37" i="30" s="1"/>
  <c r="E27" i="30"/>
  <c r="E37" i="30" s="1"/>
  <c r="AH26" i="30"/>
  <c r="AG26" i="30"/>
  <c r="AF26" i="30"/>
  <c r="AH25" i="30"/>
  <c r="AG25" i="30"/>
  <c r="AF25" i="30"/>
  <c r="AH24" i="30"/>
  <c r="AG24" i="30"/>
  <c r="AF24" i="30"/>
  <c r="AH23" i="30"/>
  <c r="AG23" i="30"/>
  <c r="AF23" i="30"/>
  <c r="AH22" i="30"/>
  <c r="AG22" i="30"/>
  <c r="AF22" i="30"/>
  <c r="AH20" i="30"/>
  <c r="AG20" i="30"/>
  <c r="AF20" i="30"/>
  <c r="AH19" i="30"/>
  <c r="AG19" i="30"/>
  <c r="AF19" i="30"/>
  <c r="AH18" i="30"/>
  <c r="AG18" i="30"/>
  <c r="AF18" i="30"/>
  <c r="AH17" i="30"/>
  <c r="AG17" i="30"/>
  <c r="AF17" i="30"/>
  <c r="AH16" i="30"/>
  <c r="AG16" i="30"/>
  <c r="AF16" i="30"/>
  <c r="AH15" i="30"/>
  <c r="AG15" i="30"/>
  <c r="AF15" i="30"/>
  <c r="AH14" i="30"/>
  <c r="AG14" i="30"/>
  <c r="AF14" i="30"/>
  <c r="AH13" i="30"/>
  <c r="AG13" i="30"/>
  <c r="AF13" i="30"/>
  <c r="AH12" i="30"/>
  <c r="AG12" i="30"/>
  <c r="AF12" i="30"/>
  <c r="AH11" i="30"/>
  <c r="AD11" i="30"/>
  <c r="AD505" i="30" s="1"/>
  <c r="AC11" i="30"/>
  <c r="AB11" i="30"/>
  <c r="AB505" i="30" s="1"/>
  <c r="AA11" i="30"/>
  <c r="Z11" i="30"/>
  <c r="Z505" i="30" s="1"/>
  <c r="Y11" i="30"/>
  <c r="X11" i="30"/>
  <c r="X505" i="30" s="1"/>
  <c r="W11" i="30"/>
  <c r="V11" i="30"/>
  <c r="V505" i="30" s="1"/>
  <c r="U11" i="30"/>
  <c r="T11" i="30"/>
  <c r="T505" i="30" s="1"/>
  <c r="S11" i="30"/>
  <c r="R11" i="30"/>
  <c r="R505" i="30" s="1"/>
  <c r="Q11" i="30"/>
  <c r="P11" i="30"/>
  <c r="P505" i="30" s="1"/>
  <c r="O11" i="30"/>
  <c r="N11" i="30"/>
  <c r="N505" i="30" s="1"/>
  <c r="M11" i="30"/>
  <c r="L11" i="30"/>
  <c r="L505" i="30" s="1"/>
  <c r="K11" i="30"/>
  <c r="J11" i="30"/>
  <c r="J505" i="30" s="1"/>
  <c r="I11" i="30"/>
  <c r="H11" i="30"/>
  <c r="H505" i="30" s="1"/>
  <c r="G11" i="30"/>
  <c r="F11" i="30"/>
  <c r="F505" i="30" s="1"/>
  <c r="E11" i="30"/>
  <c r="AH10" i="30"/>
  <c r="AG10" i="30"/>
  <c r="AF10" i="30"/>
  <c r="AH9" i="30"/>
  <c r="AG9" i="30"/>
  <c r="AF9" i="30"/>
  <c r="AH8" i="30"/>
  <c r="AG8" i="30"/>
  <c r="AF8" i="30"/>
  <c r="AH7" i="30"/>
  <c r="AG7" i="30"/>
  <c r="AF7" i="30"/>
  <c r="AH6" i="30"/>
  <c r="AG6" i="30"/>
  <c r="AF6" i="30"/>
  <c r="AH514" i="29"/>
  <c r="AH513" i="29"/>
  <c r="AH512" i="29"/>
  <c r="AH511" i="29"/>
  <c r="AH510" i="29"/>
  <c r="AH509" i="29"/>
  <c r="AH508" i="29"/>
  <c r="AH507" i="29"/>
  <c r="AH506" i="29"/>
  <c r="AH505" i="29"/>
  <c r="AH504" i="29"/>
  <c r="AD504" i="29"/>
  <c r="AC504" i="29"/>
  <c r="AB504" i="29"/>
  <c r="AA504" i="29"/>
  <c r="Z504" i="29"/>
  <c r="Y504" i="29"/>
  <c r="X504" i="29"/>
  <c r="W504" i="29"/>
  <c r="V504" i="29"/>
  <c r="U504" i="29"/>
  <c r="T504" i="29"/>
  <c r="S504" i="29"/>
  <c r="R504" i="29"/>
  <c r="Q504" i="29"/>
  <c r="P504" i="29"/>
  <c r="O504" i="29"/>
  <c r="N504" i="29"/>
  <c r="M504" i="29"/>
  <c r="L504" i="29"/>
  <c r="K504" i="29"/>
  <c r="J504" i="29"/>
  <c r="I504" i="29"/>
  <c r="H504" i="29"/>
  <c r="G504" i="29"/>
  <c r="F504" i="29"/>
  <c r="AG504" i="29" s="1"/>
  <c r="E504" i="29"/>
  <c r="AF504" i="29" s="1"/>
  <c r="AH503" i="29"/>
  <c r="AD503" i="29"/>
  <c r="AC503" i="29"/>
  <c r="AB503" i="29"/>
  <c r="AA503" i="29"/>
  <c r="Z503" i="29"/>
  <c r="Y503" i="29"/>
  <c r="X503" i="29"/>
  <c r="W503" i="29"/>
  <c r="V503" i="29"/>
  <c r="U503" i="29"/>
  <c r="T503" i="29"/>
  <c r="S503" i="29"/>
  <c r="R503" i="29"/>
  <c r="Q503" i="29"/>
  <c r="P503" i="29"/>
  <c r="O503" i="29"/>
  <c r="N503" i="29"/>
  <c r="M503" i="29"/>
  <c r="L503" i="29"/>
  <c r="K503" i="29"/>
  <c r="J503" i="29"/>
  <c r="I503" i="29"/>
  <c r="H503" i="29"/>
  <c r="G503" i="29"/>
  <c r="AG503" i="29" s="1"/>
  <c r="F503" i="29"/>
  <c r="E503" i="29"/>
  <c r="AF503" i="29" s="1"/>
  <c r="AH502" i="29"/>
  <c r="AD502" i="29"/>
  <c r="AC502" i="29"/>
  <c r="AB502" i="29"/>
  <c r="AA502" i="29"/>
  <c r="Z502" i="29"/>
  <c r="Y502" i="29"/>
  <c r="X502" i="29"/>
  <c r="W502" i="29"/>
  <c r="V502" i="29"/>
  <c r="U502" i="29"/>
  <c r="T502" i="29"/>
  <c r="S502" i="29"/>
  <c r="R502" i="29"/>
  <c r="Q502" i="29"/>
  <c r="P502" i="29"/>
  <c r="O502" i="29"/>
  <c r="N502" i="29"/>
  <c r="M502" i="29"/>
  <c r="L502" i="29"/>
  <c r="K502" i="29"/>
  <c r="J502" i="29"/>
  <c r="I502" i="29"/>
  <c r="H502" i="29"/>
  <c r="G502" i="29"/>
  <c r="F502" i="29"/>
  <c r="AG502" i="29" s="1"/>
  <c r="E502" i="29"/>
  <c r="AF502" i="29" s="1"/>
  <c r="AH501" i="29"/>
  <c r="AD501" i="29"/>
  <c r="AC501" i="29"/>
  <c r="AB501" i="29"/>
  <c r="AA501" i="29"/>
  <c r="Z501" i="29"/>
  <c r="Y501" i="29"/>
  <c r="X501" i="29"/>
  <c r="W501" i="29"/>
  <c r="V501" i="29"/>
  <c r="U501" i="29"/>
  <c r="T501" i="29"/>
  <c r="S501" i="29"/>
  <c r="R501" i="29"/>
  <c r="Q501" i="29"/>
  <c r="P501" i="29"/>
  <c r="O501" i="29"/>
  <c r="N501" i="29"/>
  <c r="M501" i="29"/>
  <c r="L501" i="29"/>
  <c r="K501" i="29"/>
  <c r="J501" i="29"/>
  <c r="I501" i="29"/>
  <c r="H501" i="29"/>
  <c r="G501" i="29"/>
  <c r="AG501" i="29" s="1"/>
  <c r="F501" i="29"/>
  <c r="E501" i="29"/>
  <c r="AH500" i="29"/>
  <c r="AD500" i="29"/>
  <c r="AC500" i="29"/>
  <c r="AB500" i="29"/>
  <c r="AA500" i="29"/>
  <c r="Z500" i="29"/>
  <c r="Y500" i="29"/>
  <c r="X500" i="29"/>
  <c r="W500" i="29"/>
  <c r="V500" i="29"/>
  <c r="U500" i="29"/>
  <c r="T500" i="29"/>
  <c r="S500" i="29"/>
  <c r="R500" i="29"/>
  <c r="Q500" i="29"/>
  <c r="P500" i="29"/>
  <c r="O500" i="29"/>
  <c r="N500" i="29"/>
  <c r="M500" i="29"/>
  <c r="L500" i="29"/>
  <c r="K500" i="29"/>
  <c r="J500" i="29"/>
  <c r="I500" i="29"/>
  <c r="H500" i="29"/>
  <c r="G500" i="29"/>
  <c r="F500" i="29"/>
  <c r="AG500" i="29" s="1"/>
  <c r="E500" i="29"/>
  <c r="AF500" i="29" s="1"/>
  <c r="AH244" i="29"/>
  <c r="AG244" i="29"/>
  <c r="AF244" i="29"/>
  <c r="AH243" i="29"/>
  <c r="AG243" i="29"/>
  <c r="AF243" i="29"/>
  <c r="AH242" i="29"/>
  <c r="AG242" i="29"/>
  <c r="AF242" i="29"/>
  <c r="AH241" i="29"/>
  <c r="AG241" i="29"/>
  <c r="AF241" i="29"/>
  <c r="AH240" i="29"/>
  <c r="AG240" i="29"/>
  <c r="AF240" i="29"/>
  <c r="AH239" i="29"/>
  <c r="AG239" i="29"/>
  <c r="AF239" i="29"/>
  <c r="AH238" i="29"/>
  <c r="AG238" i="29"/>
  <c r="AF238" i="29"/>
  <c r="AH237" i="29"/>
  <c r="AG237" i="29"/>
  <c r="AF237" i="29"/>
  <c r="AH236" i="29"/>
  <c r="AG236" i="29"/>
  <c r="AF236" i="29"/>
  <c r="AH235" i="29"/>
  <c r="AD235" i="29"/>
  <c r="AD245" i="29" s="1"/>
  <c r="AC235" i="29"/>
  <c r="AC245" i="29" s="1"/>
  <c r="AB235" i="29"/>
  <c r="AB245" i="29" s="1"/>
  <c r="AA235" i="29"/>
  <c r="AA245" i="29" s="1"/>
  <c r="Z235" i="29"/>
  <c r="Z245" i="29" s="1"/>
  <c r="Y235" i="29"/>
  <c r="Y245" i="29" s="1"/>
  <c r="X235" i="29"/>
  <c r="X245" i="29" s="1"/>
  <c r="W235" i="29"/>
  <c r="W245" i="29" s="1"/>
  <c r="V235" i="29"/>
  <c r="V245" i="29" s="1"/>
  <c r="U235" i="29"/>
  <c r="U245" i="29" s="1"/>
  <c r="T235" i="29"/>
  <c r="T245" i="29" s="1"/>
  <c r="S235" i="29"/>
  <c r="S245" i="29" s="1"/>
  <c r="R235" i="29"/>
  <c r="R245" i="29" s="1"/>
  <c r="Q235" i="29"/>
  <c r="Q245" i="29" s="1"/>
  <c r="P235" i="29"/>
  <c r="P245" i="29" s="1"/>
  <c r="O235" i="29"/>
  <c r="O245" i="29" s="1"/>
  <c r="N235" i="29"/>
  <c r="N245" i="29" s="1"/>
  <c r="M235" i="29"/>
  <c r="M245" i="29" s="1"/>
  <c r="L235" i="29"/>
  <c r="L245" i="29" s="1"/>
  <c r="K235" i="29"/>
  <c r="K245" i="29" s="1"/>
  <c r="J235" i="29"/>
  <c r="J245" i="29" s="1"/>
  <c r="I235" i="29"/>
  <c r="I245" i="29" s="1"/>
  <c r="H235" i="29"/>
  <c r="H245" i="29" s="1"/>
  <c r="G235" i="29"/>
  <c r="G245" i="29" s="1"/>
  <c r="F235" i="29"/>
  <c r="F245" i="29" s="1"/>
  <c r="E235" i="29"/>
  <c r="E245" i="29" s="1"/>
  <c r="AH234" i="29"/>
  <c r="AG234" i="29"/>
  <c r="AF234" i="29"/>
  <c r="AH233" i="29"/>
  <c r="AG233" i="29"/>
  <c r="AF233" i="29"/>
  <c r="AH232" i="29"/>
  <c r="AG232" i="29"/>
  <c r="AF232" i="29"/>
  <c r="AH231" i="29"/>
  <c r="AG231" i="29"/>
  <c r="AF231" i="29"/>
  <c r="AH230" i="29"/>
  <c r="AG230" i="29"/>
  <c r="AF230" i="29"/>
  <c r="AH228" i="29"/>
  <c r="AG228" i="29"/>
  <c r="AF228" i="29"/>
  <c r="AH227" i="29"/>
  <c r="AG227" i="29"/>
  <c r="AF227" i="29"/>
  <c r="AH226" i="29"/>
  <c r="AG226" i="29"/>
  <c r="AF226" i="29"/>
  <c r="AH225" i="29"/>
  <c r="AG225" i="29"/>
  <c r="AF225" i="29"/>
  <c r="AH224" i="29"/>
  <c r="AG224" i="29"/>
  <c r="AF224" i="29"/>
  <c r="AH223" i="29"/>
  <c r="AG223" i="29"/>
  <c r="AF223" i="29"/>
  <c r="AH222" i="29"/>
  <c r="AG222" i="29"/>
  <c r="AF222" i="29"/>
  <c r="AH221" i="29"/>
  <c r="AG221" i="29"/>
  <c r="AF221" i="29"/>
  <c r="AH220" i="29"/>
  <c r="AG220" i="29"/>
  <c r="AF220" i="29"/>
  <c r="AH219" i="29"/>
  <c r="AD219" i="29"/>
  <c r="AD229" i="29" s="1"/>
  <c r="AC219" i="29"/>
  <c r="AC229" i="29" s="1"/>
  <c r="AB219" i="29"/>
  <c r="AB229" i="29" s="1"/>
  <c r="AA219" i="29"/>
  <c r="AA229" i="29" s="1"/>
  <c r="Z219" i="29"/>
  <c r="Z229" i="29" s="1"/>
  <c r="Y219" i="29"/>
  <c r="Y229" i="29" s="1"/>
  <c r="X219" i="29"/>
  <c r="X229" i="29" s="1"/>
  <c r="W219" i="29"/>
  <c r="W229" i="29" s="1"/>
  <c r="V219" i="29"/>
  <c r="V229" i="29" s="1"/>
  <c r="U219" i="29"/>
  <c r="U229" i="29" s="1"/>
  <c r="T219" i="29"/>
  <c r="T229" i="29" s="1"/>
  <c r="S219" i="29"/>
  <c r="S229" i="29" s="1"/>
  <c r="R219" i="29"/>
  <c r="R229" i="29" s="1"/>
  <c r="Q219" i="29"/>
  <c r="Q229" i="29" s="1"/>
  <c r="P219" i="29"/>
  <c r="P229" i="29" s="1"/>
  <c r="O219" i="29"/>
  <c r="O229" i="29" s="1"/>
  <c r="N219" i="29"/>
  <c r="N229" i="29" s="1"/>
  <c r="M219" i="29"/>
  <c r="M229" i="29" s="1"/>
  <c r="L219" i="29"/>
  <c r="L229" i="29" s="1"/>
  <c r="K219" i="29"/>
  <c r="K229" i="29" s="1"/>
  <c r="J219" i="29"/>
  <c r="J229" i="29" s="1"/>
  <c r="I219" i="29"/>
  <c r="I229" i="29" s="1"/>
  <c r="H219" i="29"/>
  <c r="H229" i="29" s="1"/>
  <c r="G219" i="29"/>
  <c r="AG219" i="29" s="1"/>
  <c r="F219" i="29"/>
  <c r="F229" i="29" s="1"/>
  <c r="E219" i="29"/>
  <c r="E229" i="29" s="1"/>
  <c r="AH218" i="29"/>
  <c r="AG218" i="29"/>
  <c r="AF218" i="29"/>
  <c r="AH217" i="29"/>
  <c r="AG217" i="29"/>
  <c r="AF217" i="29"/>
  <c r="AH216" i="29"/>
  <c r="AG216" i="29"/>
  <c r="AF216" i="29"/>
  <c r="AH215" i="29"/>
  <c r="AG215" i="29"/>
  <c r="AF215" i="29"/>
  <c r="AH214" i="29"/>
  <c r="AG214" i="29"/>
  <c r="AF214" i="29"/>
  <c r="AH212" i="29"/>
  <c r="AG212" i="29"/>
  <c r="AF212" i="29"/>
  <c r="AH211" i="29"/>
  <c r="AG211" i="29"/>
  <c r="AF211" i="29"/>
  <c r="AH210" i="29"/>
  <c r="AG210" i="29"/>
  <c r="AF210" i="29"/>
  <c r="AH209" i="29"/>
  <c r="AG209" i="29"/>
  <c r="AF209" i="29"/>
  <c r="AH208" i="29"/>
  <c r="AG208" i="29"/>
  <c r="AF208" i="29"/>
  <c r="AH207" i="29"/>
  <c r="AG207" i="29"/>
  <c r="AF207" i="29"/>
  <c r="AH206" i="29"/>
  <c r="AG206" i="29"/>
  <c r="AF206" i="29"/>
  <c r="AH205" i="29"/>
  <c r="AG205" i="29"/>
  <c r="AF205" i="29"/>
  <c r="AH204" i="29"/>
  <c r="AG204" i="29"/>
  <c r="AF204" i="29"/>
  <c r="AH203" i="29"/>
  <c r="AD203" i="29"/>
  <c r="AD213" i="29" s="1"/>
  <c r="AC203" i="29"/>
  <c r="AC213" i="29" s="1"/>
  <c r="AB203" i="29"/>
  <c r="AB213" i="29" s="1"/>
  <c r="AA203" i="29"/>
  <c r="AA213" i="29" s="1"/>
  <c r="Z203" i="29"/>
  <c r="Z213" i="29" s="1"/>
  <c r="Y203" i="29"/>
  <c r="Y213" i="29" s="1"/>
  <c r="X203" i="29"/>
  <c r="X213" i="29" s="1"/>
  <c r="W203" i="29"/>
  <c r="W213" i="29" s="1"/>
  <c r="V203" i="29"/>
  <c r="V213" i="29" s="1"/>
  <c r="U203" i="29"/>
  <c r="U213" i="29" s="1"/>
  <c r="T203" i="29"/>
  <c r="T213" i="29" s="1"/>
  <c r="S203" i="29"/>
  <c r="S213" i="29" s="1"/>
  <c r="R203" i="29"/>
  <c r="R213" i="29" s="1"/>
  <c r="Q203" i="29"/>
  <c r="Q213" i="29" s="1"/>
  <c r="P203" i="29"/>
  <c r="P213" i="29" s="1"/>
  <c r="O203" i="29"/>
  <c r="O213" i="29" s="1"/>
  <c r="N203" i="29"/>
  <c r="N213" i="29" s="1"/>
  <c r="M203" i="29"/>
  <c r="M213" i="29" s="1"/>
  <c r="L203" i="29"/>
  <c r="L213" i="29" s="1"/>
  <c r="K203" i="29"/>
  <c r="K213" i="29" s="1"/>
  <c r="J203" i="29"/>
  <c r="J213" i="29" s="1"/>
  <c r="I203" i="29"/>
  <c r="I213" i="29" s="1"/>
  <c r="H203" i="29"/>
  <c r="H213" i="29" s="1"/>
  <c r="G203" i="29"/>
  <c r="G213" i="29" s="1"/>
  <c r="F203" i="29"/>
  <c r="F213" i="29" s="1"/>
  <c r="E203" i="29"/>
  <c r="E213" i="29" s="1"/>
  <c r="AH202" i="29"/>
  <c r="AG202" i="29"/>
  <c r="AF202" i="29"/>
  <c r="AH201" i="29"/>
  <c r="AG201" i="29"/>
  <c r="AF201" i="29"/>
  <c r="AH200" i="29"/>
  <c r="AG200" i="29"/>
  <c r="AF200" i="29"/>
  <c r="AH199" i="29"/>
  <c r="AG199" i="29"/>
  <c r="AF199" i="29"/>
  <c r="AH198" i="29"/>
  <c r="AG198" i="29"/>
  <c r="AF198" i="29"/>
  <c r="AH196" i="29"/>
  <c r="AG196" i="29"/>
  <c r="AF196" i="29"/>
  <c r="AH195" i="29"/>
  <c r="AG195" i="29"/>
  <c r="AF195" i="29"/>
  <c r="AH194" i="29"/>
  <c r="AG194" i="29"/>
  <c r="AF194" i="29"/>
  <c r="AH193" i="29"/>
  <c r="AG193" i="29"/>
  <c r="AF193" i="29"/>
  <c r="AH192" i="29"/>
  <c r="AG192" i="29"/>
  <c r="AF192" i="29"/>
  <c r="AH191" i="29"/>
  <c r="AG191" i="29"/>
  <c r="AF191" i="29"/>
  <c r="AH190" i="29"/>
  <c r="AG190" i="29"/>
  <c r="AF190" i="29"/>
  <c r="AH189" i="29"/>
  <c r="AG189" i="29"/>
  <c r="AF189" i="29"/>
  <c r="AH188" i="29"/>
  <c r="AG188" i="29"/>
  <c r="AF188" i="29"/>
  <c r="AH187" i="29"/>
  <c r="AD187" i="29"/>
  <c r="AD197" i="29" s="1"/>
  <c r="AC187" i="29"/>
  <c r="AC197" i="29" s="1"/>
  <c r="AB187" i="29"/>
  <c r="AB197" i="29" s="1"/>
  <c r="AA187" i="29"/>
  <c r="AA197" i="29" s="1"/>
  <c r="Z187" i="29"/>
  <c r="Z197" i="29" s="1"/>
  <c r="Y187" i="29"/>
  <c r="Y197" i="29" s="1"/>
  <c r="X187" i="29"/>
  <c r="X197" i="29" s="1"/>
  <c r="W187" i="29"/>
  <c r="W197" i="29" s="1"/>
  <c r="V187" i="29"/>
  <c r="V197" i="29" s="1"/>
  <c r="U187" i="29"/>
  <c r="U197" i="29" s="1"/>
  <c r="T187" i="29"/>
  <c r="T197" i="29" s="1"/>
  <c r="S187" i="29"/>
  <c r="S197" i="29" s="1"/>
  <c r="R187" i="29"/>
  <c r="R197" i="29" s="1"/>
  <c r="Q187" i="29"/>
  <c r="Q197" i="29" s="1"/>
  <c r="P187" i="29"/>
  <c r="P197" i="29" s="1"/>
  <c r="O187" i="29"/>
  <c r="O197" i="29" s="1"/>
  <c r="N187" i="29"/>
  <c r="N197" i="29" s="1"/>
  <c r="M187" i="29"/>
  <c r="M197" i="29" s="1"/>
  <c r="L187" i="29"/>
  <c r="L197" i="29" s="1"/>
  <c r="K187" i="29"/>
  <c r="K197" i="29" s="1"/>
  <c r="J187" i="29"/>
  <c r="J197" i="29" s="1"/>
  <c r="I187" i="29"/>
  <c r="I197" i="29" s="1"/>
  <c r="H187" i="29"/>
  <c r="H197" i="29" s="1"/>
  <c r="G187" i="29"/>
  <c r="AG187" i="29" s="1"/>
  <c r="F187" i="29"/>
  <c r="F197" i="29" s="1"/>
  <c r="E187" i="29"/>
  <c r="E197" i="29" s="1"/>
  <c r="AH186" i="29"/>
  <c r="AG186" i="29"/>
  <c r="AF186" i="29"/>
  <c r="AH185" i="29"/>
  <c r="AG185" i="29"/>
  <c r="AF185" i="29"/>
  <c r="AH184" i="29"/>
  <c r="AG184" i="29"/>
  <c r="AF184" i="29"/>
  <c r="AH183" i="29"/>
  <c r="AG183" i="29"/>
  <c r="AF183" i="29"/>
  <c r="AH182" i="29"/>
  <c r="AG182" i="29"/>
  <c r="AF182" i="29"/>
  <c r="AH180" i="29"/>
  <c r="AG180" i="29"/>
  <c r="AF180" i="29"/>
  <c r="AH179" i="29"/>
  <c r="AG179" i="29"/>
  <c r="AF179" i="29"/>
  <c r="AH178" i="29"/>
  <c r="AG178" i="29"/>
  <c r="AF178" i="29"/>
  <c r="AH177" i="29"/>
  <c r="AG177" i="29"/>
  <c r="AF177" i="29"/>
  <c r="AH176" i="29"/>
  <c r="AG176" i="29"/>
  <c r="AF176" i="29"/>
  <c r="AH175" i="29"/>
  <c r="AG175" i="29"/>
  <c r="AF175" i="29"/>
  <c r="AH174" i="29"/>
  <c r="AG174" i="29"/>
  <c r="AF174" i="29"/>
  <c r="AH173" i="29"/>
  <c r="AG173" i="29"/>
  <c r="AF173" i="29"/>
  <c r="AH172" i="29"/>
  <c r="AG172" i="29"/>
  <c r="AF172" i="29"/>
  <c r="AH171" i="29"/>
  <c r="AD171" i="29"/>
  <c r="AD181" i="29" s="1"/>
  <c r="AC171" i="29"/>
  <c r="AC181" i="29" s="1"/>
  <c r="AB171" i="29"/>
  <c r="AB181" i="29" s="1"/>
  <c r="AA171" i="29"/>
  <c r="AA181" i="29" s="1"/>
  <c r="Z171" i="29"/>
  <c r="Z181" i="29" s="1"/>
  <c r="Y171" i="29"/>
  <c r="Y181" i="29" s="1"/>
  <c r="X171" i="29"/>
  <c r="X181" i="29" s="1"/>
  <c r="W171" i="29"/>
  <c r="W181" i="29" s="1"/>
  <c r="V171" i="29"/>
  <c r="V181" i="29" s="1"/>
  <c r="U171" i="29"/>
  <c r="U181" i="29" s="1"/>
  <c r="T171" i="29"/>
  <c r="T181" i="29" s="1"/>
  <c r="S171" i="29"/>
  <c r="S181" i="29" s="1"/>
  <c r="R171" i="29"/>
  <c r="R181" i="29" s="1"/>
  <c r="Q171" i="29"/>
  <c r="Q181" i="29" s="1"/>
  <c r="P171" i="29"/>
  <c r="P181" i="29" s="1"/>
  <c r="O171" i="29"/>
  <c r="O181" i="29" s="1"/>
  <c r="N171" i="29"/>
  <c r="N181" i="29" s="1"/>
  <c r="M171" i="29"/>
  <c r="M181" i="29" s="1"/>
  <c r="L171" i="29"/>
  <c r="L181" i="29" s="1"/>
  <c r="K171" i="29"/>
  <c r="K181" i="29" s="1"/>
  <c r="J171" i="29"/>
  <c r="J181" i="29" s="1"/>
  <c r="I171" i="29"/>
  <c r="I181" i="29" s="1"/>
  <c r="H171" i="29"/>
  <c r="H181" i="29" s="1"/>
  <c r="G171" i="29"/>
  <c r="G181" i="29" s="1"/>
  <c r="F171" i="29"/>
  <c r="F181" i="29" s="1"/>
  <c r="E171" i="29"/>
  <c r="E181" i="29" s="1"/>
  <c r="AH170" i="29"/>
  <c r="AG170" i="29"/>
  <c r="AF170" i="29"/>
  <c r="AH169" i="29"/>
  <c r="AG169" i="29"/>
  <c r="AF169" i="29"/>
  <c r="AH168" i="29"/>
  <c r="AG168" i="29"/>
  <c r="AF168" i="29"/>
  <c r="AH167" i="29"/>
  <c r="AG167" i="29"/>
  <c r="AF167" i="29"/>
  <c r="AH166" i="29"/>
  <c r="AG166" i="29"/>
  <c r="AF166" i="29"/>
  <c r="AH164" i="29"/>
  <c r="AG164" i="29"/>
  <c r="AF164" i="29"/>
  <c r="AH163" i="29"/>
  <c r="AG163" i="29"/>
  <c r="AF163" i="29"/>
  <c r="AH162" i="29"/>
  <c r="AG162" i="29"/>
  <c r="AF162" i="29"/>
  <c r="AH161" i="29"/>
  <c r="AG161" i="29"/>
  <c r="AF161" i="29"/>
  <c r="AH160" i="29"/>
  <c r="AG160" i="29"/>
  <c r="AF160" i="29"/>
  <c r="AH159" i="29"/>
  <c r="AG159" i="29"/>
  <c r="AF159" i="29"/>
  <c r="AH158" i="29"/>
  <c r="AG158" i="29"/>
  <c r="AF158" i="29"/>
  <c r="AH157" i="29"/>
  <c r="AG157" i="29"/>
  <c r="AF157" i="29"/>
  <c r="AH156" i="29"/>
  <c r="AG156" i="29"/>
  <c r="AF156" i="29"/>
  <c r="AH155" i="29"/>
  <c r="AD155" i="29"/>
  <c r="AD165" i="29" s="1"/>
  <c r="AC155" i="29"/>
  <c r="AC165" i="29" s="1"/>
  <c r="AB155" i="29"/>
  <c r="AB165" i="29" s="1"/>
  <c r="AA155" i="29"/>
  <c r="AA165" i="29" s="1"/>
  <c r="Z155" i="29"/>
  <c r="Z165" i="29" s="1"/>
  <c r="Y155" i="29"/>
  <c r="Y165" i="29" s="1"/>
  <c r="X155" i="29"/>
  <c r="X165" i="29" s="1"/>
  <c r="W155" i="29"/>
  <c r="W165" i="29" s="1"/>
  <c r="V155" i="29"/>
  <c r="V165" i="29" s="1"/>
  <c r="U155" i="29"/>
  <c r="U165" i="29" s="1"/>
  <c r="T155" i="29"/>
  <c r="T165" i="29" s="1"/>
  <c r="S155" i="29"/>
  <c r="S165" i="29" s="1"/>
  <c r="R155" i="29"/>
  <c r="R165" i="29" s="1"/>
  <c r="Q155" i="29"/>
  <c r="Q165" i="29" s="1"/>
  <c r="P155" i="29"/>
  <c r="P165" i="29" s="1"/>
  <c r="O155" i="29"/>
  <c r="O165" i="29" s="1"/>
  <c r="N155" i="29"/>
  <c r="N165" i="29" s="1"/>
  <c r="M155" i="29"/>
  <c r="M165" i="29" s="1"/>
  <c r="L155" i="29"/>
  <c r="L165" i="29" s="1"/>
  <c r="K155" i="29"/>
  <c r="K165" i="29" s="1"/>
  <c r="J155" i="29"/>
  <c r="J165" i="29" s="1"/>
  <c r="I155" i="29"/>
  <c r="I165" i="29" s="1"/>
  <c r="H155" i="29"/>
  <c r="H165" i="29" s="1"/>
  <c r="G155" i="29"/>
  <c r="AG155" i="29" s="1"/>
  <c r="F155" i="29"/>
  <c r="F165" i="29" s="1"/>
  <c r="E155" i="29"/>
  <c r="E165" i="29" s="1"/>
  <c r="AH154" i="29"/>
  <c r="AG154" i="29"/>
  <c r="AF154" i="29"/>
  <c r="AH153" i="29"/>
  <c r="AG153" i="29"/>
  <c r="AF153" i="29"/>
  <c r="AH152" i="29"/>
  <c r="AG152" i="29"/>
  <c r="AF152" i="29"/>
  <c r="AH151" i="29"/>
  <c r="AG151" i="29"/>
  <c r="AF151" i="29"/>
  <c r="AH150" i="29"/>
  <c r="AG150" i="29"/>
  <c r="AF150" i="29"/>
  <c r="AH148" i="29"/>
  <c r="AG148" i="29"/>
  <c r="AF148" i="29"/>
  <c r="AH147" i="29"/>
  <c r="AG147" i="29"/>
  <c r="AF147" i="29"/>
  <c r="AH146" i="29"/>
  <c r="AG146" i="29"/>
  <c r="AF146" i="29"/>
  <c r="AH145" i="29"/>
  <c r="AG145" i="29"/>
  <c r="AF145" i="29"/>
  <c r="AH144" i="29"/>
  <c r="AG144" i="29"/>
  <c r="AF144" i="29"/>
  <c r="AH143" i="29"/>
  <c r="AG143" i="29"/>
  <c r="AF143" i="29"/>
  <c r="AH142" i="29"/>
  <c r="AG142" i="29"/>
  <c r="AF142" i="29"/>
  <c r="AH141" i="29"/>
  <c r="AG141" i="29"/>
  <c r="AF141" i="29"/>
  <c r="AH140" i="29"/>
  <c r="AG140" i="29"/>
  <c r="AF140" i="29"/>
  <c r="AH139" i="29"/>
  <c r="AD139" i="29"/>
  <c r="AD149" i="29" s="1"/>
  <c r="AC139" i="29"/>
  <c r="AC149" i="29" s="1"/>
  <c r="AB139" i="29"/>
  <c r="AB149" i="29" s="1"/>
  <c r="AA139" i="29"/>
  <c r="AA149" i="29" s="1"/>
  <c r="Z139" i="29"/>
  <c r="Z149" i="29" s="1"/>
  <c r="Y139" i="29"/>
  <c r="Y149" i="29" s="1"/>
  <c r="X139" i="29"/>
  <c r="X149" i="29" s="1"/>
  <c r="W139" i="29"/>
  <c r="W149" i="29" s="1"/>
  <c r="V139" i="29"/>
  <c r="V149" i="29" s="1"/>
  <c r="U139" i="29"/>
  <c r="U149" i="29" s="1"/>
  <c r="T139" i="29"/>
  <c r="T149" i="29" s="1"/>
  <c r="S139" i="29"/>
  <c r="S149" i="29" s="1"/>
  <c r="R139" i="29"/>
  <c r="R149" i="29" s="1"/>
  <c r="Q139" i="29"/>
  <c r="Q149" i="29" s="1"/>
  <c r="P139" i="29"/>
  <c r="P149" i="29" s="1"/>
  <c r="O139" i="29"/>
  <c r="O149" i="29" s="1"/>
  <c r="N139" i="29"/>
  <c r="N149" i="29" s="1"/>
  <c r="M139" i="29"/>
  <c r="M149" i="29" s="1"/>
  <c r="L139" i="29"/>
  <c r="L149" i="29" s="1"/>
  <c r="K139" i="29"/>
  <c r="K149" i="29" s="1"/>
  <c r="J139" i="29"/>
  <c r="J149" i="29" s="1"/>
  <c r="I139" i="29"/>
  <c r="I149" i="29" s="1"/>
  <c r="H139" i="29"/>
  <c r="H149" i="29" s="1"/>
  <c r="G139" i="29"/>
  <c r="G149" i="29" s="1"/>
  <c r="F139" i="29"/>
  <c r="F149" i="29" s="1"/>
  <c r="E139" i="29"/>
  <c r="E149" i="29" s="1"/>
  <c r="AH138" i="29"/>
  <c r="AG138" i="29"/>
  <c r="AF138" i="29"/>
  <c r="AH137" i="29"/>
  <c r="AG137" i="29"/>
  <c r="AF137" i="29"/>
  <c r="AH136" i="29"/>
  <c r="AG136" i="29"/>
  <c r="AF136" i="29"/>
  <c r="AH135" i="29"/>
  <c r="AG135" i="29"/>
  <c r="AF135" i="29"/>
  <c r="AH134" i="29"/>
  <c r="AG134" i="29"/>
  <c r="AF134" i="29"/>
  <c r="AH132" i="29"/>
  <c r="AG132" i="29"/>
  <c r="AF132" i="29"/>
  <c r="AH131" i="29"/>
  <c r="AG131" i="29"/>
  <c r="AF131" i="29"/>
  <c r="AH130" i="29"/>
  <c r="AG130" i="29"/>
  <c r="AF130" i="29"/>
  <c r="AH129" i="29"/>
  <c r="AG129" i="29"/>
  <c r="AF129" i="29"/>
  <c r="AH128" i="29"/>
  <c r="AG128" i="29"/>
  <c r="AF128" i="29"/>
  <c r="AH127" i="29"/>
  <c r="AG127" i="29"/>
  <c r="AF127" i="29"/>
  <c r="AH126" i="29"/>
  <c r="AG126" i="29"/>
  <c r="AF126" i="29"/>
  <c r="AH125" i="29"/>
  <c r="AG125" i="29"/>
  <c r="AF125" i="29"/>
  <c r="AH124" i="29"/>
  <c r="AG124" i="29"/>
  <c r="AF124" i="29"/>
  <c r="AH123" i="29"/>
  <c r="AD123" i="29"/>
  <c r="AD133" i="29" s="1"/>
  <c r="AC123" i="29"/>
  <c r="AC133" i="29" s="1"/>
  <c r="AB123" i="29"/>
  <c r="AB133" i="29" s="1"/>
  <c r="AA123" i="29"/>
  <c r="AA133" i="29" s="1"/>
  <c r="Z123" i="29"/>
  <c r="Z133" i="29" s="1"/>
  <c r="Y123" i="29"/>
  <c r="Y133" i="29" s="1"/>
  <c r="X123" i="29"/>
  <c r="X133" i="29" s="1"/>
  <c r="W123" i="29"/>
  <c r="W133" i="29" s="1"/>
  <c r="V123" i="29"/>
  <c r="V133" i="29" s="1"/>
  <c r="U123" i="29"/>
  <c r="U133" i="29" s="1"/>
  <c r="T123" i="29"/>
  <c r="T133" i="29" s="1"/>
  <c r="S123" i="29"/>
  <c r="S133" i="29" s="1"/>
  <c r="R123" i="29"/>
  <c r="R133" i="29" s="1"/>
  <c r="Q123" i="29"/>
  <c r="Q133" i="29" s="1"/>
  <c r="P123" i="29"/>
  <c r="P133" i="29" s="1"/>
  <c r="O123" i="29"/>
  <c r="O133" i="29" s="1"/>
  <c r="N123" i="29"/>
  <c r="N133" i="29" s="1"/>
  <c r="M123" i="29"/>
  <c r="M133" i="29" s="1"/>
  <c r="L123" i="29"/>
  <c r="L133" i="29" s="1"/>
  <c r="K123" i="29"/>
  <c r="K133" i="29" s="1"/>
  <c r="J123" i="29"/>
  <c r="J133" i="29" s="1"/>
  <c r="I123" i="29"/>
  <c r="I133" i="29" s="1"/>
  <c r="H123" i="29"/>
  <c r="H133" i="29" s="1"/>
  <c r="G123" i="29"/>
  <c r="AG123" i="29" s="1"/>
  <c r="F123" i="29"/>
  <c r="F133" i="29" s="1"/>
  <c r="E123" i="29"/>
  <c r="E133" i="29" s="1"/>
  <c r="AH122" i="29"/>
  <c r="AG122" i="29"/>
  <c r="AF122" i="29"/>
  <c r="AH121" i="29"/>
  <c r="AG121" i="29"/>
  <c r="AF121" i="29"/>
  <c r="AH120" i="29"/>
  <c r="AG120" i="29"/>
  <c r="AF120" i="29"/>
  <c r="AH119" i="29"/>
  <c r="AG119" i="29"/>
  <c r="AF119" i="29"/>
  <c r="AH118" i="29"/>
  <c r="AG118" i="29"/>
  <c r="AF118" i="29"/>
  <c r="AH116" i="29"/>
  <c r="AG116" i="29"/>
  <c r="AF116" i="29"/>
  <c r="AH115" i="29"/>
  <c r="AG115" i="29"/>
  <c r="AF115" i="29"/>
  <c r="AH114" i="29"/>
  <c r="AG114" i="29"/>
  <c r="AF114" i="29"/>
  <c r="AH113" i="29"/>
  <c r="AG113" i="29"/>
  <c r="AF113" i="29"/>
  <c r="AH112" i="29"/>
  <c r="AG112" i="29"/>
  <c r="AF112" i="29"/>
  <c r="AH111" i="29"/>
  <c r="AG111" i="29"/>
  <c r="AF111" i="29"/>
  <c r="AH110" i="29"/>
  <c r="AG110" i="29"/>
  <c r="AF110" i="29"/>
  <c r="AH109" i="29"/>
  <c r="AG109" i="29"/>
  <c r="AF109" i="29"/>
  <c r="AH108" i="29"/>
  <c r="AG108" i="29"/>
  <c r="AF108" i="29"/>
  <c r="AH107" i="29"/>
  <c r="AD107" i="29"/>
  <c r="AD117" i="29" s="1"/>
  <c r="AC107" i="29"/>
  <c r="AC117" i="29" s="1"/>
  <c r="AB107" i="29"/>
  <c r="AB117" i="29" s="1"/>
  <c r="AA107" i="29"/>
  <c r="AA117" i="29" s="1"/>
  <c r="Z107" i="29"/>
  <c r="Z117" i="29" s="1"/>
  <c r="Y107" i="29"/>
  <c r="Y117" i="29" s="1"/>
  <c r="X107" i="29"/>
  <c r="X117" i="29" s="1"/>
  <c r="W107" i="29"/>
  <c r="W117" i="29" s="1"/>
  <c r="V107" i="29"/>
  <c r="V117" i="29" s="1"/>
  <c r="U107" i="29"/>
  <c r="U117" i="29" s="1"/>
  <c r="T107" i="29"/>
  <c r="T117" i="29" s="1"/>
  <c r="S107" i="29"/>
  <c r="S117" i="29" s="1"/>
  <c r="R107" i="29"/>
  <c r="R117" i="29" s="1"/>
  <c r="Q107" i="29"/>
  <c r="Q117" i="29" s="1"/>
  <c r="P107" i="29"/>
  <c r="P117" i="29" s="1"/>
  <c r="O107" i="29"/>
  <c r="O117" i="29" s="1"/>
  <c r="N107" i="29"/>
  <c r="N117" i="29" s="1"/>
  <c r="M107" i="29"/>
  <c r="M117" i="29" s="1"/>
  <c r="L107" i="29"/>
  <c r="L117" i="29" s="1"/>
  <c r="K107" i="29"/>
  <c r="K117" i="29" s="1"/>
  <c r="J107" i="29"/>
  <c r="J117" i="29" s="1"/>
  <c r="I107" i="29"/>
  <c r="I117" i="29" s="1"/>
  <c r="H107" i="29"/>
  <c r="H117" i="29" s="1"/>
  <c r="G107" i="29"/>
  <c r="G117" i="29" s="1"/>
  <c r="F107" i="29"/>
  <c r="F117" i="29" s="1"/>
  <c r="E107" i="29"/>
  <c r="E117" i="29" s="1"/>
  <c r="AH106" i="29"/>
  <c r="AG106" i="29"/>
  <c r="AF106" i="29"/>
  <c r="AH105" i="29"/>
  <c r="AG105" i="29"/>
  <c r="AF105" i="29"/>
  <c r="AH104" i="29"/>
  <c r="AG104" i="29"/>
  <c r="AF104" i="29"/>
  <c r="AH103" i="29"/>
  <c r="AG103" i="29"/>
  <c r="AF103" i="29"/>
  <c r="AH102" i="29"/>
  <c r="AG102" i="29"/>
  <c r="AF102" i="29"/>
  <c r="AH100" i="29"/>
  <c r="AG100" i="29"/>
  <c r="AF100" i="29"/>
  <c r="AH99" i="29"/>
  <c r="AG99" i="29"/>
  <c r="AF99" i="29"/>
  <c r="AH98" i="29"/>
  <c r="AG98" i="29"/>
  <c r="AF98" i="29"/>
  <c r="AH97" i="29"/>
  <c r="AG97" i="29"/>
  <c r="AF97" i="29"/>
  <c r="AH96" i="29"/>
  <c r="AG96" i="29"/>
  <c r="AF96" i="29"/>
  <c r="AH95" i="29"/>
  <c r="AG95" i="29"/>
  <c r="AF95" i="29"/>
  <c r="AH94" i="29"/>
  <c r="AG94" i="29"/>
  <c r="AF94" i="29"/>
  <c r="AH93" i="29"/>
  <c r="AG93" i="29"/>
  <c r="AF93" i="29"/>
  <c r="AH92" i="29"/>
  <c r="AG92" i="29"/>
  <c r="AF92" i="29"/>
  <c r="AH91" i="29"/>
  <c r="AD91" i="29"/>
  <c r="AD101" i="29" s="1"/>
  <c r="AC91" i="29"/>
  <c r="AC101" i="29" s="1"/>
  <c r="AB91" i="29"/>
  <c r="AB101" i="29" s="1"/>
  <c r="AA91" i="29"/>
  <c r="AA101" i="29" s="1"/>
  <c r="Z91" i="29"/>
  <c r="Z101" i="29" s="1"/>
  <c r="Y91" i="29"/>
  <c r="Y101" i="29" s="1"/>
  <c r="X91" i="29"/>
  <c r="X101" i="29" s="1"/>
  <c r="W91" i="29"/>
  <c r="W101" i="29" s="1"/>
  <c r="V91" i="29"/>
  <c r="V101" i="29" s="1"/>
  <c r="U91" i="29"/>
  <c r="U101" i="29" s="1"/>
  <c r="T91" i="29"/>
  <c r="T101" i="29" s="1"/>
  <c r="S91" i="29"/>
  <c r="S101" i="29" s="1"/>
  <c r="R91" i="29"/>
  <c r="R101" i="29" s="1"/>
  <c r="Q91" i="29"/>
  <c r="Q101" i="29" s="1"/>
  <c r="P91" i="29"/>
  <c r="P101" i="29" s="1"/>
  <c r="O91" i="29"/>
  <c r="O101" i="29" s="1"/>
  <c r="N91" i="29"/>
  <c r="N101" i="29" s="1"/>
  <c r="M91" i="29"/>
  <c r="M101" i="29" s="1"/>
  <c r="L91" i="29"/>
  <c r="L101" i="29" s="1"/>
  <c r="K91" i="29"/>
  <c r="K101" i="29" s="1"/>
  <c r="J91" i="29"/>
  <c r="J101" i="29" s="1"/>
  <c r="I91" i="29"/>
  <c r="I101" i="29" s="1"/>
  <c r="H91" i="29"/>
  <c r="H101" i="29" s="1"/>
  <c r="G91" i="29"/>
  <c r="G101" i="29" s="1"/>
  <c r="F91" i="29"/>
  <c r="F101" i="29" s="1"/>
  <c r="E91" i="29"/>
  <c r="E101" i="29" s="1"/>
  <c r="AH90" i="29"/>
  <c r="AG90" i="29"/>
  <c r="AF90" i="29"/>
  <c r="AH89" i="29"/>
  <c r="AG89" i="29"/>
  <c r="AF89" i="29"/>
  <c r="AH88" i="29"/>
  <c r="AG88" i="29"/>
  <c r="AF88" i="29"/>
  <c r="AH87" i="29"/>
  <c r="AG87" i="29"/>
  <c r="AF87" i="29"/>
  <c r="AH86" i="29"/>
  <c r="AG86" i="29"/>
  <c r="AF86" i="29"/>
  <c r="E85" i="29"/>
  <c r="AH84" i="29"/>
  <c r="AG84" i="29"/>
  <c r="AF84" i="29"/>
  <c r="AH83" i="29"/>
  <c r="AG83" i="29"/>
  <c r="AF83" i="29"/>
  <c r="AH82" i="29"/>
  <c r="AG82" i="29"/>
  <c r="AF82" i="29"/>
  <c r="AH81" i="29"/>
  <c r="AG81" i="29"/>
  <c r="AF81" i="29"/>
  <c r="AH80" i="29"/>
  <c r="AG80" i="29"/>
  <c r="AF80" i="29"/>
  <c r="AH79" i="29"/>
  <c r="AG79" i="29"/>
  <c r="AF79" i="29"/>
  <c r="AH78" i="29"/>
  <c r="AG78" i="29"/>
  <c r="AF78" i="29"/>
  <c r="AH77" i="29"/>
  <c r="AG77" i="29"/>
  <c r="AF77" i="29"/>
  <c r="AH76" i="29"/>
  <c r="AG76" i="29"/>
  <c r="AF76" i="29"/>
  <c r="AH75" i="29"/>
  <c r="AD75" i="29"/>
  <c r="AD85" i="29" s="1"/>
  <c r="AC75" i="29"/>
  <c r="AC85" i="29" s="1"/>
  <c r="AB75" i="29"/>
  <c r="AB85" i="29" s="1"/>
  <c r="AA75" i="29"/>
  <c r="AA85" i="29" s="1"/>
  <c r="Z75" i="29"/>
  <c r="Z85" i="29" s="1"/>
  <c r="Y75" i="29"/>
  <c r="Y85" i="29" s="1"/>
  <c r="X75" i="29"/>
  <c r="X85" i="29" s="1"/>
  <c r="W75" i="29"/>
  <c r="W85" i="29" s="1"/>
  <c r="V75" i="29"/>
  <c r="V85" i="29" s="1"/>
  <c r="U75" i="29"/>
  <c r="U85" i="29" s="1"/>
  <c r="T75" i="29"/>
  <c r="T85" i="29" s="1"/>
  <c r="S75" i="29"/>
  <c r="S85" i="29" s="1"/>
  <c r="R75" i="29"/>
  <c r="R85" i="29" s="1"/>
  <c r="Q75" i="29"/>
  <c r="Q85" i="29" s="1"/>
  <c r="P75" i="29"/>
  <c r="P85" i="29" s="1"/>
  <c r="O75" i="29"/>
  <c r="O85" i="29" s="1"/>
  <c r="N75" i="29"/>
  <c r="N85" i="29" s="1"/>
  <c r="M75" i="29"/>
  <c r="M85" i="29" s="1"/>
  <c r="L75" i="29"/>
  <c r="L85" i="29" s="1"/>
  <c r="K75" i="29"/>
  <c r="K85" i="29" s="1"/>
  <c r="J75" i="29"/>
  <c r="J85" i="29" s="1"/>
  <c r="I75" i="29"/>
  <c r="I85" i="29" s="1"/>
  <c r="H75" i="29"/>
  <c r="H85" i="29" s="1"/>
  <c r="G75" i="29"/>
  <c r="F75" i="29"/>
  <c r="F85" i="29" s="1"/>
  <c r="AH74" i="29"/>
  <c r="AG74" i="29"/>
  <c r="AF74" i="29"/>
  <c r="AH73" i="29"/>
  <c r="AG73" i="29"/>
  <c r="AF73" i="29"/>
  <c r="AH72" i="29"/>
  <c r="AG72" i="29"/>
  <c r="AF72" i="29"/>
  <c r="AH71" i="29"/>
  <c r="AG71" i="29"/>
  <c r="AF71" i="29"/>
  <c r="AH70" i="29"/>
  <c r="AG70" i="29"/>
  <c r="AF70" i="29"/>
  <c r="AC69" i="29"/>
  <c r="Y69" i="29"/>
  <c r="U69" i="29"/>
  <c r="Q69" i="29"/>
  <c r="M69" i="29"/>
  <c r="I69" i="29"/>
  <c r="E69" i="29"/>
  <c r="AH68" i="29"/>
  <c r="AG68" i="29"/>
  <c r="AF68" i="29"/>
  <c r="AH67" i="29"/>
  <c r="AG67" i="29"/>
  <c r="AF67" i="29"/>
  <c r="AH66" i="29"/>
  <c r="AG66" i="29"/>
  <c r="AF66" i="29"/>
  <c r="AH65" i="29"/>
  <c r="AG65" i="29"/>
  <c r="AF65" i="29"/>
  <c r="AH64" i="29"/>
  <c r="AG64" i="29"/>
  <c r="AF64" i="29"/>
  <c r="AH63" i="29"/>
  <c r="AG63" i="29"/>
  <c r="AF63" i="29"/>
  <c r="AH62" i="29"/>
  <c r="AG62" i="29"/>
  <c r="AF62" i="29"/>
  <c r="AH61" i="29"/>
  <c r="AG61" i="29"/>
  <c r="AF61" i="29"/>
  <c r="AH60" i="29"/>
  <c r="AG60" i="29"/>
  <c r="AF60" i="29"/>
  <c r="AH59" i="29"/>
  <c r="AD59" i="29"/>
  <c r="AD69" i="29" s="1"/>
  <c r="AC59" i="29"/>
  <c r="AB59" i="29"/>
  <c r="AB69" i="29" s="1"/>
  <c r="AA59" i="29"/>
  <c r="AA69" i="29" s="1"/>
  <c r="Z59" i="29"/>
  <c r="Z69" i="29" s="1"/>
  <c r="Y59" i="29"/>
  <c r="X59" i="29"/>
  <c r="X69" i="29" s="1"/>
  <c r="W59" i="29"/>
  <c r="W69" i="29" s="1"/>
  <c r="V59" i="29"/>
  <c r="V69" i="29" s="1"/>
  <c r="U59" i="29"/>
  <c r="T59" i="29"/>
  <c r="T69" i="29" s="1"/>
  <c r="S59" i="29"/>
  <c r="S69" i="29" s="1"/>
  <c r="R59" i="29"/>
  <c r="R69" i="29" s="1"/>
  <c r="Q59" i="29"/>
  <c r="P59" i="29"/>
  <c r="P69" i="29" s="1"/>
  <c r="O59" i="29"/>
  <c r="O69" i="29" s="1"/>
  <c r="N59" i="29"/>
  <c r="N69" i="29" s="1"/>
  <c r="M59" i="29"/>
  <c r="L59" i="29"/>
  <c r="L69" i="29" s="1"/>
  <c r="K59" i="29"/>
  <c r="K69" i="29" s="1"/>
  <c r="J59" i="29"/>
  <c r="J69" i="29" s="1"/>
  <c r="I59" i="29"/>
  <c r="H59" i="29"/>
  <c r="H69" i="29" s="1"/>
  <c r="G59" i="29"/>
  <c r="AG59" i="29" s="1"/>
  <c r="F59" i="29"/>
  <c r="F69" i="29" s="1"/>
  <c r="E59" i="29"/>
  <c r="AF59" i="29" s="1"/>
  <c r="AH58" i="29"/>
  <c r="AG58" i="29"/>
  <c r="AF58" i="29"/>
  <c r="AH57" i="29"/>
  <c r="AG57" i="29"/>
  <c r="AF57" i="29"/>
  <c r="AH56" i="29"/>
  <c r="AG56" i="29"/>
  <c r="AF56" i="29"/>
  <c r="AH55" i="29"/>
  <c r="AG55" i="29"/>
  <c r="AF55" i="29"/>
  <c r="AH54" i="29"/>
  <c r="AG54" i="29"/>
  <c r="AF54" i="29"/>
  <c r="AH52" i="29"/>
  <c r="AH51" i="29"/>
  <c r="AH50" i="29"/>
  <c r="AH49" i="29"/>
  <c r="AH48" i="29"/>
  <c r="AH47" i="29"/>
  <c r="AH46" i="29"/>
  <c r="AC46" i="29"/>
  <c r="Y46" i="29"/>
  <c r="U46" i="29"/>
  <c r="Q46" i="29"/>
  <c r="M46" i="29"/>
  <c r="I46" i="29"/>
  <c r="E46" i="29"/>
  <c r="AH45" i="29"/>
  <c r="AH44" i="29"/>
  <c r="AD44" i="29"/>
  <c r="AC44" i="29"/>
  <c r="AB44" i="29"/>
  <c r="AA44" i="29"/>
  <c r="Z44" i="29"/>
  <c r="Y44" i="29"/>
  <c r="X44" i="29"/>
  <c r="W44" i="29"/>
  <c r="V44" i="29"/>
  <c r="U44" i="29"/>
  <c r="T44" i="29"/>
  <c r="S44" i="29"/>
  <c r="R44" i="29"/>
  <c r="Q44" i="29"/>
  <c r="P44" i="29"/>
  <c r="O44" i="29"/>
  <c r="N44" i="29"/>
  <c r="M44" i="29"/>
  <c r="L44" i="29"/>
  <c r="K44" i="29"/>
  <c r="J44" i="29"/>
  <c r="I44" i="29"/>
  <c r="H44" i="29"/>
  <c r="G44" i="29"/>
  <c r="AG44" i="29" s="1"/>
  <c r="F44" i="29"/>
  <c r="E44" i="29"/>
  <c r="AF44" i="29" s="1"/>
  <c r="AH43" i="29"/>
  <c r="AD43" i="29"/>
  <c r="AC43" i="29"/>
  <c r="AB43" i="29"/>
  <c r="AA43" i="29"/>
  <c r="Z43" i="29"/>
  <c r="Y43" i="29"/>
  <c r="X43" i="29"/>
  <c r="W43" i="29"/>
  <c r="V43" i="29"/>
  <c r="U43" i="29"/>
  <c r="T43" i="29"/>
  <c r="S43" i="29"/>
  <c r="R43" i="29"/>
  <c r="Q43" i="29"/>
  <c r="P43" i="29"/>
  <c r="O43" i="29"/>
  <c r="N43" i="29"/>
  <c r="M43" i="29"/>
  <c r="L43" i="29"/>
  <c r="K43" i="29"/>
  <c r="J43" i="29"/>
  <c r="I43" i="29"/>
  <c r="H43" i="29"/>
  <c r="G43" i="29"/>
  <c r="F43" i="29"/>
  <c r="E43" i="29"/>
  <c r="AH42" i="29"/>
  <c r="AG42" i="29"/>
  <c r="AF42" i="29"/>
  <c r="AH41" i="29"/>
  <c r="AG41" i="29"/>
  <c r="AF41" i="29"/>
  <c r="AH40" i="29"/>
  <c r="AG40" i="29"/>
  <c r="AF40" i="29"/>
  <c r="AH39" i="29"/>
  <c r="AG39" i="29"/>
  <c r="AF39" i="29"/>
  <c r="AH38" i="29"/>
  <c r="AG38" i="29"/>
  <c r="AF38" i="29"/>
  <c r="AH36" i="29"/>
  <c r="AH35" i="29"/>
  <c r="AH34" i="29"/>
  <c r="AH33" i="29"/>
  <c r="AH32" i="29"/>
  <c r="AH31" i="29"/>
  <c r="AH30" i="29"/>
  <c r="AH29" i="29"/>
  <c r="AA29" i="29"/>
  <c r="W29" i="29"/>
  <c r="S29" i="29"/>
  <c r="O29" i="29"/>
  <c r="K29" i="29"/>
  <c r="G29" i="29"/>
  <c r="AH28" i="29"/>
  <c r="AD28" i="29"/>
  <c r="AC28" i="29"/>
  <c r="AB28" i="29"/>
  <c r="AA28" i="29"/>
  <c r="Z28" i="29"/>
  <c r="Y28" i="29"/>
  <c r="X28" i="29"/>
  <c r="W28" i="29"/>
  <c r="V28" i="29"/>
  <c r="U28" i="29"/>
  <c r="T28" i="29"/>
  <c r="S28" i="29"/>
  <c r="R28" i="29"/>
  <c r="Q28" i="29"/>
  <c r="P28" i="29"/>
  <c r="O28" i="29"/>
  <c r="N28" i="29"/>
  <c r="M28" i="29"/>
  <c r="L28" i="29"/>
  <c r="K28" i="29"/>
  <c r="J28" i="29"/>
  <c r="I28" i="29"/>
  <c r="H28" i="29"/>
  <c r="G28" i="29"/>
  <c r="F28" i="29"/>
  <c r="E28" i="29"/>
  <c r="E506" i="29" s="1"/>
  <c r="AH27" i="29"/>
  <c r="AD27" i="29"/>
  <c r="AC27" i="29"/>
  <c r="AB27" i="29"/>
  <c r="AA27" i="29"/>
  <c r="Z27" i="29"/>
  <c r="Y27" i="29"/>
  <c r="X27" i="29"/>
  <c r="W27" i="29"/>
  <c r="V27" i="29"/>
  <c r="U27" i="29"/>
  <c r="T27" i="29"/>
  <c r="S27" i="29"/>
  <c r="R27" i="29"/>
  <c r="Q27" i="29"/>
  <c r="P27" i="29"/>
  <c r="O27" i="29"/>
  <c r="N27" i="29"/>
  <c r="M27" i="29"/>
  <c r="L27" i="29"/>
  <c r="K27" i="29"/>
  <c r="J27" i="29"/>
  <c r="I27" i="29"/>
  <c r="H27" i="29"/>
  <c r="G27" i="29"/>
  <c r="AG27" i="29" s="1"/>
  <c r="F27" i="29"/>
  <c r="E27" i="29"/>
  <c r="AH26" i="29"/>
  <c r="AG26" i="29"/>
  <c r="AF26" i="29"/>
  <c r="AH25" i="29"/>
  <c r="AG25" i="29"/>
  <c r="AF25" i="29"/>
  <c r="AH24" i="29"/>
  <c r="AG24" i="29"/>
  <c r="AF24" i="29"/>
  <c r="AH23" i="29"/>
  <c r="AG23" i="29"/>
  <c r="AF23" i="29"/>
  <c r="AH22" i="29"/>
  <c r="AG22" i="29"/>
  <c r="AF22" i="29"/>
  <c r="AH20" i="29"/>
  <c r="AH19" i="29"/>
  <c r="AH18" i="29"/>
  <c r="AH17" i="29"/>
  <c r="AH16" i="29"/>
  <c r="AH15" i="29"/>
  <c r="AH14" i="29"/>
  <c r="AH13" i="29"/>
  <c r="AH12" i="29"/>
  <c r="AD12" i="29"/>
  <c r="AC12" i="29"/>
  <c r="AC506" i="29" s="1"/>
  <c r="AB12" i="29"/>
  <c r="AA12" i="29"/>
  <c r="AA506" i="29" s="1"/>
  <c r="Z12" i="29"/>
  <c r="Y12" i="29"/>
  <c r="Y506" i="29" s="1"/>
  <c r="X12" i="29"/>
  <c r="W12" i="29"/>
  <c r="W506" i="29" s="1"/>
  <c r="V12" i="29"/>
  <c r="U12" i="29"/>
  <c r="U506" i="29" s="1"/>
  <c r="T12" i="29"/>
  <c r="S12" i="29"/>
  <c r="S506" i="29" s="1"/>
  <c r="R12" i="29"/>
  <c r="Q12" i="29"/>
  <c r="Q506" i="29" s="1"/>
  <c r="P12" i="29"/>
  <c r="O12" i="29"/>
  <c r="O506" i="29" s="1"/>
  <c r="N12" i="29"/>
  <c r="M12" i="29"/>
  <c r="M506" i="29" s="1"/>
  <c r="L12" i="29"/>
  <c r="K12" i="29"/>
  <c r="K506" i="29" s="1"/>
  <c r="J12" i="29"/>
  <c r="I12" i="29"/>
  <c r="I506" i="29" s="1"/>
  <c r="H12" i="29"/>
  <c r="G12" i="29"/>
  <c r="G506" i="29" s="1"/>
  <c r="F12" i="29"/>
  <c r="AH11" i="29"/>
  <c r="AD11" i="29"/>
  <c r="AC11" i="29"/>
  <c r="AB11" i="29"/>
  <c r="AA11" i="29"/>
  <c r="Z11" i="29"/>
  <c r="Y11" i="29"/>
  <c r="X11" i="29"/>
  <c r="W11" i="29"/>
  <c r="V11" i="29"/>
  <c r="U11" i="29"/>
  <c r="T11" i="29"/>
  <c r="S11" i="29"/>
  <c r="R11" i="29"/>
  <c r="Q11" i="29"/>
  <c r="P11" i="29"/>
  <c r="O11" i="29"/>
  <c r="N11" i="29"/>
  <c r="M11" i="29"/>
  <c r="L11" i="29"/>
  <c r="K11" i="29"/>
  <c r="J11" i="29"/>
  <c r="I11" i="29"/>
  <c r="H11" i="29"/>
  <c r="G11" i="29"/>
  <c r="AG11" i="29" s="1"/>
  <c r="F11" i="29"/>
  <c r="E11" i="29"/>
  <c r="AH10" i="29"/>
  <c r="AG10" i="29"/>
  <c r="AF10" i="29"/>
  <c r="AH9" i="29"/>
  <c r="AG9" i="29"/>
  <c r="AF9" i="29"/>
  <c r="AH8" i="29"/>
  <c r="AG8" i="29"/>
  <c r="AF8" i="29"/>
  <c r="AH7" i="29"/>
  <c r="AG7" i="29"/>
  <c r="AF7" i="29"/>
  <c r="AH6" i="29"/>
  <c r="AG6" i="29"/>
  <c r="AF6" i="29"/>
  <c r="AH514" i="28"/>
  <c r="AD514" i="28"/>
  <c r="AC514" i="28"/>
  <c r="AB514" i="28"/>
  <c r="AA514" i="28"/>
  <c r="Z514" i="28"/>
  <c r="Y514" i="28"/>
  <c r="X514" i="28"/>
  <c r="W514" i="28"/>
  <c r="V514" i="28"/>
  <c r="U514" i="28"/>
  <c r="T514" i="28"/>
  <c r="S514" i="28"/>
  <c r="R514" i="28"/>
  <c r="Q514" i="28"/>
  <c r="P514" i="28"/>
  <c r="O514" i="28"/>
  <c r="N514" i="28"/>
  <c r="M514" i="28"/>
  <c r="L514" i="28"/>
  <c r="K514" i="28"/>
  <c r="J514" i="28"/>
  <c r="I514" i="28"/>
  <c r="H514" i="28"/>
  <c r="G514" i="28"/>
  <c r="AG514" i="28" s="1"/>
  <c r="F514" i="28"/>
  <c r="E514" i="28"/>
  <c r="AF514" i="28" s="1"/>
  <c r="AH513" i="28"/>
  <c r="AD513" i="28"/>
  <c r="AC513" i="28"/>
  <c r="AB513" i="28"/>
  <c r="AA513" i="28"/>
  <c r="Z513" i="28"/>
  <c r="Y513" i="28"/>
  <c r="X513" i="28"/>
  <c r="W513" i="28"/>
  <c r="V513" i="28"/>
  <c r="U513" i="28"/>
  <c r="T513" i="28"/>
  <c r="S513" i="28"/>
  <c r="R513" i="28"/>
  <c r="Q513" i="28"/>
  <c r="P513" i="28"/>
  <c r="O513" i="28"/>
  <c r="N513" i="28"/>
  <c r="M513" i="28"/>
  <c r="L513" i="28"/>
  <c r="K513" i="28"/>
  <c r="J513" i="28"/>
  <c r="I513" i="28"/>
  <c r="H513" i="28"/>
  <c r="G513" i="28"/>
  <c r="F513" i="28"/>
  <c r="AG513" i="28" s="1"/>
  <c r="E513" i="28"/>
  <c r="AF513" i="28" s="1"/>
  <c r="AH512" i="28"/>
  <c r="AD512" i="28"/>
  <c r="AC512" i="28"/>
  <c r="AB512" i="28"/>
  <c r="AA512" i="28"/>
  <c r="Z512" i="28"/>
  <c r="Y512" i="28"/>
  <c r="X512" i="28"/>
  <c r="W512" i="28"/>
  <c r="V512" i="28"/>
  <c r="U512" i="28"/>
  <c r="T512" i="28"/>
  <c r="S512" i="28"/>
  <c r="R512" i="28"/>
  <c r="Q512" i="28"/>
  <c r="P512" i="28"/>
  <c r="O512" i="28"/>
  <c r="N512" i="28"/>
  <c r="M512" i="28"/>
  <c r="L512" i="28"/>
  <c r="K512" i="28"/>
  <c r="J512" i="28"/>
  <c r="I512" i="28"/>
  <c r="H512" i="28"/>
  <c r="G512" i="28"/>
  <c r="AG512" i="28" s="1"/>
  <c r="F512" i="28"/>
  <c r="E512" i="28"/>
  <c r="AF512" i="28" s="1"/>
  <c r="AH511" i="28"/>
  <c r="AD511" i="28"/>
  <c r="AC511" i="28"/>
  <c r="AB511" i="28"/>
  <c r="AA511" i="28"/>
  <c r="Z511" i="28"/>
  <c r="Y511" i="28"/>
  <c r="X511" i="28"/>
  <c r="W511" i="28"/>
  <c r="V511" i="28"/>
  <c r="U511" i="28"/>
  <c r="T511" i="28"/>
  <c r="S511" i="28"/>
  <c r="R511" i="28"/>
  <c r="Q511" i="28"/>
  <c r="P511" i="28"/>
  <c r="O511" i="28"/>
  <c r="N511" i="28"/>
  <c r="M511" i="28"/>
  <c r="L511" i="28"/>
  <c r="K511" i="28"/>
  <c r="J511" i="28"/>
  <c r="I511" i="28"/>
  <c r="H511" i="28"/>
  <c r="G511" i="28"/>
  <c r="F511" i="28"/>
  <c r="AG511" i="28" s="1"/>
  <c r="E511" i="28"/>
  <c r="AF511" i="28" s="1"/>
  <c r="AH510" i="28"/>
  <c r="AD510" i="28"/>
  <c r="AC510" i="28"/>
  <c r="AB510" i="28"/>
  <c r="AA510" i="28"/>
  <c r="Z510" i="28"/>
  <c r="Y510" i="28"/>
  <c r="X510" i="28"/>
  <c r="W510" i="28"/>
  <c r="V510" i="28"/>
  <c r="U510" i="28"/>
  <c r="T510" i="28"/>
  <c r="S510" i="28"/>
  <c r="R510" i="28"/>
  <c r="Q510" i="28"/>
  <c r="P510" i="28"/>
  <c r="O510" i="28"/>
  <c r="N510" i="28"/>
  <c r="M510" i="28"/>
  <c r="L510" i="28"/>
  <c r="K510" i="28"/>
  <c r="J510" i="28"/>
  <c r="I510" i="28"/>
  <c r="H510" i="28"/>
  <c r="G510" i="28"/>
  <c r="AG510" i="28" s="1"/>
  <c r="F510" i="28"/>
  <c r="E510" i="28"/>
  <c r="AF510" i="28" s="1"/>
  <c r="AH509" i="28"/>
  <c r="AD509" i="28"/>
  <c r="AC509" i="28"/>
  <c r="AB509" i="28"/>
  <c r="AA509" i="28"/>
  <c r="Z509" i="28"/>
  <c r="Y509" i="28"/>
  <c r="X509" i="28"/>
  <c r="W509" i="28"/>
  <c r="V509" i="28"/>
  <c r="U509" i="28"/>
  <c r="T509" i="28"/>
  <c r="S509" i="28"/>
  <c r="R509" i="28"/>
  <c r="Q509" i="28"/>
  <c r="P509" i="28"/>
  <c r="O509" i="28"/>
  <c r="N509" i="28"/>
  <c r="M509" i="28"/>
  <c r="L509" i="28"/>
  <c r="K509" i="28"/>
  <c r="J509" i="28"/>
  <c r="I509" i="28"/>
  <c r="H509" i="28"/>
  <c r="G509" i="28"/>
  <c r="F509" i="28"/>
  <c r="AG509" i="28" s="1"/>
  <c r="E509" i="28"/>
  <c r="AF509" i="28" s="1"/>
  <c r="AH508" i="28"/>
  <c r="AD508" i="28"/>
  <c r="AC508" i="28"/>
  <c r="AB508" i="28"/>
  <c r="AA508" i="28"/>
  <c r="Z508" i="28"/>
  <c r="Y508" i="28"/>
  <c r="X508" i="28"/>
  <c r="W508" i="28"/>
  <c r="V508" i="28"/>
  <c r="U508" i="28"/>
  <c r="T508" i="28"/>
  <c r="S508" i="28"/>
  <c r="R508" i="28"/>
  <c r="Q508" i="28"/>
  <c r="P508" i="28"/>
  <c r="O508" i="28"/>
  <c r="N508" i="28"/>
  <c r="M508" i="28"/>
  <c r="L508" i="28"/>
  <c r="K508" i="28"/>
  <c r="J508" i="28"/>
  <c r="I508" i="28"/>
  <c r="H508" i="28"/>
  <c r="G508" i="28"/>
  <c r="AG508" i="28" s="1"/>
  <c r="F508" i="28"/>
  <c r="E508" i="28"/>
  <c r="AF508" i="28" s="1"/>
  <c r="AH507" i="28"/>
  <c r="AD507" i="28"/>
  <c r="AC507" i="28"/>
  <c r="AB507" i="28"/>
  <c r="AA507" i="28"/>
  <c r="Z507" i="28"/>
  <c r="Y507" i="28"/>
  <c r="X507" i="28"/>
  <c r="W507" i="28"/>
  <c r="V507" i="28"/>
  <c r="U507" i="28"/>
  <c r="T507" i="28"/>
  <c r="S507" i="28"/>
  <c r="R507" i="28"/>
  <c r="Q507" i="28"/>
  <c r="P507" i="28"/>
  <c r="O507" i="28"/>
  <c r="N507" i="28"/>
  <c r="M507" i="28"/>
  <c r="L507" i="28"/>
  <c r="K507" i="28"/>
  <c r="J507" i="28"/>
  <c r="I507" i="28"/>
  <c r="H507" i="28"/>
  <c r="G507" i="28"/>
  <c r="F507" i="28"/>
  <c r="AG507" i="28" s="1"/>
  <c r="E507" i="28"/>
  <c r="AF507" i="28" s="1"/>
  <c r="AH506" i="28"/>
  <c r="AD506" i="28"/>
  <c r="AC506" i="28"/>
  <c r="AB506" i="28"/>
  <c r="AA506" i="28"/>
  <c r="Z506" i="28"/>
  <c r="Y506" i="28"/>
  <c r="X506" i="28"/>
  <c r="W506" i="28"/>
  <c r="V506" i="28"/>
  <c r="U506" i="28"/>
  <c r="T506" i="28"/>
  <c r="S506" i="28"/>
  <c r="R506" i="28"/>
  <c r="Q506" i="28"/>
  <c r="P506" i="28"/>
  <c r="O506" i="28"/>
  <c r="N506" i="28"/>
  <c r="M506" i="28"/>
  <c r="L506" i="28"/>
  <c r="K506" i="28"/>
  <c r="J506" i="28"/>
  <c r="I506" i="28"/>
  <c r="H506" i="28"/>
  <c r="G506" i="28"/>
  <c r="AG506" i="28" s="1"/>
  <c r="F506" i="28"/>
  <c r="E506" i="28"/>
  <c r="AF506" i="28" s="1"/>
  <c r="AH505" i="28"/>
  <c r="AH504" i="28"/>
  <c r="AD504" i="28"/>
  <c r="AC504" i="28"/>
  <c r="AB504" i="28"/>
  <c r="AA504" i="28"/>
  <c r="Z504" i="28"/>
  <c r="Y504" i="28"/>
  <c r="X504" i="28"/>
  <c r="W504" i="28"/>
  <c r="V504" i="28"/>
  <c r="U504" i="28"/>
  <c r="T504" i="28"/>
  <c r="S504" i="28"/>
  <c r="R504" i="28"/>
  <c r="Q504" i="28"/>
  <c r="P504" i="28"/>
  <c r="O504" i="28"/>
  <c r="N504" i="28"/>
  <c r="M504" i="28"/>
  <c r="L504" i="28"/>
  <c r="K504" i="28"/>
  <c r="J504" i="28"/>
  <c r="I504" i="28"/>
  <c r="H504" i="28"/>
  <c r="G504" i="28"/>
  <c r="AG504" i="28" s="1"/>
  <c r="F504" i="28"/>
  <c r="E504" i="28"/>
  <c r="AF504" i="28" s="1"/>
  <c r="AH503" i="28"/>
  <c r="AD503" i="28"/>
  <c r="AC503" i="28"/>
  <c r="AB503" i="28"/>
  <c r="AA503" i="28"/>
  <c r="Z503" i="28"/>
  <c r="Y503" i="28"/>
  <c r="X503" i="28"/>
  <c r="W503" i="28"/>
  <c r="V503" i="28"/>
  <c r="U503" i="28"/>
  <c r="T503" i="28"/>
  <c r="S503" i="28"/>
  <c r="R503" i="28"/>
  <c r="Q503" i="28"/>
  <c r="P503" i="28"/>
  <c r="O503" i="28"/>
  <c r="N503" i="28"/>
  <c r="M503" i="28"/>
  <c r="L503" i="28"/>
  <c r="K503" i="28"/>
  <c r="J503" i="28"/>
  <c r="I503" i="28"/>
  <c r="H503" i="28"/>
  <c r="G503" i="28"/>
  <c r="F503" i="28"/>
  <c r="AG503" i="28" s="1"/>
  <c r="E503" i="28"/>
  <c r="AF503" i="28" s="1"/>
  <c r="AH502" i="28"/>
  <c r="AD502" i="28"/>
  <c r="AC502" i="28"/>
  <c r="AB502" i="28"/>
  <c r="AA502" i="28"/>
  <c r="Z502" i="28"/>
  <c r="Y502" i="28"/>
  <c r="X502" i="28"/>
  <c r="W502" i="28"/>
  <c r="V502" i="28"/>
  <c r="U502" i="28"/>
  <c r="T502" i="28"/>
  <c r="S502" i="28"/>
  <c r="R502" i="28"/>
  <c r="Q502" i="28"/>
  <c r="P502" i="28"/>
  <c r="O502" i="28"/>
  <c r="N502" i="28"/>
  <c r="M502" i="28"/>
  <c r="L502" i="28"/>
  <c r="K502" i="28"/>
  <c r="J502" i="28"/>
  <c r="I502" i="28"/>
  <c r="H502" i="28"/>
  <c r="G502" i="28"/>
  <c r="AG502" i="28" s="1"/>
  <c r="F502" i="28"/>
  <c r="E502" i="28"/>
  <c r="AF502" i="28" s="1"/>
  <c r="AH501" i="28"/>
  <c r="AD501" i="28"/>
  <c r="AC501" i="28"/>
  <c r="AB501" i="28"/>
  <c r="AA501" i="28"/>
  <c r="Z501" i="28"/>
  <c r="Y501" i="28"/>
  <c r="X501" i="28"/>
  <c r="W501" i="28"/>
  <c r="V501" i="28"/>
  <c r="U501" i="28"/>
  <c r="T501" i="28"/>
  <c r="S501" i="28"/>
  <c r="R501" i="28"/>
  <c r="Q501" i="28"/>
  <c r="P501" i="28"/>
  <c r="O501" i="28"/>
  <c r="N501" i="28"/>
  <c r="M501" i="28"/>
  <c r="L501" i="28"/>
  <c r="K501" i="28"/>
  <c r="J501" i="28"/>
  <c r="I501" i="28"/>
  <c r="H501" i="28"/>
  <c r="G501" i="28"/>
  <c r="F501" i="28"/>
  <c r="E501" i="28"/>
  <c r="AH500" i="28"/>
  <c r="AD500" i="28"/>
  <c r="AC500" i="28"/>
  <c r="AB500" i="28"/>
  <c r="AA500" i="28"/>
  <c r="Z500" i="28"/>
  <c r="Y500" i="28"/>
  <c r="X500" i="28"/>
  <c r="W500" i="28"/>
  <c r="V500" i="28"/>
  <c r="U500" i="28"/>
  <c r="T500" i="28"/>
  <c r="S500" i="28"/>
  <c r="R500" i="28"/>
  <c r="Q500" i="28"/>
  <c r="P500" i="28"/>
  <c r="O500" i="28"/>
  <c r="N500" i="28"/>
  <c r="M500" i="28"/>
  <c r="L500" i="28"/>
  <c r="K500" i="28"/>
  <c r="J500" i="28"/>
  <c r="I500" i="28"/>
  <c r="H500" i="28"/>
  <c r="G500" i="28"/>
  <c r="AG500" i="28" s="1"/>
  <c r="F500" i="28"/>
  <c r="E500" i="28"/>
  <c r="AF500" i="28" s="1"/>
  <c r="AH244" i="28"/>
  <c r="AG244" i="28"/>
  <c r="AF244" i="28"/>
  <c r="AH243" i="28"/>
  <c r="AG243" i="28"/>
  <c r="AF243" i="28"/>
  <c r="AH242" i="28"/>
  <c r="AG242" i="28"/>
  <c r="AF242" i="28"/>
  <c r="AH241" i="28"/>
  <c r="AG241" i="28"/>
  <c r="AF241" i="28"/>
  <c r="AH240" i="28"/>
  <c r="AG240" i="28"/>
  <c r="AF240" i="28"/>
  <c r="AH239" i="28"/>
  <c r="AG239" i="28"/>
  <c r="AF239" i="28"/>
  <c r="AH238" i="28"/>
  <c r="AG238" i="28"/>
  <c r="AF238" i="28"/>
  <c r="AH237" i="28"/>
  <c r="AG237" i="28"/>
  <c r="AF237" i="28"/>
  <c r="AH236" i="28"/>
  <c r="AG236" i="28"/>
  <c r="AF236" i="28"/>
  <c r="AH235" i="28"/>
  <c r="AD235" i="28"/>
  <c r="AD245" i="28" s="1"/>
  <c r="AC235" i="28"/>
  <c r="AC245" i="28" s="1"/>
  <c r="AB235" i="28"/>
  <c r="AB245" i="28" s="1"/>
  <c r="AA235" i="28"/>
  <c r="AA245" i="28" s="1"/>
  <c r="Z235" i="28"/>
  <c r="Z245" i="28" s="1"/>
  <c r="Y235" i="28"/>
  <c r="Y245" i="28" s="1"/>
  <c r="X235" i="28"/>
  <c r="X245" i="28" s="1"/>
  <c r="W235" i="28"/>
  <c r="W245" i="28" s="1"/>
  <c r="V235" i="28"/>
  <c r="V245" i="28" s="1"/>
  <c r="U235" i="28"/>
  <c r="U245" i="28" s="1"/>
  <c r="T235" i="28"/>
  <c r="T245" i="28" s="1"/>
  <c r="S235" i="28"/>
  <c r="S245" i="28" s="1"/>
  <c r="R235" i="28"/>
  <c r="R245" i="28" s="1"/>
  <c r="Q235" i="28"/>
  <c r="Q245" i="28" s="1"/>
  <c r="P235" i="28"/>
  <c r="P245" i="28" s="1"/>
  <c r="O235" i="28"/>
  <c r="O245" i="28" s="1"/>
  <c r="N235" i="28"/>
  <c r="N245" i="28" s="1"/>
  <c r="M235" i="28"/>
  <c r="M245" i="28" s="1"/>
  <c r="L235" i="28"/>
  <c r="L245" i="28" s="1"/>
  <c r="K235" i="28"/>
  <c r="K245" i="28" s="1"/>
  <c r="J235" i="28"/>
  <c r="J245" i="28" s="1"/>
  <c r="I235" i="28"/>
  <c r="I245" i="28" s="1"/>
  <c r="H235" i="28"/>
  <c r="H245" i="28" s="1"/>
  <c r="G235" i="28"/>
  <c r="G245" i="28" s="1"/>
  <c r="F235" i="28"/>
  <c r="F245" i="28" s="1"/>
  <c r="E235" i="28"/>
  <c r="E245" i="28" s="1"/>
  <c r="AH234" i="28"/>
  <c r="AG234" i="28"/>
  <c r="AF234" i="28"/>
  <c r="AH233" i="28"/>
  <c r="AG233" i="28"/>
  <c r="AF233" i="28"/>
  <c r="AH232" i="28"/>
  <c r="AG232" i="28"/>
  <c r="AF232" i="28"/>
  <c r="AH231" i="28"/>
  <c r="AG231" i="28"/>
  <c r="AF231" i="28"/>
  <c r="AH230" i="28"/>
  <c r="AG230" i="28"/>
  <c r="AF230" i="28"/>
  <c r="AH228" i="28"/>
  <c r="AG228" i="28"/>
  <c r="AF228" i="28"/>
  <c r="AH227" i="28"/>
  <c r="AG227" i="28"/>
  <c r="AF227" i="28"/>
  <c r="AH226" i="28"/>
  <c r="AG226" i="28"/>
  <c r="AF226" i="28"/>
  <c r="AH225" i="28"/>
  <c r="AG225" i="28"/>
  <c r="AF225" i="28"/>
  <c r="AH224" i="28"/>
  <c r="AG224" i="28"/>
  <c r="AF224" i="28"/>
  <c r="AH223" i="28"/>
  <c r="AG223" i="28"/>
  <c r="AF223" i="28"/>
  <c r="AH222" i="28"/>
  <c r="AG222" i="28"/>
  <c r="AF222" i="28"/>
  <c r="AH221" i="28"/>
  <c r="AG221" i="28"/>
  <c r="AF221" i="28"/>
  <c r="AH220" i="28"/>
  <c r="AG220" i="28"/>
  <c r="AF220" i="28"/>
  <c r="AH219" i="28"/>
  <c r="AD219" i="28"/>
  <c r="AD229" i="28" s="1"/>
  <c r="AC219" i="28"/>
  <c r="AC229" i="28" s="1"/>
  <c r="AB219" i="28"/>
  <c r="AB229" i="28" s="1"/>
  <c r="AA219" i="28"/>
  <c r="AA229" i="28" s="1"/>
  <c r="Z219" i="28"/>
  <c r="Z229" i="28" s="1"/>
  <c r="Y219" i="28"/>
  <c r="Y229" i="28" s="1"/>
  <c r="X219" i="28"/>
  <c r="X229" i="28" s="1"/>
  <c r="W219" i="28"/>
  <c r="W229" i="28" s="1"/>
  <c r="V219" i="28"/>
  <c r="V229" i="28" s="1"/>
  <c r="U219" i="28"/>
  <c r="U229" i="28" s="1"/>
  <c r="T219" i="28"/>
  <c r="T229" i="28" s="1"/>
  <c r="S219" i="28"/>
  <c r="S229" i="28" s="1"/>
  <c r="R219" i="28"/>
  <c r="R229" i="28" s="1"/>
  <c r="Q219" i="28"/>
  <c r="Q229" i="28" s="1"/>
  <c r="P219" i="28"/>
  <c r="P229" i="28" s="1"/>
  <c r="O219" i="28"/>
  <c r="O229" i="28" s="1"/>
  <c r="N219" i="28"/>
  <c r="N229" i="28" s="1"/>
  <c r="M219" i="28"/>
  <c r="M229" i="28" s="1"/>
  <c r="L219" i="28"/>
  <c r="L229" i="28" s="1"/>
  <c r="K219" i="28"/>
  <c r="K229" i="28" s="1"/>
  <c r="J219" i="28"/>
  <c r="J229" i="28" s="1"/>
  <c r="I219" i="28"/>
  <c r="I229" i="28" s="1"/>
  <c r="H219" i="28"/>
  <c r="H229" i="28" s="1"/>
  <c r="G219" i="28"/>
  <c r="G229" i="28" s="1"/>
  <c r="F219" i="28"/>
  <c r="F229" i="28" s="1"/>
  <c r="E219" i="28"/>
  <c r="E229" i="28" s="1"/>
  <c r="AH218" i="28"/>
  <c r="AG218" i="28"/>
  <c r="AF218" i="28"/>
  <c r="AH217" i="28"/>
  <c r="AG217" i="28"/>
  <c r="AF217" i="28"/>
  <c r="AH216" i="28"/>
  <c r="AG216" i="28"/>
  <c r="AF216" i="28"/>
  <c r="AH215" i="28"/>
  <c r="AG215" i="28"/>
  <c r="AF215" i="28"/>
  <c r="AH214" i="28"/>
  <c r="AG214" i="28"/>
  <c r="AF214" i="28"/>
  <c r="AH212" i="28"/>
  <c r="AG212" i="28"/>
  <c r="AF212" i="28"/>
  <c r="AH211" i="28"/>
  <c r="AG211" i="28"/>
  <c r="AF211" i="28"/>
  <c r="AH210" i="28"/>
  <c r="AG210" i="28"/>
  <c r="AF210" i="28"/>
  <c r="AH209" i="28"/>
  <c r="AG209" i="28"/>
  <c r="AF209" i="28"/>
  <c r="AH208" i="28"/>
  <c r="AG208" i="28"/>
  <c r="AF208" i="28"/>
  <c r="AH207" i="28"/>
  <c r="AG207" i="28"/>
  <c r="AF207" i="28"/>
  <c r="AH206" i="28"/>
  <c r="AG206" i="28"/>
  <c r="AF206" i="28"/>
  <c r="AH205" i="28"/>
  <c r="AG205" i="28"/>
  <c r="AF205" i="28"/>
  <c r="AH204" i="28"/>
  <c r="AG204" i="28"/>
  <c r="AF204" i="28"/>
  <c r="AH203" i="28"/>
  <c r="AD203" i="28"/>
  <c r="AD213" i="28" s="1"/>
  <c r="AC203" i="28"/>
  <c r="AC213" i="28" s="1"/>
  <c r="AB203" i="28"/>
  <c r="AB213" i="28" s="1"/>
  <c r="AA203" i="28"/>
  <c r="AA213" i="28" s="1"/>
  <c r="Z203" i="28"/>
  <c r="Z213" i="28" s="1"/>
  <c r="Y203" i="28"/>
  <c r="Y213" i="28" s="1"/>
  <c r="X203" i="28"/>
  <c r="X213" i="28" s="1"/>
  <c r="W203" i="28"/>
  <c r="W213" i="28" s="1"/>
  <c r="V203" i="28"/>
  <c r="V213" i="28" s="1"/>
  <c r="U203" i="28"/>
  <c r="U213" i="28" s="1"/>
  <c r="T203" i="28"/>
  <c r="T213" i="28" s="1"/>
  <c r="S203" i="28"/>
  <c r="S213" i="28" s="1"/>
  <c r="R203" i="28"/>
  <c r="R213" i="28" s="1"/>
  <c r="Q203" i="28"/>
  <c r="Q213" i="28" s="1"/>
  <c r="P203" i="28"/>
  <c r="P213" i="28" s="1"/>
  <c r="O203" i="28"/>
  <c r="O213" i="28" s="1"/>
  <c r="N203" i="28"/>
  <c r="N213" i="28" s="1"/>
  <c r="M203" i="28"/>
  <c r="M213" i="28" s="1"/>
  <c r="L203" i="28"/>
  <c r="L213" i="28" s="1"/>
  <c r="K203" i="28"/>
  <c r="K213" i="28" s="1"/>
  <c r="J203" i="28"/>
  <c r="J213" i="28" s="1"/>
  <c r="I203" i="28"/>
  <c r="I213" i="28" s="1"/>
  <c r="H203" i="28"/>
  <c r="H213" i="28" s="1"/>
  <c r="G203" i="28"/>
  <c r="G213" i="28" s="1"/>
  <c r="F203" i="28"/>
  <c r="F213" i="28" s="1"/>
  <c r="E203" i="28"/>
  <c r="E213" i="28" s="1"/>
  <c r="AH202" i="28"/>
  <c r="AG202" i="28"/>
  <c r="AF202" i="28"/>
  <c r="AH201" i="28"/>
  <c r="AG201" i="28"/>
  <c r="AF201" i="28"/>
  <c r="AH200" i="28"/>
  <c r="AG200" i="28"/>
  <c r="AF200" i="28"/>
  <c r="AH199" i="28"/>
  <c r="AG199" i="28"/>
  <c r="AF199" i="28"/>
  <c r="AH198" i="28"/>
  <c r="AG198" i="28"/>
  <c r="AF198" i="28"/>
  <c r="AH196" i="28"/>
  <c r="AG196" i="28"/>
  <c r="AF196" i="28"/>
  <c r="AH195" i="28"/>
  <c r="AG195" i="28"/>
  <c r="AF195" i="28"/>
  <c r="AH194" i="28"/>
  <c r="AG194" i="28"/>
  <c r="AF194" i="28"/>
  <c r="AH193" i="28"/>
  <c r="AG193" i="28"/>
  <c r="AF193" i="28"/>
  <c r="AH192" i="28"/>
  <c r="AG192" i="28"/>
  <c r="AF192" i="28"/>
  <c r="AH191" i="28"/>
  <c r="AG191" i="28"/>
  <c r="AF191" i="28"/>
  <c r="AH190" i="28"/>
  <c r="AG190" i="28"/>
  <c r="AF190" i="28"/>
  <c r="AH189" i="28"/>
  <c r="AG189" i="28"/>
  <c r="AF189" i="28"/>
  <c r="AH188" i="28"/>
  <c r="AG188" i="28"/>
  <c r="AF188" i="28"/>
  <c r="AH187" i="28"/>
  <c r="AD187" i="28"/>
  <c r="AD197" i="28" s="1"/>
  <c r="AC187" i="28"/>
  <c r="AC197" i="28" s="1"/>
  <c r="AB187" i="28"/>
  <c r="AB197" i="28" s="1"/>
  <c r="AA187" i="28"/>
  <c r="AA197" i="28" s="1"/>
  <c r="Z187" i="28"/>
  <c r="Z197" i="28" s="1"/>
  <c r="Y187" i="28"/>
  <c r="Y197" i="28" s="1"/>
  <c r="X187" i="28"/>
  <c r="X197" i="28" s="1"/>
  <c r="W187" i="28"/>
  <c r="W197" i="28" s="1"/>
  <c r="V187" i="28"/>
  <c r="V197" i="28" s="1"/>
  <c r="U187" i="28"/>
  <c r="U197" i="28" s="1"/>
  <c r="T187" i="28"/>
  <c r="T197" i="28" s="1"/>
  <c r="S187" i="28"/>
  <c r="S197" i="28" s="1"/>
  <c r="R187" i="28"/>
  <c r="R197" i="28" s="1"/>
  <c r="Q187" i="28"/>
  <c r="Q197" i="28" s="1"/>
  <c r="P187" i="28"/>
  <c r="P197" i="28" s="1"/>
  <c r="O187" i="28"/>
  <c r="O197" i="28" s="1"/>
  <c r="N187" i="28"/>
  <c r="N197" i="28" s="1"/>
  <c r="M187" i="28"/>
  <c r="M197" i="28" s="1"/>
  <c r="L187" i="28"/>
  <c r="L197" i="28" s="1"/>
  <c r="K187" i="28"/>
  <c r="K197" i="28" s="1"/>
  <c r="J187" i="28"/>
  <c r="J197" i="28" s="1"/>
  <c r="I187" i="28"/>
  <c r="I197" i="28" s="1"/>
  <c r="H187" i="28"/>
  <c r="H197" i="28" s="1"/>
  <c r="G187" i="28"/>
  <c r="G197" i="28" s="1"/>
  <c r="F187" i="28"/>
  <c r="F197" i="28" s="1"/>
  <c r="E187" i="28"/>
  <c r="E197" i="28" s="1"/>
  <c r="AH186" i="28"/>
  <c r="AG186" i="28"/>
  <c r="AF186" i="28"/>
  <c r="AH185" i="28"/>
  <c r="AG185" i="28"/>
  <c r="AF185" i="28"/>
  <c r="AH184" i="28"/>
  <c r="AG184" i="28"/>
  <c r="AF184" i="28"/>
  <c r="AH183" i="28"/>
  <c r="AG183" i="28"/>
  <c r="AF183" i="28"/>
  <c r="AH182" i="28"/>
  <c r="AG182" i="28"/>
  <c r="AF182" i="28"/>
  <c r="AH180" i="28"/>
  <c r="AG180" i="28"/>
  <c r="AF180" i="28"/>
  <c r="AH179" i="28"/>
  <c r="AG179" i="28"/>
  <c r="AF179" i="28"/>
  <c r="AH178" i="28"/>
  <c r="AG178" i="28"/>
  <c r="AF178" i="28"/>
  <c r="AH177" i="28"/>
  <c r="AG177" i="28"/>
  <c r="AF177" i="28"/>
  <c r="AH176" i="28"/>
  <c r="AG176" i="28"/>
  <c r="AF176" i="28"/>
  <c r="AH175" i="28"/>
  <c r="AG175" i="28"/>
  <c r="AF175" i="28"/>
  <c r="AH174" i="28"/>
  <c r="AG174" i="28"/>
  <c r="AF174" i="28"/>
  <c r="AH173" i="28"/>
  <c r="AG173" i="28"/>
  <c r="AF173" i="28"/>
  <c r="AH172" i="28"/>
  <c r="AG172" i="28"/>
  <c r="AF172" i="28"/>
  <c r="AH171" i="28"/>
  <c r="AD171" i="28"/>
  <c r="AD181" i="28" s="1"/>
  <c r="AC171" i="28"/>
  <c r="AC181" i="28" s="1"/>
  <c r="AB171" i="28"/>
  <c r="AB181" i="28" s="1"/>
  <c r="AA171" i="28"/>
  <c r="AA181" i="28" s="1"/>
  <c r="Z171" i="28"/>
  <c r="Z181" i="28" s="1"/>
  <c r="Y171" i="28"/>
  <c r="Y181" i="28" s="1"/>
  <c r="X171" i="28"/>
  <c r="X181" i="28" s="1"/>
  <c r="W171" i="28"/>
  <c r="W181" i="28" s="1"/>
  <c r="V171" i="28"/>
  <c r="V181" i="28" s="1"/>
  <c r="U171" i="28"/>
  <c r="U181" i="28" s="1"/>
  <c r="T171" i="28"/>
  <c r="T181" i="28" s="1"/>
  <c r="S171" i="28"/>
  <c r="S181" i="28" s="1"/>
  <c r="R171" i="28"/>
  <c r="R181" i="28" s="1"/>
  <c r="Q171" i="28"/>
  <c r="Q181" i="28" s="1"/>
  <c r="P171" i="28"/>
  <c r="P181" i="28" s="1"/>
  <c r="O171" i="28"/>
  <c r="O181" i="28" s="1"/>
  <c r="N171" i="28"/>
  <c r="N181" i="28" s="1"/>
  <c r="M171" i="28"/>
  <c r="M181" i="28" s="1"/>
  <c r="L171" i="28"/>
  <c r="L181" i="28" s="1"/>
  <c r="K171" i="28"/>
  <c r="K181" i="28" s="1"/>
  <c r="J171" i="28"/>
  <c r="J181" i="28" s="1"/>
  <c r="I171" i="28"/>
  <c r="I181" i="28" s="1"/>
  <c r="H171" i="28"/>
  <c r="H181" i="28" s="1"/>
  <c r="G171" i="28"/>
  <c r="G181" i="28" s="1"/>
  <c r="F171" i="28"/>
  <c r="F181" i="28" s="1"/>
  <c r="E171" i="28"/>
  <c r="E181" i="28" s="1"/>
  <c r="AH170" i="28"/>
  <c r="AG170" i="28"/>
  <c r="AF170" i="28"/>
  <c r="AH169" i="28"/>
  <c r="AG169" i="28"/>
  <c r="AF169" i="28"/>
  <c r="AH168" i="28"/>
  <c r="AG168" i="28"/>
  <c r="AF168" i="28"/>
  <c r="AH167" i="28"/>
  <c r="AG167" i="28"/>
  <c r="AF167" i="28"/>
  <c r="AH166" i="28"/>
  <c r="AG166" i="28"/>
  <c r="AF166" i="28"/>
  <c r="AH164" i="28"/>
  <c r="AG164" i="28"/>
  <c r="AF164" i="28"/>
  <c r="AH163" i="28"/>
  <c r="AG163" i="28"/>
  <c r="AF163" i="28"/>
  <c r="AH162" i="28"/>
  <c r="AG162" i="28"/>
  <c r="AF162" i="28"/>
  <c r="AH161" i="28"/>
  <c r="AG161" i="28"/>
  <c r="AF161" i="28"/>
  <c r="AH160" i="28"/>
  <c r="AG160" i="28"/>
  <c r="AF160" i="28"/>
  <c r="AH159" i="28"/>
  <c r="AG159" i="28"/>
  <c r="AF159" i="28"/>
  <c r="AH158" i="28"/>
  <c r="AG158" i="28"/>
  <c r="AF158" i="28"/>
  <c r="AH157" i="28"/>
  <c r="AG157" i="28"/>
  <c r="AF157" i="28"/>
  <c r="AH156" i="28"/>
  <c r="AG156" i="28"/>
  <c r="AF156" i="28"/>
  <c r="AH155" i="28"/>
  <c r="AD155" i="28"/>
  <c r="AD165" i="28" s="1"/>
  <c r="AC155" i="28"/>
  <c r="AC165" i="28" s="1"/>
  <c r="AB155" i="28"/>
  <c r="AB165" i="28" s="1"/>
  <c r="AA155" i="28"/>
  <c r="AA165" i="28" s="1"/>
  <c r="Z155" i="28"/>
  <c r="Z165" i="28" s="1"/>
  <c r="Y155" i="28"/>
  <c r="Y165" i="28" s="1"/>
  <c r="X155" i="28"/>
  <c r="X165" i="28" s="1"/>
  <c r="W155" i="28"/>
  <c r="W165" i="28" s="1"/>
  <c r="V155" i="28"/>
  <c r="V165" i="28" s="1"/>
  <c r="U155" i="28"/>
  <c r="U165" i="28" s="1"/>
  <c r="T155" i="28"/>
  <c r="T165" i="28" s="1"/>
  <c r="S155" i="28"/>
  <c r="S165" i="28" s="1"/>
  <c r="R155" i="28"/>
  <c r="R165" i="28" s="1"/>
  <c r="Q155" i="28"/>
  <c r="Q165" i="28" s="1"/>
  <c r="P155" i="28"/>
  <c r="P165" i="28" s="1"/>
  <c r="O155" i="28"/>
  <c r="O165" i="28" s="1"/>
  <c r="N155" i="28"/>
  <c r="N165" i="28" s="1"/>
  <c r="M155" i="28"/>
  <c r="M165" i="28" s="1"/>
  <c r="L155" i="28"/>
  <c r="L165" i="28" s="1"/>
  <c r="K155" i="28"/>
  <c r="K165" i="28" s="1"/>
  <c r="J155" i="28"/>
  <c r="J165" i="28" s="1"/>
  <c r="I155" i="28"/>
  <c r="I165" i="28" s="1"/>
  <c r="H155" i="28"/>
  <c r="H165" i="28" s="1"/>
  <c r="G155" i="28"/>
  <c r="G165" i="28" s="1"/>
  <c r="F155" i="28"/>
  <c r="F165" i="28" s="1"/>
  <c r="E155" i="28"/>
  <c r="E165" i="28" s="1"/>
  <c r="AH154" i="28"/>
  <c r="AG154" i="28"/>
  <c r="AF154" i="28"/>
  <c r="AH153" i="28"/>
  <c r="AG153" i="28"/>
  <c r="AF153" i="28"/>
  <c r="AH152" i="28"/>
  <c r="AG152" i="28"/>
  <c r="AF152" i="28"/>
  <c r="AH151" i="28"/>
  <c r="AG151" i="28"/>
  <c r="AF151" i="28"/>
  <c r="AH150" i="28"/>
  <c r="AG150" i="28"/>
  <c r="AF150" i="28"/>
  <c r="AH148" i="28"/>
  <c r="AG148" i="28"/>
  <c r="AF148" i="28"/>
  <c r="AH147" i="28"/>
  <c r="AG147" i="28"/>
  <c r="AF147" i="28"/>
  <c r="AH146" i="28"/>
  <c r="AG146" i="28"/>
  <c r="AF146" i="28"/>
  <c r="AH145" i="28"/>
  <c r="AG145" i="28"/>
  <c r="AF145" i="28"/>
  <c r="AH144" i="28"/>
  <c r="AG144" i="28"/>
  <c r="AF144" i="28"/>
  <c r="AH143" i="28"/>
  <c r="AG143" i="28"/>
  <c r="AF143" i="28"/>
  <c r="AH142" i="28"/>
  <c r="AG142" i="28"/>
  <c r="AF142" i="28"/>
  <c r="AH141" i="28"/>
  <c r="AG141" i="28"/>
  <c r="AF141" i="28"/>
  <c r="AH140" i="28"/>
  <c r="AG140" i="28"/>
  <c r="AF140" i="28"/>
  <c r="AH139" i="28"/>
  <c r="AD139" i="28"/>
  <c r="AD149" i="28" s="1"/>
  <c r="AC139" i="28"/>
  <c r="AC149" i="28" s="1"/>
  <c r="AB139" i="28"/>
  <c r="AB149" i="28" s="1"/>
  <c r="AA139" i="28"/>
  <c r="AA149" i="28" s="1"/>
  <c r="Z139" i="28"/>
  <c r="Z149" i="28" s="1"/>
  <c r="Y139" i="28"/>
  <c r="Y149" i="28" s="1"/>
  <c r="X139" i="28"/>
  <c r="X149" i="28" s="1"/>
  <c r="W139" i="28"/>
  <c r="W149" i="28" s="1"/>
  <c r="V139" i="28"/>
  <c r="V149" i="28" s="1"/>
  <c r="U139" i="28"/>
  <c r="U149" i="28" s="1"/>
  <c r="T139" i="28"/>
  <c r="T149" i="28" s="1"/>
  <c r="S139" i="28"/>
  <c r="S149" i="28" s="1"/>
  <c r="R139" i="28"/>
  <c r="R149" i="28" s="1"/>
  <c r="Q139" i="28"/>
  <c r="Q149" i="28" s="1"/>
  <c r="P139" i="28"/>
  <c r="P149" i="28" s="1"/>
  <c r="O139" i="28"/>
  <c r="O149" i="28" s="1"/>
  <c r="N139" i="28"/>
  <c r="N149" i="28" s="1"/>
  <c r="M139" i="28"/>
  <c r="M149" i="28" s="1"/>
  <c r="L139" i="28"/>
  <c r="L149" i="28" s="1"/>
  <c r="K139" i="28"/>
  <c r="K149" i="28" s="1"/>
  <c r="J139" i="28"/>
  <c r="J149" i="28" s="1"/>
  <c r="I139" i="28"/>
  <c r="I149" i="28" s="1"/>
  <c r="H139" i="28"/>
  <c r="H149" i="28" s="1"/>
  <c r="G139" i="28"/>
  <c r="G149" i="28" s="1"/>
  <c r="F139" i="28"/>
  <c r="F149" i="28" s="1"/>
  <c r="E139" i="28"/>
  <c r="E149" i="28" s="1"/>
  <c r="AH138" i="28"/>
  <c r="AG138" i="28"/>
  <c r="AF138" i="28"/>
  <c r="AH137" i="28"/>
  <c r="AG137" i="28"/>
  <c r="AF137" i="28"/>
  <c r="AH136" i="28"/>
  <c r="AG136" i="28"/>
  <c r="AF136" i="28"/>
  <c r="AH135" i="28"/>
  <c r="AG135" i="28"/>
  <c r="AF135" i="28"/>
  <c r="AH134" i="28"/>
  <c r="AG134" i="28"/>
  <c r="AF134" i="28"/>
  <c r="AH132" i="28"/>
  <c r="AG132" i="28"/>
  <c r="AF132" i="28"/>
  <c r="AH131" i="28"/>
  <c r="AG131" i="28"/>
  <c r="AF131" i="28"/>
  <c r="AH130" i="28"/>
  <c r="AG130" i="28"/>
  <c r="AF130" i="28"/>
  <c r="AH129" i="28"/>
  <c r="AG129" i="28"/>
  <c r="AF129" i="28"/>
  <c r="AH128" i="28"/>
  <c r="AG128" i="28"/>
  <c r="AF128" i="28"/>
  <c r="AH127" i="28"/>
  <c r="AG127" i="28"/>
  <c r="AF127" i="28"/>
  <c r="AH126" i="28"/>
  <c r="AG126" i="28"/>
  <c r="AF126" i="28"/>
  <c r="AH125" i="28"/>
  <c r="AG125" i="28"/>
  <c r="AF125" i="28"/>
  <c r="AH124" i="28"/>
  <c r="AG124" i="28"/>
  <c r="AF124" i="28"/>
  <c r="AH123" i="28"/>
  <c r="AD123" i="28"/>
  <c r="AD133" i="28" s="1"/>
  <c r="AC123" i="28"/>
  <c r="AC133" i="28" s="1"/>
  <c r="AB123" i="28"/>
  <c r="AB133" i="28" s="1"/>
  <c r="AA123" i="28"/>
  <c r="AA133" i="28" s="1"/>
  <c r="Z123" i="28"/>
  <c r="Z133" i="28" s="1"/>
  <c r="Y123" i="28"/>
  <c r="Y133" i="28" s="1"/>
  <c r="X123" i="28"/>
  <c r="X133" i="28" s="1"/>
  <c r="W123" i="28"/>
  <c r="W133" i="28" s="1"/>
  <c r="V123" i="28"/>
  <c r="V133" i="28" s="1"/>
  <c r="U123" i="28"/>
  <c r="U133" i="28" s="1"/>
  <c r="T123" i="28"/>
  <c r="T133" i="28" s="1"/>
  <c r="S123" i="28"/>
  <c r="S133" i="28" s="1"/>
  <c r="R123" i="28"/>
  <c r="R133" i="28" s="1"/>
  <c r="Q123" i="28"/>
  <c r="Q133" i="28" s="1"/>
  <c r="P123" i="28"/>
  <c r="P133" i="28" s="1"/>
  <c r="O123" i="28"/>
  <c r="O133" i="28" s="1"/>
  <c r="N123" i="28"/>
  <c r="N133" i="28" s="1"/>
  <c r="M123" i="28"/>
  <c r="M133" i="28" s="1"/>
  <c r="L123" i="28"/>
  <c r="L133" i="28" s="1"/>
  <c r="K123" i="28"/>
  <c r="K133" i="28" s="1"/>
  <c r="J123" i="28"/>
  <c r="J133" i="28" s="1"/>
  <c r="I123" i="28"/>
  <c r="I133" i="28" s="1"/>
  <c r="H123" i="28"/>
  <c r="H133" i="28" s="1"/>
  <c r="G123" i="28"/>
  <c r="G133" i="28" s="1"/>
  <c r="F123" i="28"/>
  <c r="F133" i="28" s="1"/>
  <c r="E123" i="28"/>
  <c r="E133" i="28" s="1"/>
  <c r="AH122" i="28"/>
  <c r="AG122" i="28"/>
  <c r="AF122" i="28"/>
  <c r="AH121" i="28"/>
  <c r="AG121" i="28"/>
  <c r="AF121" i="28"/>
  <c r="AH120" i="28"/>
  <c r="AG120" i="28"/>
  <c r="AF120" i="28"/>
  <c r="AH119" i="28"/>
  <c r="AG119" i="28"/>
  <c r="AF119" i="28"/>
  <c r="AH118" i="28"/>
  <c r="AG118" i="28"/>
  <c r="AF118" i="28"/>
  <c r="AH116" i="28"/>
  <c r="AG116" i="28"/>
  <c r="AF116" i="28"/>
  <c r="AH115" i="28"/>
  <c r="AG115" i="28"/>
  <c r="AF115" i="28"/>
  <c r="AH114" i="28"/>
  <c r="AG114" i="28"/>
  <c r="AF114" i="28"/>
  <c r="AH113" i="28"/>
  <c r="AG113" i="28"/>
  <c r="AF113" i="28"/>
  <c r="AH112" i="28"/>
  <c r="AG112" i="28"/>
  <c r="AF112" i="28"/>
  <c r="AH111" i="28"/>
  <c r="AG111" i="28"/>
  <c r="AF111" i="28"/>
  <c r="AH110" i="28"/>
  <c r="AG110" i="28"/>
  <c r="AF110" i="28"/>
  <c r="AH109" i="28"/>
  <c r="AG109" i="28"/>
  <c r="AF109" i="28"/>
  <c r="AH108" i="28"/>
  <c r="AG108" i="28"/>
  <c r="AF108" i="28"/>
  <c r="AH107" i="28"/>
  <c r="AD107" i="28"/>
  <c r="AD117" i="28" s="1"/>
  <c r="AC107" i="28"/>
  <c r="AC117" i="28" s="1"/>
  <c r="AB107" i="28"/>
  <c r="AB117" i="28" s="1"/>
  <c r="AA107" i="28"/>
  <c r="AA117" i="28" s="1"/>
  <c r="Z107" i="28"/>
  <c r="Z117" i="28" s="1"/>
  <c r="Y107" i="28"/>
  <c r="Y117" i="28" s="1"/>
  <c r="X107" i="28"/>
  <c r="X117" i="28" s="1"/>
  <c r="W107" i="28"/>
  <c r="W117" i="28" s="1"/>
  <c r="V107" i="28"/>
  <c r="V117" i="28" s="1"/>
  <c r="U107" i="28"/>
  <c r="U117" i="28" s="1"/>
  <c r="T107" i="28"/>
  <c r="T117" i="28" s="1"/>
  <c r="S107" i="28"/>
  <c r="S117" i="28" s="1"/>
  <c r="R107" i="28"/>
  <c r="R117" i="28" s="1"/>
  <c r="Q107" i="28"/>
  <c r="Q117" i="28" s="1"/>
  <c r="P107" i="28"/>
  <c r="P117" i="28" s="1"/>
  <c r="O107" i="28"/>
  <c r="O117" i="28" s="1"/>
  <c r="N107" i="28"/>
  <c r="N117" i="28" s="1"/>
  <c r="M107" i="28"/>
  <c r="M117" i="28" s="1"/>
  <c r="L107" i="28"/>
  <c r="L117" i="28" s="1"/>
  <c r="K107" i="28"/>
  <c r="K117" i="28" s="1"/>
  <c r="J107" i="28"/>
  <c r="J117" i="28" s="1"/>
  <c r="I107" i="28"/>
  <c r="I117" i="28" s="1"/>
  <c r="H107" i="28"/>
  <c r="H117" i="28" s="1"/>
  <c r="G107" i="28"/>
  <c r="G117" i="28" s="1"/>
  <c r="F107" i="28"/>
  <c r="F117" i="28" s="1"/>
  <c r="E107" i="28"/>
  <c r="E117" i="28" s="1"/>
  <c r="AH106" i="28"/>
  <c r="AG106" i="28"/>
  <c r="AF106" i="28"/>
  <c r="AH105" i="28"/>
  <c r="AG105" i="28"/>
  <c r="AF105" i="28"/>
  <c r="AH104" i="28"/>
  <c r="AG104" i="28"/>
  <c r="AF104" i="28"/>
  <c r="AH103" i="28"/>
  <c r="AG103" i="28"/>
  <c r="AF103" i="28"/>
  <c r="AH102" i="28"/>
  <c r="AG102" i="28"/>
  <c r="AF102" i="28"/>
  <c r="AH100" i="28"/>
  <c r="AG100" i="28"/>
  <c r="AF100" i="28"/>
  <c r="AH99" i="28"/>
  <c r="AG99" i="28"/>
  <c r="AF99" i="28"/>
  <c r="AH98" i="28"/>
  <c r="AG98" i="28"/>
  <c r="AF98" i="28"/>
  <c r="AH97" i="28"/>
  <c r="AG97" i="28"/>
  <c r="AF97" i="28"/>
  <c r="AH96" i="28"/>
  <c r="AG96" i="28"/>
  <c r="AF96" i="28"/>
  <c r="AH95" i="28"/>
  <c r="AG95" i="28"/>
  <c r="AF95" i="28"/>
  <c r="AH94" i="28"/>
  <c r="AG94" i="28"/>
  <c r="AF94" i="28"/>
  <c r="AH93" i="28"/>
  <c r="AG93" i="28"/>
  <c r="AF93" i="28"/>
  <c r="AH92" i="28"/>
  <c r="AG92" i="28"/>
  <c r="AF92" i="28"/>
  <c r="AH91" i="28"/>
  <c r="AD91" i="28"/>
  <c r="AD101" i="28" s="1"/>
  <c r="AC91" i="28"/>
  <c r="AC101" i="28" s="1"/>
  <c r="AB91" i="28"/>
  <c r="AB101" i="28" s="1"/>
  <c r="AA91" i="28"/>
  <c r="AA101" i="28" s="1"/>
  <c r="Z91" i="28"/>
  <c r="Z101" i="28" s="1"/>
  <c r="Y91" i="28"/>
  <c r="Y101" i="28" s="1"/>
  <c r="X91" i="28"/>
  <c r="X101" i="28" s="1"/>
  <c r="W91" i="28"/>
  <c r="W101" i="28" s="1"/>
  <c r="V91" i="28"/>
  <c r="V101" i="28" s="1"/>
  <c r="U91" i="28"/>
  <c r="U101" i="28" s="1"/>
  <c r="T91" i="28"/>
  <c r="T101" i="28" s="1"/>
  <c r="S91" i="28"/>
  <c r="S101" i="28" s="1"/>
  <c r="R91" i="28"/>
  <c r="R101" i="28" s="1"/>
  <c r="Q91" i="28"/>
  <c r="Q101" i="28" s="1"/>
  <c r="P91" i="28"/>
  <c r="P101" i="28" s="1"/>
  <c r="O91" i="28"/>
  <c r="O101" i="28" s="1"/>
  <c r="N91" i="28"/>
  <c r="N101" i="28" s="1"/>
  <c r="M91" i="28"/>
  <c r="M101" i="28" s="1"/>
  <c r="L91" i="28"/>
  <c r="L101" i="28" s="1"/>
  <c r="K91" i="28"/>
  <c r="K101" i="28" s="1"/>
  <c r="J91" i="28"/>
  <c r="J101" i="28" s="1"/>
  <c r="I91" i="28"/>
  <c r="I101" i="28" s="1"/>
  <c r="H91" i="28"/>
  <c r="H101" i="28" s="1"/>
  <c r="G91" i="28"/>
  <c r="G101" i="28" s="1"/>
  <c r="F91" i="28"/>
  <c r="F101" i="28" s="1"/>
  <c r="E91" i="28"/>
  <c r="E101" i="28" s="1"/>
  <c r="AH90" i="28"/>
  <c r="AG90" i="28"/>
  <c r="AF90" i="28"/>
  <c r="AH89" i="28"/>
  <c r="AG89" i="28"/>
  <c r="AF89" i="28"/>
  <c r="AH88" i="28"/>
  <c r="AG88" i="28"/>
  <c r="AF88" i="28"/>
  <c r="AH87" i="28"/>
  <c r="AG87" i="28"/>
  <c r="AF87" i="28"/>
  <c r="AH86" i="28"/>
  <c r="AG86" i="28"/>
  <c r="AF86" i="28"/>
  <c r="AD85" i="28"/>
  <c r="AC85" i="28"/>
  <c r="AB85" i="28"/>
  <c r="AA85" i="28"/>
  <c r="Z85" i="28"/>
  <c r="Y85" i="28"/>
  <c r="X85" i="28"/>
  <c r="W85" i="28"/>
  <c r="V85" i="28"/>
  <c r="U85" i="28"/>
  <c r="T85" i="28"/>
  <c r="S85" i="28"/>
  <c r="R85" i="28"/>
  <c r="Q85" i="28"/>
  <c r="P85" i="28"/>
  <c r="O85" i="28"/>
  <c r="N85" i="28"/>
  <c r="M85" i="28"/>
  <c r="L85" i="28"/>
  <c r="K85" i="28"/>
  <c r="J85" i="28"/>
  <c r="I85" i="28"/>
  <c r="H85" i="28"/>
  <c r="G85" i="28"/>
  <c r="F85" i="28"/>
  <c r="E85" i="28"/>
  <c r="AH84" i="28"/>
  <c r="AG84" i="28"/>
  <c r="AF84" i="28"/>
  <c r="AH83" i="28"/>
  <c r="AG83" i="28"/>
  <c r="AF83" i="28"/>
  <c r="AH82" i="28"/>
  <c r="AG82" i="28"/>
  <c r="AF82" i="28"/>
  <c r="AH81" i="28"/>
  <c r="AG81" i="28"/>
  <c r="AF81" i="28"/>
  <c r="AH80" i="28"/>
  <c r="AG80" i="28"/>
  <c r="AF80" i="28"/>
  <c r="AH79" i="28"/>
  <c r="AG79" i="28"/>
  <c r="AF79" i="28"/>
  <c r="AH78" i="28"/>
  <c r="AG78" i="28"/>
  <c r="AF78" i="28"/>
  <c r="AH77" i="28"/>
  <c r="AG77" i="28"/>
  <c r="AF77" i="28"/>
  <c r="AH76" i="28"/>
  <c r="AG76" i="28"/>
  <c r="AF76" i="28"/>
  <c r="AH75" i="28"/>
  <c r="AG75" i="28"/>
  <c r="AF75" i="28"/>
  <c r="AH74" i="28"/>
  <c r="AG74" i="28"/>
  <c r="AF74" i="28"/>
  <c r="AH73" i="28"/>
  <c r="AG73" i="28"/>
  <c r="AF73" i="28"/>
  <c r="AH72" i="28"/>
  <c r="AG72" i="28"/>
  <c r="AF72" i="28"/>
  <c r="AH71" i="28"/>
  <c r="AG71" i="28"/>
  <c r="AF71" i="28"/>
  <c r="AH70" i="28"/>
  <c r="AG70" i="28"/>
  <c r="AF70" i="28"/>
  <c r="E69" i="28"/>
  <c r="AH68" i="28"/>
  <c r="AG68" i="28"/>
  <c r="AF68" i="28"/>
  <c r="AH67" i="28"/>
  <c r="AG67" i="28"/>
  <c r="AF67" i="28"/>
  <c r="AH66" i="28"/>
  <c r="AG66" i="28"/>
  <c r="AF66" i="28"/>
  <c r="AH65" i="28"/>
  <c r="AG65" i="28"/>
  <c r="AF65" i="28"/>
  <c r="AH64" i="28"/>
  <c r="AG64" i="28"/>
  <c r="AF64" i="28"/>
  <c r="AH63" i="28"/>
  <c r="AG63" i="28"/>
  <c r="AF63" i="28"/>
  <c r="AH62" i="28"/>
  <c r="AG62" i="28"/>
  <c r="AF62" i="28"/>
  <c r="AH61" i="28"/>
  <c r="AG61" i="28"/>
  <c r="AF61" i="28"/>
  <c r="AH60" i="28"/>
  <c r="AG60" i="28"/>
  <c r="AF60" i="28"/>
  <c r="AH59" i="28"/>
  <c r="AD59" i="28"/>
  <c r="AD69" i="28" s="1"/>
  <c r="AC59" i="28"/>
  <c r="AC69" i="28" s="1"/>
  <c r="AB59" i="28"/>
  <c r="AB69" i="28" s="1"/>
  <c r="AA59" i="28"/>
  <c r="AA69" i="28" s="1"/>
  <c r="Z59" i="28"/>
  <c r="Z69" i="28" s="1"/>
  <c r="Y59" i="28"/>
  <c r="Y69" i="28" s="1"/>
  <c r="X59" i="28"/>
  <c r="X69" i="28" s="1"/>
  <c r="W59" i="28"/>
  <c r="W69" i="28" s="1"/>
  <c r="V59" i="28"/>
  <c r="V69" i="28" s="1"/>
  <c r="U59" i="28"/>
  <c r="U69" i="28" s="1"/>
  <c r="T59" i="28"/>
  <c r="T69" i="28" s="1"/>
  <c r="S59" i="28"/>
  <c r="S69" i="28" s="1"/>
  <c r="R59" i="28"/>
  <c r="R69" i="28" s="1"/>
  <c r="Q59" i="28"/>
  <c r="Q69" i="28" s="1"/>
  <c r="P59" i="28"/>
  <c r="P69" i="28" s="1"/>
  <c r="O59" i="28"/>
  <c r="O69" i="28" s="1"/>
  <c r="N59" i="28"/>
  <c r="N69" i="28" s="1"/>
  <c r="M59" i="28"/>
  <c r="M69" i="28" s="1"/>
  <c r="L59" i="28"/>
  <c r="L69" i="28" s="1"/>
  <c r="K59" i="28"/>
  <c r="K69" i="28" s="1"/>
  <c r="J59" i="28"/>
  <c r="J69" i="28" s="1"/>
  <c r="I59" i="28"/>
  <c r="I69" i="28" s="1"/>
  <c r="H59" i="28"/>
  <c r="H69" i="28" s="1"/>
  <c r="G59" i="28"/>
  <c r="G69" i="28" s="1"/>
  <c r="F59" i="28"/>
  <c r="F69" i="28" s="1"/>
  <c r="AH58" i="28"/>
  <c r="AG58" i="28"/>
  <c r="AF58" i="28"/>
  <c r="AH57" i="28"/>
  <c r="AG57" i="28"/>
  <c r="AF57" i="28"/>
  <c r="AH56" i="28"/>
  <c r="AG56" i="28"/>
  <c r="AF56" i="28"/>
  <c r="AH55" i="28"/>
  <c r="AG55" i="28"/>
  <c r="AF55" i="28"/>
  <c r="AH54" i="28"/>
  <c r="AG54" i="28"/>
  <c r="AF54" i="28"/>
  <c r="AH52" i="28"/>
  <c r="AG52" i="28"/>
  <c r="AF52" i="28"/>
  <c r="AH51" i="28"/>
  <c r="AG51" i="28"/>
  <c r="AF51" i="28"/>
  <c r="AH50" i="28"/>
  <c r="AG50" i="28"/>
  <c r="AF50" i="28"/>
  <c r="AH49" i="28"/>
  <c r="AG49" i="28"/>
  <c r="AF49" i="28"/>
  <c r="AH48" i="28"/>
  <c r="AG48" i="28"/>
  <c r="AF48" i="28"/>
  <c r="AH47" i="28"/>
  <c r="AG47" i="28"/>
  <c r="AF47" i="28"/>
  <c r="AH46" i="28"/>
  <c r="AG46" i="28"/>
  <c r="AF46" i="28"/>
  <c r="AH45" i="28"/>
  <c r="AG45" i="28"/>
  <c r="AF45" i="28"/>
  <c r="AH44" i="28"/>
  <c r="AG44" i="28"/>
  <c r="AF44" i="28"/>
  <c r="AH43" i="28"/>
  <c r="AD43" i="28"/>
  <c r="AD53" i="28" s="1"/>
  <c r="AC43" i="28"/>
  <c r="AC53" i="28" s="1"/>
  <c r="AB43" i="28"/>
  <c r="AB53" i="28" s="1"/>
  <c r="AA43" i="28"/>
  <c r="AA53" i="28" s="1"/>
  <c r="Z43" i="28"/>
  <c r="Z53" i="28" s="1"/>
  <c r="Y43" i="28"/>
  <c r="Y53" i="28" s="1"/>
  <c r="X43" i="28"/>
  <c r="X53" i="28" s="1"/>
  <c r="W43" i="28"/>
  <c r="W53" i="28" s="1"/>
  <c r="V43" i="28"/>
  <c r="V53" i="28" s="1"/>
  <c r="U43" i="28"/>
  <c r="U53" i="28" s="1"/>
  <c r="T43" i="28"/>
  <c r="T53" i="28" s="1"/>
  <c r="S43" i="28"/>
  <c r="S53" i="28" s="1"/>
  <c r="R43" i="28"/>
  <c r="R53" i="28" s="1"/>
  <c r="Q43" i="28"/>
  <c r="Q53" i="28" s="1"/>
  <c r="P43" i="28"/>
  <c r="P53" i="28" s="1"/>
  <c r="O43" i="28"/>
  <c r="O53" i="28" s="1"/>
  <c r="N43" i="28"/>
  <c r="N53" i="28" s="1"/>
  <c r="M43" i="28"/>
  <c r="M53" i="28" s="1"/>
  <c r="L43" i="28"/>
  <c r="L53" i="28" s="1"/>
  <c r="K43" i="28"/>
  <c r="K53" i="28" s="1"/>
  <c r="J43" i="28"/>
  <c r="J53" i="28" s="1"/>
  <c r="I43" i="28"/>
  <c r="I53" i="28" s="1"/>
  <c r="H43" i="28"/>
  <c r="H53" i="28" s="1"/>
  <c r="G43" i="28"/>
  <c r="G53" i="28" s="1"/>
  <c r="F43" i="28"/>
  <c r="F53" i="28" s="1"/>
  <c r="E43" i="28"/>
  <c r="E53" i="28" s="1"/>
  <c r="AH42" i="28"/>
  <c r="AG42" i="28"/>
  <c r="AF42" i="28"/>
  <c r="AH41" i="28"/>
  <c r="AG41" i="28"/>
  <c r="AF41" i="28"/>
  <c r="AH40" i="28"/>
  <c r="AG40" i="28"/>
  <c r="AF40" i="28"/>
  <c r="AH39" i="28"/>
  <c r="AG39" i="28"/>
  <c r="AF39" i="28"/>
  <c r="AH38" i="28"/>
  <c r="AG38" i="28"/>
  <c r="AF38" i="28"/>
  <c r="E37" i="28"/>
  <c r="AH36" i="28"/>
  <c r="AG36" i="28"/>
  <c r="AF36" i="28"/>
  <c r="AH35" i="28"/>
  <c r="AG35" i="28"/>
  <c r="AF35" i="28"/>
  <c r="AH34" i="28"/>
  <c r="AG34" i="28"/>
  <c r="AF34" i="28"/>
  <c r="AH33" i="28"/>
  <c r="AG33" i="28"/>
  <c r="AF33" i="28"/>
  <c r="AH32" i="28"/>
  <c r="AG32" i="28"/>
  <c r="AF32" i="28"/>
  <c r="AH31" i="28"/>
  <c r="AG31" i="28"/>
  <c r="AF31" i="28"/>
  <c r="AH30" i="28"/>
  <c r="AG30" i="28"/>
  <c r="AF30" i="28"/>
  <c r="AH29" i="28"/>
  <c r="AG29" i="28"/>
  <c r="AF29" i="28"/>
  <c r="AH28" i="28"/>
  <c r="AG28" i="28"/>
  <c r="AF28" i="28"/>
  <c r="AH27" i="28"/>
  <c r="AD27" i="28"/>
  <c r="AD37" i="28" s="1"/>
  <c r="AC27" i="28"/>
  <c r="AC37" i="28" s="1"/>
  <c r="AB27" i="28"/>
  <c r="AB37" i="28" s="1"/>
  <c r="AA27" i="28"/>
  <c r="AA37" i="28" s="1"/>
  <c r="Z27" i="28"/>
  <c r="Z37" i="28" s="1"/>
  <c r="Y27" i="28"/>
  <c r="Y37" i="28" s="1"/>
  <c r="X27" i="28"/>
  <c r="X37" i="28" s="1"/>
  <c r="W27" i="28"/>
  <c r="W37" i="28" s="1"/>
  <c r="V27" i="28"/>
  <c r="V37" i="28" s="1"/>
  <c r="U27" i="28"/>
  <c r="U37" i="28" s="1"/>
  <c r="T27" i="28"/>
  <c r="T37" i="28" s="1"/>
  <c r="S27" i="28"/>
  <c r="S37" i="28" s="1"/>
  <c r="R27" i="28"/>
  <c r="R37" i="28" s="1"/>
  <c r="Q27" i="28"/>
  <c r="Q37" i="28" s="1"/>
  <c r="P27" i="28"/>
  <c r="P37" i="28" s="1"/>
  <c r="O27" i="28"/>
  <c r="O37" i="28" s="1"/>
  <c r="N27" i="28"/>
  <c r="N37" i="28" s="1"/>
  <c r="M27" i="28"/>
  <c r="M37" i="28" s="1"/>
  <c r="L27" i="28"/>
  <c r="L37" i="28" s="1"/>
  <c r="K27" i="28"/>
  <c r="K37" i="28" s="1"/>
  <c r="J27" i="28"/>
  <c r="J37" i="28" s="1"/>
  <c r="I27" i="28"/>
  <c r="I37" i="28" s="1"/>
  <c r="H27" i="28"/>
  <c r="H37" i="28" s="1"/>
  <c r="G27" i="28"/>
  <c r="G37" i="28" s="1"/>
  <c r="F27" i="28"/>
  <c r="F37" i="28" s="1"/>
  <c r="AH26" i="28"/>
  <c r="AG26" i="28"/>
  <c r="AF26" i="28"/>
  <c r="AH25" i="28"/>
  <c r="AG25" i="28"/>
  <c r="AF25" i="28"/>
  <c r="AH24" i="28"/>
  <c r="AG24" i="28"/>
  <c r="AF24" i="28"/>
  <c r="AH23" i="28"/>
  <c r="AG23" i="28"/>
  <c r="AF23" i="28"/>
  <c r="AH22" i="28"/>
  <c r="AG22" i="28"/>
  <c r="AF22" i="28"/>
  <c r="AH20" i="28"/>
  <c r="AG20" i="28"/>
  <c r="AF20" i="28"/>
  <c r="AH19" i="28"/>
  <c r="AG19" i="28"/>
  <c r="AF19" i="28"/>
  <c r="AH18" i="28"/>
  <c r="AG18" i="28"/>
  <c r="AF18" i="28"/>
  <c r="AH17" i="28"/>
  <c r="AG17" i="28"/>
  <c r="AF17" i="28"/>
  <c r="AH16" i="28"/>
  <c r="AG16" i="28"/>
  <c r="AF16" i="28"/>
  <c r="AH15" i="28"/>
  <c r="AG15" i="28"/>
  <c r="AF15" i="28"/>
  <c r="AH14" i="28"/>
  <c r="AG14" i="28"/>
  <c r="AF14" i="28"/>
  <c r="AH13" i="28"/>
  <c r="AG13" i="28"/>
  <c r="AF13" i="28"/>
  <c r="AH12" i="28"/>
  <c r="AG12" i="28"/>
  <c r="AF12" i="28"/>
  <c r="AH11" i="28"/>
  <c r="AD11" i="28"/>
  <c r="AD505" i="28" s="1"/>
  <c r="AC11" i="28"/>
  <c r="AC21" i="28" s="1"/>
  <c r="AB11" i="28"/>
  <c r="AB505" i="28" s="1"/>
  <c r="AA11" i="28"/>
  <c r="AA21" i="28" s="1"/>
  <c r="Z11" i="28"/>
  <c r="Z505" i="28" s="1"/>
  <c r="Y11" i="28"/>
  <c r="Y21" i="28" s="1"/>
  <c r="X11" i="28"/>
  <c r="X505" i="28" s="1"/>
  <c r="W11" i="28"/>
  <c r="W21" i="28" s="1"/>
  <c r="V11" i="28"/>
  <c r="V505" i="28" s="1"/>
  <c r="U11" i="28"/>
  <c r="U21" i="28" s="1"/>
  <c r="T11" i="28"/>
  <c r="T505" i="28" s="1"/>
  <c r="S11" i="28"/>
  <c r="S21" i="28" s="1"/>
  <c r="R11" i="28"/>
  <c r="R505" i="28" s="1"/>
  <c r="Q11" i="28"/>
  <c r="Q21" i="28" s="1"/>
  <c r="P11" i="28"/>
  <c r="P505" i="28" s="1"/>
  <c r="O11" i="28"/>
  <c r="O21" i="28" s="1"/>
  <c r="N11" i="28"/>
  <c r="N505" i="28" s="1"/>
  <c r="M11" i="28"/>
  <c r="M21" i="28" s="1"/>
  <c r="L11" i="28"/>
  <c r="L505" i="28" s="1"/>
  <c r="K11" i="28"/>
  <c r="K21" i="28" s="1"/>
  <c r="J11" i="28"/>
  <c r="J505" i="28" s="1"/>
  <c r="I11" i="28"/>
  <c r="I21" i="28" s="1"/>
  <c r="H11" i="28"/>
  <c r="H505" i="28" s="1"/>
  <c r="G11" i="28"/>
  <c r="G21" i="28" s="1"/>
  <c r="F11" i="28"/>
  <c r="F505" i="28" s="1"/>
  <c r="E11" i="28"/>
  <c r="E21" i="28" s="1"/>
  <c r="AH10" i="28"/>
  <c r="AG10" i="28"/>
  <c r="AF10" i="28"/>
  <c r="AH9" i="28"/>
  <c r="AG9" i="28"/>
  <c r="AF9" i="28"/>
  <c r="AH8" i="28"/>
  <c r="AG8" i="28"/>
  <c r="AF8" i="28"/>
  <c r="AH7" i="28"/>
  <c r="AG7" i="28"/>
  <c r="AF7" i="28"/>
  <c r="AH6" i="28"/>
  <c r="AG6" i="28"/>
  <c r="AF6" i="28"/>
  <c r="AH514" i="27"/>
  <c r="AD514" i="27"/>
  <c r="AC514" i="27"/>
  <c r="AB514" i="27"/>
  <c r="AA514" i="27"/>
  <c r="Z514" i="27"/>
  <c r="Y514" i="27"/>
  <c r="X514" i="27"/>
  <c r="W514" i="27"/>
  <c r="V514" i="27"/>
  <c r="U514" i="27"/>
  <c r="T514" i="27"/>
  <c r="S514" i="27"/>
  <c r="R514" i="27"/>
  <c r="Q514" i="27"/>
  <c r="P514" i="27"/>
  <c r="O514" i="27"/>
  <c r="N514" i="27"/>
  <c r="M514" i="27"/>
  <c r="L514" i="27"/>
  <c r="K514" i="27"/>
  <c r="J514" i="27"/>
  <c r="I514" i="27"/>
  <c r="H514" i="27"/>
  <c r="G514" i="27"/>
  <c r="AG514" i="27" s="1"/>
  <c r="F514" i="27"/>
  <c r="E514" i="27"/>
  <c r="AF514" i="27" s="1"/>
  <c r="AH513" i="27"/>
  <c r="AD513" i="27"/>
  <c r="AC513" i="27"/>
  <c r="AB513" i="27"/>
  <c r="AA513" i="27"/>
  <c r="Z513" i="27"/>
  <c r="Y513" i="27"/>
  <c r="X513" i="27"/>
  <c r="W513" i="27"/>
  <c r="V513" i="27"/>
  <c r="U513" i="27"/>
  <c r="T513" i="27"/>
  <c r="S513" i="27"/>
  <c r="R513" i="27"/>
  <c r="Q513" i="27"/>
  <c r="P513" i="27"/>
  <c r="O513" i="27"/>
  <c r="N513" i="27"/>
  <c r="M513" i="27"/>
  <c r="L513" i="27"/>
  <c r="K513" i="27"/>
  <c r="J513" i="27"/>
  <c r="I513" i="27"/>
  <c r="H513" i="27"/>
  <c r="G513" i="27"/>
  <c r="F513" i="27"/>
  <c r="AG513" i="27" s="1"/>
  <c r="E513" i="27"/>
  <c r="AF513" i="27" s="1"/>
  <c r="AH512" i="27"/>
  <c r="AD512" i="27"/>
  <c r="AC512" i="27"/>
  <c r="AB512" i="27"/>
  <c r="AA512" i="27"/>
  <c r="Z512" i="27"/>
  <c r="Y512" i="27"/>
  <c r="X512" i="27"/>
  <c r="W512" i="27"/>
  <c r="V512" i="27"/>
  <c r="U512" i="27"/>
  <c r="T512" i="27"/>
  <c r="S512" i="27"/>
  <c r="R512" i="27"/>
  <c r="Q512" i="27"/>
  <c r="P512" i="27"/>
  <c r="O512" i="27"/>
  <c r="N512" i="27"/>
  <c r="M512" i="27"/>
  <c r="L512" i="27"/>
  <c r="K512" i="27"/>
  <c r="J512" i="27"/>
  <c r="I512" i="27"/>
  <c r="H512" i="27"/>
  <c r="G512" i="27"/>
  <c r="AG512" i="27" s="1"/>
  <c r="F512" i="27"/>
  <c r="E512" i="27"/>
  <c r="AF512" i="27" s="1"/>
  <c r="AH511" i="27"/>
  <c r="AD511" i="27"/>
  <c r="AC511" i="27"/>
  <c r="AB511" i="27"/>
  <c r="AA511" i="27"/>
  <c r="Z511" i="27"/>
  <c r="Y511" i="27"/>
  <c r="X511" i="27"/>
  <c r="W511" i="27"/>
  <c r="V511" i="27"/>
  <c r="U511" i="27"/>
  <c r="T511" i="27"/>
  <c r="S511" i="27"/>
  <c r="R511" i="27"/>
  <c r="Q511" i="27"/>
  <c r="P511" i="27"/>
  <c r="O511" i="27"/>
  <c r="N511" i="27"/>
  <c r="M511" i="27"/>
  <c r="L511" i="27"/>
  <c r="K511" i="27"/>
  <c r="J511" i="27"/>
  <c r="I511" i="27"/>
  <c r="H511" i="27"/>
  <c r="G511" i="27"/>
  <c r="F511" i="27"/>
  <c r="AG511" i="27" s="1"/>
  <c r="E511" i="27"/>
  <c r="AF511" i="27" s="1"/>
  <c r="AH510" i="27"/>
  <c r="AD510" i="27"/>
  <c r="AC510" i="27"/>
  <c r="AB510" i="27"/>
  <c r="AA510" i="27"/>
  <c r="Z510" i="27"/>
  <c r="Y510" i="27"/>
  <c r="X510" i="27"/>
  <c r="W510" i="27"/>
  <c r="V510" i="27"/>
  <c r="U510" i="27"/>
  <c r="T510" i="27"/>
  <c r="S510" i="27"/>
  <c r="R510" i="27"/>
  <c r="Q510" i="27"/>
  <c r="P510" i="27"/>
  <c r="O510" i="27"/>
  <c r="N510" i="27"/>
  <c r="M510" i="27"/>
  <c r="L510" i="27"/>
  <c r="K510" i="27"/>
  <c r="J510" i="27"/>
  <c r="I510" i="27"/>
  <c r="H510" i="27"/>
  <c r="G510" i="27"/>
  <c r="AG510" i="27" s="1"/>
  <c r="F510" i="27"/>
  <c r="E510" i="27"/>
  <c r="AF510" i="27" s="1"/>
  <c r="AH509" i="27"/>
  <c r="AD509" i="27"/>
  <c r="AC509" i="27"/>
  <c r="AB509" i="27"/>
  <c r="AA509" i="27"/>
  <c r="Z509" i="27"/>
  <c r="Y509" i="27"/>
  <c r="X509" i="27"/>
  <c r="W509" i="27"/>
  <c r="V509" i="27"/>
  <c r="U509" i="27"/>
  <c r="T509" i="27"/>
  <c r="S509" i="27"/>
  <c r="R509" i="27"/>
  <c r="Q509" i="27"/>
  <c r="P509" i="27"/>
  <c r="O509" i="27"/>
  <c r="N509" i="27"/>
  <c r="M509" i="27"/>
  <c r="L509" i="27"/>
  <c r="K509" i="27"/>
  <c r="J509" i="27"/>
  <c r="I509" i="27"/>
  <c r="H509" i="27"/>
  <c r="G509" i="27"/>
  <c r="F509" i="27"/>
  <c r="AG509" i="27" s="1"/>
  <c r="E509" i="27"/>
  <c r="AF509" i="27" s="1"/>
  <c r="AH508" i="27"/>
  <c r="AD508" i="27"/>
  <c r="AC508" i="27"/>
  <c r="AB508" i="27"/>
  <c r="AA508" i="27"/>
  <c r="Z508" i="27"/>
  <c r="Y508" i="27"/>
  <c r="X508" i="27"/>
  <c r="W508" i="27"/>
  <c r="V508" i="27"/>
  <c r="U508" i="27"/>
  <c r="T508" i="27"/>
  <c r="S508" i="27"/>
  <c r="R508" i="27"/>
  <c r="Q508" i="27"/>
  <c r="P508" i="27"/>
  <c r="O508" i="27"/>
  <c r="N508" i="27"/>
  <c r="M508" i="27"/>
  <c r="L508" i="27"/>
  <c r="K508" i="27"/>
  <c r="J508" i="27"/>
  <c r="I508" i="27"/>
  <c r="H508" i="27"/>
  <c r="G508" i="27"/>
  <c r="AG508" i="27" s="1"/>
  <c r="F508" i="27"/>
  <c r="E508" i="27"/>
  <c r="AF508" i="27" s="1"/>
  <c r="AH507" i="27"/>
  <c r="AD507" i="27"/>
  <c r="AC507" i="27"/>
  <c r="AB507" i="27"/>
  <c r="AA507" i="27"/>
  <c r="Z507" i="27"/>
  <c r="Y507" i="27"/>
  <c r="X507" i="27"/>
  <c r="W507" i="27"/>
  <c r="V507" i="27"/>
  <c r="U507" i="27"/>
  <c r="T507" i="27"/>
  <c r="S507" i="27"/>
  <c r="R507" i="27"/>
  <c r="Q507" i="27"/>
  <c r="P507" i="27"/>
  <c r="O507" i="27"/>
  <c r="N507" i="27"/>
  <c r="M507" i="27"/>
  <c r="L507" i="27"/>
  <c r="K507" i="27"/>
  <c r="J507" i="27"/>
  <c r="I507" i="27"/>
  <c r="H507" i="27"/>
  <c r="G507" i="27"/>
  <c r="F507" i="27"/>
  <c r="AG507" i="27" s="1"/>
  <c r="E507" i="27"/>
  <c r="AF507" i="27" s="1"/>
  <c r="AH506" i="27"/>
  <c r="AD506" i="27"/>
  <c r="AC506" i="27"/>
  <c r="AB506" i="27"/>
  <c r="AA506" i="27"/>
  <c r="Z506" i="27"/>
  <c r="Y506" i="27"/>
  <c r="X506" i="27"/>
  <c r="W506" i="27"/>
  <c r="V506" i="27"/>
  <c r="U506" i="27"/>
  <c r="T506" i="27"/>
  <c r="S506" i="27"/>
  <c r="R506" i="27"/>
  <c r="Q506" i="27"/>
  <c r="P506" i="27"/>
  <c r="O506" i="27"/>
  <c r="N506" i="27"/>
  <c r="M506" i="27"/>
  <c r="L506" i="27"/>
  <c r="K506" i="27"/>
  <c r="J506" i="27"/>
  <c r="I506" i="27"/>
  <c r="H506" i="27"/>
  <c r="G506" i="27"/>
  <c r="AG506" i="27" s="1"/>
  <c r="F506" i="27"/>
  <c r="E506" i="27"/>
  <c r="AF506" i="27" s="1"/>
  <c r="AH505" i="27"/>
  <c r="AH504" i="27"/>
  <c r="AD504" i="27"/>
  <c r="AC504" i="27"/>
  <c r="AB504" i="27"/>
  <c r="AA504" i="27"/>
  <c r="Z504" i="27"/>
  <c r="Y504" i="27"/>
  <c r="X504" i="27"/>
  <c r="W504" i="27"/>
  <c r="V504" i="27"/>
  <c r="U504" i="27"/>
  <c r="T504" i="27"/>
  <c r="S504" i="27"/>
  <c r="R504" i="27"/>
  <c r="Q504" i="27"/>
  <c r="P504" i="27"/>
  <c r="O504" i="27"/>
  <c r="N504" i="27"/>
  <c r="M504" i="27"/>
  <c r="L504" i="27"/>
  <c r="K504" i="27"/>
  <c r="J504" i="27"/>
  <c r="I504" i="27"/>
  <c r="H504" i="27"/>
  <c r="G504" i="27"/>
  <c r="AG504" i="27" s="1"/>
  <c r="F504" i="27"/>
  <c r="E504" i="27"/>
  <c r="AF504" i="27" s="1"/>
  <c r="AH503" i="27"/>
  <c r="AD503" i="27"/>
  <c r="AC503" i="27"/>
  <c r="AB503" i="27"/>
  <c r="AA503" i="27"/>
  <c r="Z503" i="27"/>
  <c r="Y503" i="27"/>
  <c r="X503" i="27"/>
  <c r="W503" i="27"/>
  <c r="V503" i="27"/>
  <c r="U503" i="27"/>
  <c r="T503" i="27"/>
  <c r="S503" i="27"/>
  <c r="R503" i="27"/>
  <c r="Q503" i="27"/>
  <c r="P503" i="27"/>
  <c r="O503" i="27"/>
  <c r="N503" i="27"/>
  <c r="M503" i="27"/>
  <c r="L503" i="27"/>
  <c r="K503" i="27"/>
  <c r="J503" i="27"/>
  <c r="I503" i="27"/>
  <c r="H503" i="27"/>
  <c r="G503" i="27"/>
  <c r="F503" i="27"/>
  <c r="AG503" i="27" s="1"/>
  <c r="E503" i="27"/>
  <c r="AF503" i="27" s="1"/>
  <c r="AH502" i="27"/>
  <c r="AD502" i="27"/>
  <c r="AC502" i="27"/>
  <c r="AB502" i="27"/>
  <c r="AA502" i="27"/>
  <c r="Z502" i="27"/>
  <c r="Y502" i="27"/>
  <c r="X502" i="27"/>
  <c r="W502" i="27"/>
  <c r="V502" i="27"/>
  <c r="U502" i="27"/>
  <c r="T502" i="27"/>
  <c r="S502" i="27"/>
  <c r="R502" i="27"/>
  <c r="Q502" i="27"/>
  <c r="P502" i="27"/>
  <c r="O502" i="27"/>
  <c r="N502" i="27"/>
  <c r="M502" i="27"/>
  <c r="L502" i="27"/>
  <c r="K502" i="27"/>
  <c r="J502" i="27"/>
  <c r="I502" i="27"/>
  <c r="H502" i="27"/>
  <c r="G502" i="27"/>
  <c r="AG502" i="27" s="1"/>
  <c r="F502" i="27"/>
  <c r="E502" i="27"/>
  <c r="AF502" i="27" s="1"/>
  <c r="AH501" i="27"/>
  <c r="AD501" i="27"/>
  <c r="AC501" i="27"/>
  <c r="AB501" i="27"/>
  <c r="AA501" i="27"/>
  <c r="Z501" i="27"/>
  <c r="Y501" i="27"/>
  <c r="X501" i="27"/>
  <c r="W501" i="27"/>
  <c r="V501" i="27"/>
  <c r="U501" i="27"/>
  <c r="T501" i="27"/>
  <c r="S501" i="27"/>
  <c r="R501" i="27"/>
  <c r="Q501" i="27"/>
  <c r="P501" i="27"/>
  <c r="O501" i="27"/>
  <c r="N501" i="27"/>
  <c r="M501" i="27"/>
  <c r="L501" i="27"/>
  <c r="K501" i="27"/>
  <c r="J501" i="27"/>
  <c r="I501" i="27"/>
  <c r="H501" i="27"/>
  <c r="G501" i="27"/>
  <c r="F501" i="27"/>
  <c r="E501" i="27"/>
  <c r="AH500" i="27"/>
  <c r="AD500" i="27"/>
  <c r="AC500" i="27"/>
  <c r="AB500" i="27"/>
  <c r="AA500" i="27"/>
  <c r="Z500" i="27"/>
  <c r="Y500" i="27"/>
  <c r="X500" i="27"/>
  <c r="W500" i="27"/>
  <c r="V500" i="27"/>
  <c r="U500" i="27"/>
  <c r="T500" i="27"/>
  <c r="S500" i="27"/>
  <c r="R500" i="27"/>
  <c r="Q500" i="27"/>
  <c r="P500" i="27"/>
  <c r="O500" i="27"/>
  <c r="N500" i="27"/>
  <c r="M500" i="27"/>
  <c r="L500" i="27"/>
  <c r="K500" i="27"/>
  <c r="J500" i="27"/>
  <c r="I500" i="27"/>
  <c r="H500" i="27"/>
  <c r="G500" i="27"/>
  <c r="AG500" i="27" s="1"/>
  <c r="F500" i="27"/>
  <c r="E500" i="27"/>
  <c r="AF500" i="27" s="1"/>
  <c r="AH244" i="27"/>
  <c r="AG244" i="27"/>
  <c r="AF244" i="27"/>
  <c r="AH243" i="27"/>
  <c r="AG243" i="27"/>
  <c r="AF243" i="27"/>
  <c r="AH242" i="27"/>
  <c r="AG242" i="27"/>
  <c r="AF242" i="27"/>
  <c r="AH241" i="27"/>
  <c r="AG241" i="27"/>
  <c r="AF241" i="27"/>
  <c r="AH240" i="27"/>
  <c r="AG240" i="27"/>
  <c r="AF240" i="27"/>
  <c r="AH239" i="27"/>
  <c r="AG239" i="27"/>
  <c r="AF239" i="27"/>
  <c r="AH238" i="27"/>
  <c r="AG238" i="27"/>
  <c r="AF238" i="27"/>
  <c r="AH237" i="27"/>
  <c r="AG237" i="27"/>
  <c r="AF237" i="27"/>
  <c r="AH236" i="27"/>
  <c r="AG236" i="27"/>
  <c r="AF236" i="27"/>
  <c r="AH235" i="27"/>
  <c r="AD235" i="27"/>
  <c r="AD245" i="27" s="1"/>
  <c r="AC235" i="27"/>
  <c r="AC245" i="27" s="1"/>
  <c r="AB235" i="27"/>
  <c r="AB245" i="27" s="1"/>
  <c r="AA235" i="27"/>
  <c r="AA245" i="27" s="1"/>
  <c r="Z235" i="27"/>
  <c r="Z245" i="27" s="1"/>
  <c r="Y235" i="27"/>
  <c r="Y245" i="27" s="1"/>
  <c r="X235" i="27"/>
  <c r="X245" i="27" s="1"/>
  <c r="W235" i="27"/>
  <c r="W245" i="27" s="1"/>
  <c r="V235" i="27"/>
  <c r="V245" i="27" s="1"/>
  <c r="U235" i="27"/>
  <c r="U245" i="27" s="1"/>
  <c r="T235" i="27"/>
  <c r="T245" i="27" s="1"/>
  <c r="S235" i="27"/>
  <c r="S245" i="27" s="1"/>
  <c r="R235" i="27"/>
  <c r="R245" i="27" s="1"/>
  <c r="Q235" i="27"/>
  <c r="Q245" i="27" s="1"/>
  <c r="P235" i="27"/>
  <c r="P245" i="27" s="1"/>
  <c r="O235" i="27"/>
  <c r="O245" i="27" s="1"/>
  <c r="N235" i="27"/>
  <c r="N245" i="27" s="1"/>
  <c r="M235" i="27"/>
  <c r="M245" i="27" s="1"/>
  <c r="L235" i="27"/>
  <c r="L245" i="27" s="1"/>
  <c r="K235" i="27"/>
  <c r="K245" i="27" s="1"/>
  <c r="J235" i="27"/>
  <c r="J245" i="27" s="1"/>
  <c r="I235" i="27"/>
  <c r="I245" i="27" s="1"/>
  <c r="H235" i="27"/>
  <c r="H245" i="27" s="1"/>
  <c r="G235" i="27"/>
  <c r="G245" i="27" s="1"/>
  <c r="F235" i="27"/>
  <c r="F245" i="27" s="1"/>
  <c r="E235" i="27"/>
  <c r="E245" i="27" s="1"/>
  <c r="AH234" i="27"/>
  <c r="AG234" i="27"/>
  <c r="AF234" i="27"/>
  <c r="AH233" i="27"/>
  <c r="AG233" i="27"/>
  <c r="AF233" i="27"/>
  <c r="AH232" i="27"/>
  <c r="AG232" i="27"/>
  <c r="AF232" i="27"/>
  <c r="AH231" i="27"/>
  <c r="AG231" i="27"/>
  <c r="AF231" i="27"/>
  <c r="AH230" i="27"/>
  <c r="AG230" i="27"/>
  <c r="AF230" i="27"/>
  <c r="AH228" i="27"/>
  <c r="AG228" i="27"/>
  <c r="AF228" i="27"/>
  <c r="AH227" i="27"/>
  <c r="AG227" i="27"/>
  <c r="AF227" i="27"/>
  <c r="AH226" i="27"/>
  <c r="AG226" i="27"/>
  <c r="AF226" i="27"/>
  <c r="AH225" i="27"/>
  <c r="AG225" i="27"/>
  <c r="AF225" i="27"/>
  <c r="AH224" i="27"/>
  <c r="AG224" i="27"/>
  <c r="AF224" i="27"/>
  <c r="AH223" i="27"/>
  <c r="AG223" i="27"/>
  <c r="AF223" i="27"/>
  <c r="AH222" i="27"/>
  <c r="AG222" i="27"/>
  <c r="AF222" i="27"/>
  <c r="AH221" i="27"/>
  <c r="AG221" i="27"/>
  <c r="AF221" i="27"/>
  <c r="AH220" i="27"/>
  <c r="AG220" i="27"/>
  <c r="AF220" i="27"/>
  <c r="AH219" i="27"/>
  <c r="AD219" i="27"/>
  <c r="AD229" i="27" s="1"/>
  <c r="AC219" i="27"/>
  <c r="AC229" i="27" s="1"/>
  <c r="AB219" i="27"/>
  <c r="AB229" i="27" s="1"/>
  <c r="AA219" i="27"/>
  <c r="AA229" i="27" s="1"/>
  <c r="Z219" i="27"/>
  <c r="Z229" i="27" s="1"/>
  <c r="Y219" i="27"/>
  <c r="Y229" i="27" s="1"/>
  <c r="X219" i="27"/>
  <c r="X229" i="27" s="1"/>
  <c r="W219" i="27"/>
  <c r="W229" i="27" s="1"/>
  <c r="V219" i="27"/>
  <c r="V229" i="27" s="1"/>
  <c r="U219" i="27"/>
  <c r="U229" i="27" s="1"/>
  <c r="T219" i="27"/>
  <c r="T229" i="27" s="1"/>
  <c r="S219" i="27"/>
  <c r="S229" i="27" s="1"/>
  <c r="R219" i="27"/>
  <c r="R229" i="27" s="1"/>
  <c r="Q219" i="27"/>
  <c r="Q229" i="27" s="1"/>
  <c r="P219" i="27"/>
  <c r="P229" i="27" s="1"/>
  <c r="O219" i="27"/>
  <c r="O229" i="27" s="1"/>
  <c r="N219" i="27"/>
  <c r="N229" i="27" s="1"/>
  <c r="M219" i="27"/>
  <c r="M229" i="27" s="1"/>
  <c r="L219" i="27"/>
  <c r="L229" i="27" s="1"/>
  <c r="K219" i="27"/>
  <c r="K229" i="27" s="1"/>
  <c r="J219" i="27"/>
  <c r="J229" i="27" s="1"/>
  <c r="I219" i="27"/>
  <c r="I229" i="27" s="1"/>
  <c r="H219" i="27"/>
  <c r="H229" i="27" s="1"/>
  <c r="G219" i="27"/>
  <c r="G229" i="27" s="1"/>
  <c r="F219" i="27"/>
  <c r="F229" i="27" s="1"/>
  <c r="E219" i="27"/>
  <c r="E229" i="27" s="1"/>
  <c r="AH218" i="27"/>
  <c r="AG218" i="27"/>
  <c r="AF218" i="27"/>
  <c r="AH217" i="27"/>
  <c r="AG217" i="27"/>
  <c r="AF217" i="27"/>
  <c r="AH216" i="27"/>
  <c r="AG216" i="27"/>
  <c r="AF216" i="27"/>
  <c r="AH215" i="27"/>
  <c r="AG215" i="27"/>
  <c r="AF215" i="27"/>
  <c r="AH214" i="27"/>
  <c r="AG214" i="27"/>
  <c r="AF214" i="27"/>
  <c r="AH212" i="27"/>
  <c r="AG212" i="27"/>
  <c r="AF212" i="27"/>
  <c r="AH211" i="27"/>
  <c r="AG211" i="27"/>
  <c r="AF211" i="27"/>
  <c r="AH210" i="27"/>
  <c r="AG210" i="27"/>
  <c r="AF210" i="27"/>
  <c r="AH209" i="27"/>
  <c r="AG209" i="27"/>
  <c r="AF209" i="27"/>
  <c r="AH208" i="27"/>
  <c r="AG208" i="27"/>
  <c r="AF208" i="27"/>
  <c r="AH207" i="27"/>
  <c r="AG207" i="27"/>
  <c r="AF207" i="27"/>
  <c r="AH206" i="27"/>
  <c r="AG206" i="27"/>
  <c r="AF206" i="27"/>
  <c r="AH205" i="27"/>
  <c r="AG205" i="27"/>
  <c r="AF205" i="27"/>
  <c r="AH204" i="27"/>
  <c r="AG204" i="27"/>
  <c r="AF204" i="27"/>
  <c r="AH203" i="27"/>
  <c r="AD203" i="27"/>
  <c r="AD213" i="27" s="1"/>
  <c r="AC203" i="27"/>
  <c r="AC213" i="27" s="1"/>
  <c r="AB203" i="27"/>
  <c r="AB213" i="27" s="1"/>
  <c r="AA203" i="27"/>
  <c r="AA213" i="27" s="1"/>
  <c r="Z203" i="27"/>
  <c r="Z213" i="27" s="1"/>
  <c r="Y203" i="27"/>
  <c r="Y213" i="27" s="1"/>
  <c r="X203" i="27"/>
  <c r="X213" i="27" s="1"/>
  <c r="W203" i="27"/>
  <c r="W213" i="27" s="1"/>
  <c r="V203" i="27"/>
  <c r="V213" i="27" s="1"/>
  <c r="U203" i="27"/>
  <c r="U213" i="27" s="1"/>
  <c r="T203" i="27"/>
  <c r="T213" i="27" s="1"/>
  <c r="S203" i="27"/>
  <c r="S213" i="27" s="1"/>
  <c r="R203" i="27"/>
  <c r="R213" i="27" s="1"/>
  <c r="Q203" i="27"/>
  <c r="Q213" i="27" s="1"/>
  <c r="P203" i="27"/>
  <c r="P213" i="27" s="1"/>
  <c r="O203" i="27"/>
  <c r="O213" i="27" s="1"/>
  <c r="N203" i="27"/>
  <c r="N213" i="27" s="1"/>
  <c r="M203" i="27"/>
  <c r="M213" i="27" s="1"/>
  <c r="L203" i="27"/>
  <c r="L213" i="27" s="1"/>
  <c r="K203" i="27"/>
  <c r="K213" i="27" s="1"/>
  <c r="J203" i="27"/>
  <c r="J213" i="27" s="1"/>
  <c r="I203" i="27"/>
  <c r="I213" i="27" s="1"/>
  <c r="H203" i="27"/>
  <c r="H213" i="27" s="1"/>
  <c r="G203" i="27"/>
  <c r="G213" i="27" s="1"/>
  <c r="F203" i="27"/>
  <c r="F213" i="27" s="1"/>
  <c r="E203" i="27"/>
  <c r="E213" i="27" s="1"/>
  <c r="AH202" i="27"/>
  <c r="AG202" i="27"/>
  <c r="AF202" i="27"/>
  <c r="AH201" i="27"/>
  <c r="AG201" i="27"/>
  <c r="AF201" i="27"/>
  <c r="AH200" i="27"/>
  <c r="AG200" i="27"/>
  <c r="AF200" i="27"/>
  <c r="AH199" i="27"/>
  <c r="AG199" i="27"/>
  <c r="AF199" i="27"/>
  <c r="AH198" i="27"/>
  <c r="AG198" i="27"/>
  <c r="AF198" i="27"/>
  <c r="AH196" i="27"/>
  <c r="AG196" i="27"/>
  <c r="AF196" i="27"/>
  <c r="AH195" i="27"/>
  <c r="AG195" i="27"/>
  <c r="AF195" i="27"/>
  <c r="AH194" i="27"/>
  <c r="AG194" i="27"/>
  <c r="AF194" i="27"/>
  <c r="AH193" i="27"/>
  <c r="AG193" i="27"/>
  <c r="AF193" i="27"/>
  <c r="AH192" i="27"/>
  <c r="AG192" i="27"/>
  <c r="AF192" i="27"/>
  <c r="AH191" i="27"/>
  <c r="AG191" i="27"/>
  <c r="AF191" i="27"/>
  <c r="AH190" i="27"/>
  <c r="AG190" i="27"/>
  <c r="AF190" i="27"/>
  <c r="AH189" i="27"/>
  <c r="AG189" i="27"/>
  <c r="AF189" i="27"/>
  <c r="AH188" i="27"/>
  <c r="AG188" i="27"/>
  <c r="AF188" i="27"/>
  <c r="AH187" i="27"/>
  <c r="AD187" i="27"/>
  <c r="AD197" i="27" s="1"/>
  <c r="AC187" i="27"/>
  <c r="AC197" i="27" s="1"/>
  <c r="AB187" i="27"/>
  <c r="AB197" i="27" s="1"/>
  <c r="AA187" i="27"/>
  <c r="AA197" i="27" s="1"/>
  <c r="Z187" i="27"/>
  <c r="Z197" i="27" s="1"/>
  <c r="Y187" i="27"/>
  <c r="Y197" i="27" s="1"/>
  <c r="X187" i="27"/>
  <c r="X197" i="27" s="1"/>
  <c r="W187" i="27"/>
  <c r="W197" i="27" s="1"/>
  <c r="V187" i="27"/>
  <c r="V197" i="27" s="1"/>
  <c r="U187" i="27"/>
  <c r="U197" i="27" s="1"/>
  <c r="T187" i="27"/>
  <c r="T197" i="27" s="1"/>
  <c r="S187" i="27"/>
  <c r="S197" i="27" s="1"/>
  <c r="R187" i="27"/>
  <c r="R197" i="27" s="1"/>
  <c r="Q187" i="27"/>
  <c r="Q197" i="27" s="1"/>
  <c r="P187" i="27"/>
  <c r="P197" i="27" s="1"/>
  <c r="O187" i="27"/>
  <c r="O197" i="27" s="1"/>
  <c r="N187" i="27"/>
  <c r="N197" i="27" s="1"/>
  <c r="M187" i="27"/>
  <c r="M197" i="27" s="1"/>
  <c r="L187" i="27"/>
  <c r="L197" i="27" s="1"/>
  <c r="K187" i="27"/>
  <c r="K197" i="27" s="1"/>
  <c r="J187" i="27"/>
  <c r="J197" i="27" s="1"/>
  <c r="I187" i="27"/>
  <c r="I197" i="27" s="1"/>
  <c r="H187" i="27"/>
  <c r="H197" i="27" s="1"/>
  <c r="G187" i="27"/>
  <c r="G197" i="27" s="1"/>
  <c r="F187" i="27"/>
  <c r="F197" i="27" s="1"/>
  <c r="E187" i="27"/>
  <c r="E197" i="27" s="1"/>
  <c r="AH186" i="27"/>
  <c r="AG186" i="27"/>
  <c r="AF186" i="27"/>
  <c r="AH185" i="27"/>
  <c r="AG185" i="27"/>
  <c r="AF185" i="27"/>
  <c r="AH184" i="27"/>
  <c r="AG184" i="27"/>
  <c r="AF184" i="27"/>
  <c r="AH183" i="27"/>
  <c r="AG183" i="27"/>
  <c r="AF183" i="27"/>
  <c r="AH182" i="27"/>
  <c r="AG182" i="27"/>
  <c r="AF182" i="27"/>
  <c r="AH180" i="27"/>
  <c r="AG180" i="27"/>
  <c r="AF180" i="27"/>
  <c r="AH179" i="27"/>
  <c r="AG179" i="27"/>
  <c r="AF179" i="27"/>
  <c r="AH178" i="27"/>
  <c r="AG178" i="27"/>
  <c r="AF178" i="27"/>
  <c r="AH177" i="27"/>
  <c r="AG177" i="27"/>
  <c r="AF177" i="27"/>
  <c r="AH176" i="27"/>
  <c r="AG176" i="27"/>
  <c r="AF176" i="27"/>
  <c r="AH175" i="27"/>
  <c r="AG175" i="27"/>
  <c r="AF175" i="27"/>
  <c r="AH174" i="27"/>
  <c r="AG174" i="27"/>
  <c r="AF174" i="27"/>
  <c r="AH173" i="27"/>
  <c r="AG173" i="27"/>
  <c r="AF173" i="27"/>
  <c r="AH172" i="27"/>
  <c r="AG172" i="27"/>
  <c r="AF172" i="27"/>
  <c r="AH171" i="27"/>
  <c r="AD171" i="27"/>
  <c r="AD181" i="27" s="1"/>
  <c r="AC171" i="27"/>
  <c r="AC181" i="27" s="1"/>
  <c r="AB171" i="27"/>
  <c r="AB181" i="27" s="1"/>
  <c r="AA171" i="27"/>
  <c r="AA181" i="27" s="1"/>
  <c r="Z171" i="27"/>
  <c r="Z181" i="27" s="1"/>
  <c r="Y171" i="27"/>
  <c r="Y181" i="27" s="1"/>
  <c r="X171" i="27"/>
  <c r="X181" i="27" s="1"/>
  <c r="W171" i="27"/>
  <c r="W181" i="27" s="1"/>
  <c r="V171" i="27"/>
  <c r="V181" i="27" s="1"/>
  <c r="U171" i="27"/>
  <c r="U181" i="27" s="1"/>
  <c r="T171" i="27"/>
  <c r="T181" i="27" s="1"/>
  <c r="S171" i="27"/>
  <c r="S181" i="27" s="1"/>
  <c r="R171" i="27"/>
  <c r="R181" i="27" s="1"/>
  <c r="Q171" i="27"/>
  <c r="Q181" i="27" s="1"/>
  <c r="P171" i="27"/>
  <c r="P181" i="27" s="1"/>
  <c r="O171" i="27"/>
  <c r="O181" i="27" s="1"/>
  <c r="N171" i="27"/>
  <c r="N181" i="27" s="1"/>
  <c r="M171" i="27"/>
  <c r="M181" i="27" s="1"/>
  <c r="L171" i="27"/>
  <c r="L181" i="27" s="1"/>
  <c r="K171" i="27"/>
  <c r="K181" i="27" s="1"/>
  <c r="J171" i="27"/>
  <c r="J181" i="27" s="1"/>
  <c r="I171" i="27"/>
  <c r="I181" i="27" s="1"/>
  <c r="H171" i="27"/>
  <c r="H181" i="27" s="1"/>
  <c r="G171" i="27"/>
  <c r="G181" i="27" s="1"/>
  <c r="F171" i="27"/>
  <c r="F181" i="27" s="1"/>
  <c r="E171" i="27"/>
  <c r="E181" i="27" s="1"/>
  <c r="AH170" i="27"/>
  <c r="AG170" i="27"/>
  <c r="AF170" i="27"/>
  <c r="AH169" i="27"/>
  <c r="AG169" i="27"/>
  <c r="AF169" i="27"/>
  <c r="AH168" i="27"/>
  <c r="AG168" i="27"/>
  <c r="AF168" i="27"/>
  <c r="AH167" i="27"/>
  <c r="AG167" i="27"/>
  <c r="AF167" i="27"/>
  <c r="AH166" i="27"/>
  <c r="AG166" i="27"/>
  <c r="AF166" i="27"/>
  <c r="AH164" i="27"/>
  <c r="AG164" i="27"/>
  <c r="AF164" i="27"/>
  <c r="AH163" i="27"/>
  <c r="AG163" i="27"/>
  <c r="AF163" i="27"/>
  <c r="AH162" i="27"/>
  <c r="AG162" i="27"/>
  <c r="AF162" i="27"/>
  <c r="AH161" i="27"/>
  <c r="AG161" i="27"/>
  <c r="AF161" i="27"/>
  <c r="AH160" i="27"/>
  <c r="AG160" i="27"/>
  <c r="AF160" i="27"/>
  <c r="AH159" i="27"/>
  <c r="AG159" i="27"/>
  <c r="AF159" i="27"/>
  <c r="AH158" i="27"/>
  <c r="AG158" i="27"/>
  <c r="AF158" i="27"/>
  <c r="AH157" i="27"/>
  <c r="AG157" i="27"/>
  <c r="AF157" i="27"/>
  <c r="AH156" i="27"/>
  <c r="AG156" i="27"/>
  <c r="AF156" i="27"/>
  <c r="AH155" i="27"/>
  <c r="AD155" i="27"/>
  <c r="AD165" i="27" s="1"/>
  <c r="AC155" i="27"/>
  <c r="AC165" i="27" s="1"/>
  <c r="AB155" i="27"/>
  <c r="AB165" i="27" s="1"/>
  <c r="AA155" i="27"/>
  <c r="AA165" i="27" s="1"/>
  <c r="Z155" i="27"/>
  <c r="Z165" i="27" s="1"/>
  <c r="Y155" i="27"/>
  <c r="Y165" i="27" s="1"/>
  <c r="X155" i="27"/>
  <c r="X165" i="27" s="1"/>
  <c r="W155" i="27"/>
  <c r="W165" i="27" s="1"/>
  <c r="V155" i="27"/>
  <c r="V165" i="27" s="1"/>
  <c r="U155" i="27"/>
  <c r="U165" i="27" s="1"/>
  <c r="T155" i="27"/>
  <c r="T165" i="27" s="1"/>
  <c r="S155" i="27"/>
  <c r="S165" i="27" s="1"/>
  <c r="R155" i="27"/>
  <c r="R165" i="27" s="1"/>
  <c r="Q155" i="27"/>
  <c r="Q165" i="27" s="1"/>
  <c r="P155" i="27"/>
  <c r="P165" i="27" s="1"/>
  <c r="O155" i="27"/>
  <c r="O165" i="27" s="1"/>
  <c r="N155" i="27"/>
  <c r="N165" i="27" s="1"/>
  <c r="M155" i="27"/>
  <c r="M165" i="27" s="1"/>
  <c r="L155" i="27"/>
  <c r="L165" i="27" s="1"/>
  <c r="K155" i="27"/>
  <c r="K165" i="27" s="1"/>
  <c r="J155" i="27"/>
  <c r="J165" i="27" s="1"/>
  <c r="I155" i="27"/>
  <c r="I165" i="27" s="1"/>
  <c r="H155" i="27"/>
  <c r="H165" i="27" s="1"/>
  <c r="G155" i="27"/>
  <c r="G165" i="27" s="1"/>
  <c r="F155" i="27"/>
  <c r="F165" i="27" s="1"/>
  <c r="E155" i="27"/>
  <c r="E165" i="27" s="1"/>
  <c r="AH154" i="27"/>
  <c r="AG154" i="27"/>
  <c r="AF154" i="27"/>
  <c r="AH153" i="27"/>
  <c r="AG153" i="27"/>
  <c r="AF153" i="27"/>
  <c r="AH152" i="27"/>
  <c r="AG152" i="27"/>
  <c r="AF152" i="27"/>
  <c r="AH151" i="27"/>
  <c r="AG151" i="27"/>
  <c r="AF151" i="27"/>
  <c r="AH150" i="27"/>
  <c r="AG150" i="27"/>
  <c r="AF150" i="27"/>
  <c r="AH148" i="27"/>
  <c r="AG148" i="27"/>
  <c r="AF148" i="27"/>
  <c r="AH147" i="27"/>
  <c r="AG147" i="27"/>
  <c r="AF147" i="27"/>
  <c r="AH146" i="27"/>
  <c r="AG146" i="27"/>
  <c r="AF146" i="27"/>
  <c r="AH145" i="27"/>
  <c r="AG145" i="27"/>
  <c r="AF145" i="27"/>
  <c r="AH144" i="27"/>
  <c r="AG144" i="27"/>
  <c r="AF144" i="27"/>
  <c r="AH143" i="27"/>
  <c r="AG143" i="27"/>
  <c r="AF143" i="27"/>
  <c r="AH142" i="27"/>
  <c r="AG142" i="27"/>
  <c r="AF142" i="27"/>
  <c r="AH141" i="27"/>
  <c r="AG141" i="27"/>
  <c r="AF141" i="27"/>
  <c r="AH140" i="27"/>
  <c r="AG140" i="27"/>
  <c r="AF140" i="27"/>
  <c r="AH139" i="27"/>
  <c r="AD139" i="27"/>
  <c r="AD149" i="27" s="1"/>
  <c r="AC139" i="27"/>
  <c r="AC149" i="27" s="1"/>
  <c r="AB139" i="27"/>
  <c r="AB149" i="27" s="1"/>
  <c r="AA139" i="27"/>
  <c r="AA149" i="27" s="1"/>
  <c r="Z139" i="27"/>
  <c r="Z149" i="27" s="1"/>
  <c r="Y139" i="27"/>
  <c r="Y149" i="27" s="1"/>
  <c r="X139" i="27"/>
  <c r="X149" i="27" s="1"/>
  <c r="W139" i="27"/>
  <c r="W149" i="27" s="1"/>
  <c r="V139" i="27"/>
  <c r="V149" i="27" s="1"/>
  <c r="U139" i="27"/>
  <c r="U149" i="27" s="1"/>
  <c r="T139" i="27"/>
  <c r="T149" i="27" s="1"/>
  <c r="S139" i="27"/>
  <c r="S149" i="27" s="1"/>
  <c r="R139" i="27"/>
  <c r="R149" i="27" s="1"/>
  <c r="Q139" i="27"/>
  <c r="Q149" i="27" s="1"/>
  <c r="P139" i="27"/>
  <c r="P149" i="27" s="1"/>
  <c r="O139" i="27"/>
  <c r="O149" i="27" s="1"/>
  <c r="N139" i="27"/>
  <c r="N149" i="27" s="1"/>
  <c r="M139" i="27"/>
  <c r="M149" i="27" s="1"/>
  <c r="L139" i="27"/>
  <c r="L149" i="27" s="1"/>
  <c r="K139" i="27"/>
  <c r="K149" i="27" s="1"/>
  <c r="J139" i="27"/>
  <c r="J149" i="27" s="1"/>
  <c r="I139" i="27"/>
  <c r="I149" i="27" s="1"/>
  <c r="H139" i="27"/>
  <c r="H149" i="27" s="1"/>
  <c r="G139" i="27"/>
  <c r="G149" i="27" s="1"/>
  <c r="F139" i="27"/>
  <c r="F149" i="27" s="1"/>
  <c r="E139" i="27"/>
  <c r="E149" i="27" s="1"/>
  <c r="AH138" i="27"/>
  <c r="AG138" i="27"/>
  <c r="AF138" i="27"/>
  <c r="AH137" i="27"/>
  <c r="AG137" i="27"/>
  <c r="AF137" i="27"/>
  <c r="AH136" i="27"/>
  <c r="AG136" i="27"/>
  <c r="AF136" i="27"/>
  <c r="AH135" i="27"/>
  <c r="AG135" i="27"/>
  <c r="AF135" i="27"/>
  <c r="AH134" i="27"/>
  <c r="AG134" i="27"/>
  <c r="AF134" i="27"/>
  <c r="AH132" i="27"/>
  <c r="AG132" i="27"/>
  <c r="AF132" i="27"/>
  <c r="AH131" i="27"/>
  <c r="AG131" i="27"/>
  <c r="AF131" i="27"/>
  <c r="AH130" i="27"/>
  <c r="AG130" i="27"/>
  <c r="AF130" i="27"/>
  <c r="AH129" i="27"/>
  <c r="AG129" i="27"/>
  <c r="AF129" i="27"/>
  <c r="AH128" i="27"/>
  <c r="AG128" i="27"/>
  <c r="AF128" i="27"/>
  <c r="AH127" i="27"/>
  <c r="AG127" i="27"/>
  <c r="AF127" i="27"/>
  <c r="AH126" i="27"/>
  <c r="AG126" i="27"/>
  <c r="AF126" i="27"/>
  <c r="AH125" i="27"/>
  <c r="AG125" i="27"/>
  <c r="AF125" i="27"/>
  <c r="AH124" i="27"/>
  <c r="AG124" i="27"/>
  <c r="AF124" i="27"/>
  <c r="AH123" i="27"/>
  <c r="AD123" i="27"/>
  <c r="AD133" i="27" s="1"/>
  <c r="AC123" i="27"/>
  <c r="AC133" i="27" s="1"/>
  <c r="AB123" i="27"/>
  <c r="AB133" i="27" s="1"/>
  <c r="AA123" i="27"/>
  <c r="AA133" i="27" s="1"/>
  <c r="Z123" i="27"/>
  <c r="Z133" i="27" s="1"/>
  <c r="Y123" i="27"/>
  <c r="Y133" i="27" s="1"/>
  <c r="X123" i="27"/>
  <c r="X133" i="27" s="1"/>
  <c r="W123" i="27"/>
  <c r="W133" i="27" s="1"/>
  <c r="V123" i="27"/>
  <c r="V133" i="27" s="1"/>
  <c r="U123" i="27"/>
  <c r="U133" i="27" s="1"/>
  <c r="T123" i="27"/>
  <c r="T133" i="27" s="1"/>
  <c r="S123" i="27"/>
  <c r="S133" i="27" s="1"/>
  <c r="R123" i="27"/>
  <c r="R133" i="27" s="1"/>
  <c r="Q123" i="27"/>
  <c r="Q133" i="27" s="1"/>
  <c r="P123" i="27"/>
  <c r="P133" i="27" s="1"/>
  <c r="O123" i="27"/>
  <c r="O133" i="27" s="1"/>
  <c r="N123" i="27"/>
  <c r="N133" i="27" s="1"/>
  <c r="M123" i="27"/>
  <c r="M133" i="27" s="1"/>
  <c r="L123" i="27"/>
  <c r="L133" i="27" s="1"/>
  <c r="K123" i="27"/>
  <c r="K133" i="27" s="1"/>
  <c r="J123" i="27"/>
  <c r="J133" i="27" s="1"/>
  <c r="I123" i="27"/>
  <c r="I133" i="27" s="1"/>
  <c r="H123" i="27"/>
  <c r="H133" i="27" s="1"/>
  <c r="G123" i="27"/>
  <c r="G133" i="27" s="1"/>
  <c r="F123" i="27"/>
  <c r="F133" i="27" s="1"/>
  <c r="E123" i="27"/>
  <c r="E133" i="27" s="1"/>
  <c r="AH122" i="27"/>
  <c r="AG122" i="27"/>
  <c r="AF122" i="27"/>
  <c r="AH121" i="27"/>
  <c r="AG121" i="27"/>
  <c r="AF121" i="27"/>
  <c r="AH120" i="27"/>
  <c r="AG120" i="27"/>
  <c r="AF120" i="27"/>
  <c r="AH119" i="27"/>
  <c r="AG119" i="27"/>
  <c r="AF119" i="27"/>
  <c r="AH118" i="27"/>
  <c r="AG118" i="27"/>
  <c r="AF118" i="27"/>
  <c r="AH116" i="27"/>
  <c r="AG116" i="27"/>
  <c r="AF116" i="27"/>
  <c r="AH115" i="27"/>
  <c r="AG115" i="27"/>
  <c r="AF115" i="27"/>
  <c r="AH114" i="27"/>
  <c r="AG114" i="27"/>
  <c r="AF114" i="27"/>
  <c r="AH113" i="27"/>
  <c r="AG113" i="27"/>
  <c r="AF113" i="27"/>
  <c r="AH112" i="27"/>
  <c r="AG112" i="27"/>
  <c r="AF112" i="27"/>
  <c r="AH111" i="27"/>
  <c r="AG111" i="27"/>
  <c r="AF111" i="27"/>
  <c r="AH110" i="27"/>
  <c r="AG110" i="27"/>
  <c r="AF110" i="27"/>
  <c r="AH109" i="27"/>
  <c r="AG109" i="27"/>
  <c r="AF109" i="27"/>
  <c r="AH108" i="27"/>
  <c r="AG108" i="27"/>
  <c r="AF108" i="27"/>
  <c r="AH107" i="27"/>
  <c r="AD107" i="27"/>
  <c r="AD117" i="27" s="1"/>
  <c r="AC107" i="27"/>
  <c r="AC117" i="27" s="1"/>
  <c r="AB107" i="27"/>
  <c r="AB117" i="27" s="1"/>
  <c r="AA107" i="27"/>
  <c r="AA117" i="27" s="1"/>
  <c r="Z107" i="27"/>
  <c r="Z117" i="27" s="1"/>
  <c r="Y107" i="27"/>
  <c r="Y117" i="27" s="1"/>
  <c r="X107" i="27"/>
  <c r="X117" i="27" s="1"/>
  <c r="W107" i="27"/>
  <c r="W117" i="27" s="1"/>
  <c r="V107" i="27"/>
  <c r="V117" i="27" s="1"/>
  <c r="U107" i="27"/>
  <c r="U117" i="27" s="1"/>
  <c r="T107" i="27"/>
  <c r="T117" i="27" s="1"/>
  <c r="S107" i="27"/>
  <c r="S117" i="27" s="1"/>
  <c r="R107" i="27"/>
  <c r="R117" i="27" s="1"/>
  <c r="Q107" i="27"/>
  <c r="Q117" i="27" s="1"/>
  <c r="P107" i="27"/>
  <c r="P117" i="27" s="1"/>
  <c r="O107" i="27"/>
  <c r="O117" i="27" s="1"/>
  <c r="N107" i="27"/>
  <c r="N117" i="27" s="1"/>
  <c r="M107" i="27"/>
  <c r="M117" i="27" s="1"/>
  <c r="L107" i="27"/>
  <c r="L117" i="27" s="1"/>
  <c r="K107" i="27"/>
  <c r="K117" i="27" s="1"/>
  <c r="J107" i="27"/>
  <c r="J117" i="27" s="1"/>
  <c r="I107" i="27"/>
  <c r="I117" i="27" s="1"/>
  <c r="H107" i="27"/>
  <c r="H117" i="27" s="1"/>
  <c r="G107" i="27"/>
  <c r="G117" i="27" s="1"/>
  <c r="F107" i="27"/>
  <c r="F117" i="27" s="1"/>
  <c r="E107" i="27"/>
  <c r="E117" i="27" s="1"/>
  <c r="AH106" i="27"/>
  <c r="AG106" i="27"/>
  <c r="AF106" i="27"/>
  <c r="AH105" i="27"/>
  <c r="AG105" i="27"/>
  <c r="AF105" i="27"/>
  <c r="AH104" i="27"/>
  <c r="AG104" i="27"/>
  <c r="AF104" i="27"/>
  <c r="AH103" i="27"/>
  <c r="AG103" i="27"/>
  <c r="AF103" i="27"/>
  <c r="AH102" i="27"/>
  <c r="AG102" i="27"/>
  <c r="AF102" i="27"/>
  <c r="AH100" i="27"/>
  <c r="AG100" i="27"/>
  <c r="AF100" i="27"/>
  <c r="AH99" i="27"/>
  <c r="AG99" i="27"/>
  <c r="AF99" i="27"/>
  <c r="AH98" i="27"/>
  <c r="AG98" i="27"/>
  <c r="AF98" i="27"/>
  <c r="AH97" i="27"/>
  <c r="AG97" i="27"/>
  <c r="AF97" i="27"/>
  <c r="AH96" i="27"/>
  <c r="AG96" i="27"/>
  <c r="AF96" i="27"/>
  <c r="AH95" i="27"/>
  <c r="AG95" i="27"/>
  <c r="AF95" i="27"/>
  <c r="AH94" i="27"/>
  <c r="AG94" i="27"/>
  <c r="AF94" i="27"/>
  <c r="AH93" i="27"/>
  <c r="AG93" i="27"/>
  <c r="AF93" i="27"/>
  <c r="AH92" i="27"/>
  <c r="AG92" i="27"/>
  <c r="AF92" i="27"/>
  <c r="AH91" i="27"/>
  <c r="AD91" i="27"/>
  <c r="AD101" i="27" s="1"/>
  <c r="AC91" i="27"/>
  <c r="AC101" i="27" s="1"/>
  <c r="AB91" i="27"/>
  <c r="AB101" i="27" s="1"/>
  <c r="AA91" i="27"/>
  <c r="AA101" i="27" s="1"/>
  <c r="Z91" i="27"/>
  <c r="Z101" i="27" s="1"/>
  <c r="Y91" i="27"/>
  <c r="Y101" i="27" s="1"/>
  <c r="X91" i="27"/>
  <c r="X101" i="27" s="1"/>
  <c r="W91" i="27"/>
  <c r="W101" i="27" s="1"/>
  <c r="V91" i="27"/>
  <c r="V101" i="27" s="1"/>
  <c r="U91" i="27"/>
  <c r="U101" i="27" s="1"/>
  <c r="T91" i="27"/>
  <c r="T101" i="27" s="1"/>
  <c r="S91" i="27"/>
  <c r="S101" i="27" s="1"/>
  <c r="R91" i="27"/>
  <c r="R101" i="27" s="1"/>
  <c r="Q91" i="27"/>
  <c r="Q101" i="27" s="1"/>
  <c r="P91" i="27"/>
  <c r="P101" i="27" s="1"/>
  <c r="O91" i="27"/>
  <c r="O101" i="27" s="1"/>
  <c r="N91" i="27"/>
  <c r="N101" i="27" s="1"/>
  <c r="M91" i="27"/>
  <c r="M101" i="27" s="1"/>
  <c r="L91" i="27"/>
  <c r="L101" i="27" s="1"/>
  <c r="K91" i="27"/>
  <c r="K101" i="27" s="1"/>
  <c r="J91" i="27"/>
  <c r="J101" i="27" s="1"/>
  <c r="I91" i="27"/>
  <c r="I101" i="27" s="1"/>
  <c r="H91" i="27"/>
  <c r="H101" i="27" s="1"/>
  <c r="G91" i="27"/>
  <c r="G101" i="27" s="1"/>
  <c r="F91" i="27"/>
  <c r="E91" i="27"/>
  <c r="E101" i="27" s="1"/>
  <c r="AH90" i="27"/>
  <c r="AG90" i="27"/>
  <c r="AF90" i="27"/>
  <c r="AH89" i="27"/>
  <c r="AG89" i="27"/>
  <c r="AF89" i="27"/>
  <c r="AH88" i="27"/>
  <c r="AG88" i="27"/>
  <c r="AF88" i="27"/>
  <c r="AH87" i="27"/>
  <c r="AG87" i="27"/>
  <c r="AF87" i="27"/>
  <c r="AH86" i="27"/>
  <c r="AG86" i="27"/>
  <c r="AF86" i="27"/>
  <c r="AH84" i="27"/>
  <c r="AG84" i="27"/>
  <c r="AF84" i="27"/>
  <c r="AH83" i="27"/>
  <c r="AG83" i="27"/>
  <c r="AF83" i="27"/>
  <c r="AH82" i="27"/>
  <c r="AG82" i="27"/>
  <c r="AF82" i="27"/>
  <c r="AH81" i="27"/>
  <c r="AG81" i="27"/>
  <c r="AF81" i="27"/>
  <c r="AH80" i="27"/>
  <c r="AG80" i="27"/>
  <c r="AF80" i="27"/>
  <c r="AH79" i="27"/>
  <c r="AG79" i="27"/>
  <c r="AF79" i="27"/>
  <c r="AH78" i="27"/>
  <c r="AG78" i="27"/>
  <c r="AF78" i="27"/>
  <c r="AH77" i="27"/>
  <c r="AG77" i="27"/>
  <c r="AF77" i="27"/>
  <c r="AH76" i="27"/>
  <c r="AG76" i="27"/>
  <c r="AF76" i="27"/>
  <c r="AH75" i="27"/>
  <c r="AD75" i="27"/>
  <c r="AD85" i="27" s="1"/>
  <c r="AC75" i="27"/>
  <c r="AC85" i="27" s="1"/>
  <c r="AB75" i="27"/>
  <c r="AB85" i="27" s="1"/>
  <c r="AA75" i="27"/>
  <c r="AA85" i="27" s="1"/>
  <c r="Z75" i="27"/>
  <c r="Z85" i="27" s="1"/>
  <c r="Y75" i="27"/>
  <c r="Y85" i="27" s="1"/>
  <c r="X75" i="27"/>
  <c r="X85" i="27" s="1"/>
  <c r="W75" i="27"/>
  <c r="W85" i="27" s="1"/>
  <c r="V75" i="27"/>
  <c r="V85" i="27" s="1"/>
  <c r="U75" i="27"/>
  <c r="U85" i="27" s="1"/>
  <c r="T75" i="27"/>
  <c r="T85" i="27" s="1"/>
  <c r="S75" i="27"/>
  <c r="S85" i="27" s="1"/>
  <c r="R75" i="27"/>
  <c r="R85" i="27" s="1"/>
  <c r="Q75" i="27"/>
  <c r="Q85" i="27" s="1"/>
  <c r="P75" i="27"/>
  <c r="P85" i="27" s="1"/>
  <c r="O75" i="27"/>
  <c r="O85" i="27" s="1"/>
  <c r="N75" i="27"/>
  <c r="N85" i="27" s="1"/>
  <c r="M75" i="27"/>
  <c r="M85" i="27" s="1"/>
  <c r="L75" i="27"/>
  <c r="L85" i="27" s="1"/>
  <c r="K75" i="27"/>
  <c r="K85" i="27" s="1"/>
  <c r="J75" i="27"/>
  <c r="J85" i="27" s="1"/>
  <c r="I75" i="27"/>
  <c r="I85" i="27" s="1"/>
  <c r="H75" i="27"/>
  <c r="H85" i="27" s="1"/>
  <c r="G75" i="27"/>
  <c r="AG75" i="27" s="1"/>
  <c r="F75" i="27"/>
  <c r="F85" i="27" s="1"/>
  <c r="E75" i="27"/>
  <c r="AF75" i="27" s="1"/>
  <c r="AH74" i="27"/>
  <c r="AG74" i="27"/>
  <c r="AF74" i="27"/>
  <c r="AH73" i="27"/>
  <c r="AG73" i="27"/>
  <c r="AF73" i="27"/>
  <c r="AH72" i="27"/>
  <c r="AG72" i="27"/>
  <c r="AF72" i="27"/>
  <c r="AH71" i="27"/>
  <c r="AG71" i="27"/>
  <c r="AF71" i="27"/>
  <c r="AH70" i="27"/>
  <c r="AG70" i="27"/>
  <c r="AF70" i="27"/>
  <c r="AH68" i="27"/>
  <c r="AG68" i="27"/>
  <c r="AF68" i="27"/>
  <c r="AH67" i="27"/>
  <c r="AG67" i="27"/>
  <c r="AF67" i="27"/>
  <c r="AH66" i="27"/>
  <c r="AG66" i="27"/>
  <c r="AF66" i="27"/>
  <c r="AH65" i="27"/>
  <c r="AG65" i="27"/>
  <c r="AF65" i="27"/>
  <c r="AH64" i="27"/>
  <c r="AG64" i="27"/>
  <c r="AF64" i="27"/>
  <c r="AH63" i="27"/>
  <c r="AG63" i="27"/>
  <c r="AF63" i="27"/>
  <c r="AH62" i="27"/>
  <c r="AG62" i="27"/>
  <c r="AF62" i="27"/>
  <c r="AH61" i="27"/>
  <c r="AG61" i="27"/>
  <c r="AF61" i="27"/>
  <c r="AH60" i="27"/>
  <c r="AG60" i="27"/>
  <c r="AF60" i="27"/>
  <c r="AH59" i="27"/>
  <c r="AD59" i="27"/>
  <c r="AD69" i="27" s="1"/>
  <c r="AC59" i="27"/>
  <c r="AC69" i="27" s="1"/>
  <c r="AB59" i="27"/>
  <c r="AB69" i="27" s="1"/>
  <c r="AA59" i="27"/>
  <c r="AA69" i="27" s="1"/>
  <c r="Z59" i="27"/>
  <c r="Z69" i="27" s="1"/>
  <c r="Y59" i="27"/>
  <c r="Y69" i="27" s="1"/>
  <c r="X59" i="27"/>
  <c r="X69" i="27" s="1"/>
  <c r="W59" i="27"/>
  <c r="W69" i="27" s="1"/>
  <c r="V59" i="27"/>
  <c r="V69" i="27" s="1"/>
  <c r="U59" i="27"/>
  <c r="U69" i="27" s="1"/>
  <c r="T59" i="27"/>
  <c r="T69" i="27" s="1"/>
  <c r="S59" i="27"/>
  <c r="S69" i="27" s="1"/>
  <c r="R59" i="27"/>
  <c r="R69" i="27" s="1"/>
  <c r="Q59" i="27"/>
  <c r="Q69" i="27" s="1"/>
  <c r="P59" i="27"/>
  <c r="P69" i="27" s="1"/>
  <c r="O59" i="27"/>
  <c r="O69" i="27" s="1"/>
  <c r="N59" i="27"/>
  <c r="N69" i="27" s="1"/>
  <c r="M59" i="27"/>
  <c r="M69" i="27" s="1"/>
  <c r="L59" i="27"/>
  <c r="L69" i="27" s="1"/>
  <c r="K59" i="27"/>
  <c r="K69" i="27" s="1"/>
  <c r="J59" i="27"/>
  <c r="J69" i="27" s="1"/>
  <c r="I59" i="27"/>
  <c r="I69" i="27" s="1"/>
  <c r="H59" i="27"/>
  <c r="H69" i="27" s="1"/>
  <c r="G59" i="27"/>
  <c r="G69" i="27" s="1"/>
  <c r="F59" i="27"/>
  <c r="F69" i="27" s="1"/>
  <c r="E59" i="27"/>
  <c r="E69" i="27" s="1"/>
  <c r="AH58" i="27"/>
  <c r="AG58" i="27"/>
  <c r="AF58" i="27"/>
  <c r="AH57" i="27"/>
  <c r="AG57" i="27"/>
  <c r="AF57" i="27"/>
  <c r="AH56" i="27"/>
  <c r="AG56" i="27"/>
  <c r="AF56" i="27"/>
  <c r="AH55" i="27"/>
  <c r="AG55" i="27"/>
  <c r="AF55" i="27"/>
  <c r="AH54" i="27"/>
  <c r="AG54" i="27"/>
  <c r="AF54" i="27"/>
  <c r="AH52" i="27"/>
  <c r="AG52" i="27"/>
  <c r="AF52" i="27"/>
  <c r="AH51" i="27"/>
  <c r="AG51" i="27"/>
  <c r="AF51" i="27"/>
  <c r="AH50" i="27"/>
  <c r="AG50" i="27"/>
  <c r="AF50" i="27"/>
  <c r="AH49" i="27"/>
  <c r="AG49" i="27"/>
  <c r="AF49" i="27"/>
  <c r="AH48" i="27"/>
  <c r="AG48" i="27"/>
  <c r="AF48" i="27"/>
  <c r="AH47" i="27"/>
  <c r="AG47" i="27"/>
  <c r="AF47" i="27"/>
  <c r="AH46" i="27"/>
  <c r="AG46" i="27"/>
  <c r="AF46" i="27"/>
  <c r="AH45" i="27"/>
  <c r="AG45" i="27"/>
  <c r="AF45" i="27"/>
  <c r="AH44" i="27"/>
  <c r="AG44" i="27"/>
  <c r="AF44" i="27"/>
  <c r="AH43" i="27"/>
  <c r="AD43" i="27"/>
  <c r="AD53" i="27" s="1"/>
  <c r="AC43" i="27"/>
  <c r="AC53" i="27" s="1"/>
  <c r="AB43" i="27"/>
  <c r="AB53" i="27" s="1"/>
  <c r="AA43" i="27"/>
  <c r="AA53" i="27" s="1"/>
  <c r="Z43" i="27"/>
  <c r="Z53" i="27" s="1"/>
  <c r="Y43" i="27"/>
  <c r="Y53" i="27" s="1"/>
  <c r="X43" i="27"/>
  <c r="X53" i="27" s="1"/>
  <c r="W43" i="27"/>
  <c r="W53" i="27" s="1"/>
  <c r="V43" i="27"/>
  <c r="V53" i="27" s="1"/>
  <c r="U43" i="27"/>
  <c r="U53" i="27" s="1"/>
  <c r="T43" i="27"/>
  <c r="T53" i="27" s="1"/>
  <c r="S43" i="27"/>
  <c r="S53" i="27" s="1"/>
  <c r="R43" i="27"/>
  <c r="R53" i="27" s="1"/>
  <c r="Q43" i="27"/>
  <c r="Q53" i="27" s="1"/>
  <c r="P43" i="27"/>
  <c r="P53" i="27" s="1"/>
  <c r="O43" i="27"/>
  <c r="O53" i="27" s="1"/>
  <c r="N43" i="27"/>
  <c r="N53" i="27" s="1"/>
  <c r="M43" i="27"/>
  <c r="M53" i="27" s="1"/>
  <c r="L43" i="27"/>
  <c r="L53" i="27" s="1"/>
  <c r="K43" i="27"/>
  <c r="K53" i="27" s="1"/>
  <c r="J43" i="27"/>
  <c r="J53" i="27" s="1"/>
  <c r="I43" i="27"/>
  <c r="I53" i="27" s="1"/>
  <c r="H43" i="27"/>
  <c r="H53" i="27" s="1"/>
  <c r="G43" i="27"/>
  <c r="AG43" i="27" s="1"/>
  <c r="F43" i="27"/>
  <c r="F53" i="27" s="1"/>
  <c r="E43" i="27"/>
  <c r="E53" i="27" s="1"/>
  <c r="AH42" i="27"/>
  <c r="AG42" i="27"/>
  <c r="AF42" i="27"/>
  <c r="AH41" i="27"/>
  <c r="AG41" i="27"/>
  <c r="AF41" i="27"/>
  <c r="AH40" i="27"/>
  <c r="AG40" i="27"/>
  <c r="AF40" i="27"/>
  <c r="AH39" i="27"/>
  <c r="AG39" i="27"/>
  <c r="AF39" i="27"/>
  <c r="AH38" i="27"/>
  <c r="AG38" i="27"/>
  <c r="AF38" i="27"/>
  <c r="AH36" i="27"/>
  <c r="AG36" i="27"/>
  <c r="AF36" i="27"/>
  <c r="AH35" i="27"/>
  <c r="AG35" i="27"/>
  <c r="AF35" i="27"/>
  <c r="AH34" i="27"/>
  <c r="AG34" i="27"/>
  <c r="AF34" i="27"/>
  <c r="AH33" i="27"/>
  <c r="AG33" i="27"/>
  <c r="AF33" i="27"/>
  <c r="AH32" i="27"/>
  <c r="AG32" i="27"/>
  <c r="AF32" i="27"/>
  <c r="AH31" i="27"/>
  <c r="AG31" i="27"/>
  <c r="AF31" i="27"/>
  <c r="AH30" i="27"/>
  <c r="AG30" i="27"/>
  <c r="AF30" i="27"/>
  <c r="AH29" i="27"/>
  <c r="AG29" i="27"/>
  <c r="AF29" i="27"/>
  <c r="AH28" i="27"/>
  <c r="AG28" i="27"/>
  <c r="AF28" i="27"/>
  <c r="AH27" i="27"/>
  <c r="AD27" i="27"/>
  <c r="AD37" i="27" s="1"/>
  <c r="AC27" i="27"/>
  <c r="AC37" i="27" s="1"/>
  <c r="AB27" i="27"/>
  <c r="AB37" i="27" s="1"/>
  <c r="AA27" i="27"/>
  <c r="AA37" i="27" s="1"/>
  <c r="Z27" i="27"/>
  <c r="Z37" i="27" s="1"/>
  <c r="Y27" i="27"/>
  <c r="Y37" i="27" s="1"/>
  <c r="X27" i="27"/>
  <c r="X37" i="27" s="1"/>
  <c r="W27" i="27"/>
  <c r="W37" i="27" s="1"/>
  <c r="V27" i="27"/>
  <c r="V37" i="27" s="1"/>
  <c r="U27" i="27"/>
  <c r="U37" i="27" s="1"/>
  <c r="T27" i="27"/>
  <c r="T37" i="27" s="1"/>
  <c r="S27" i="27"/>
  <c r="S37" i="27" s="1"/>
  <c r="R27" i="27"/>
  <c r="R37" i="27" s="1"/>
  <c r="Q27" i="27"/>
  <c r="Q37" i="27" s="1"/>
  <c r="P27" i="27"/>
  <c r="P37" i="27" s="1"/>
  <c r="O27" i="27"/>
  <c r="O37" i="27" s="1"/>
  <c r="N27" i="27"/>
  <c r="N37" i="27" s="1"/>
  <c r="M27" i="27"/>
  <c r="M37" i="27" s="1"/>
  <c r="L27" i="27"/>
  <c r="L37" i="27" s="1"/>
  <c r="K27" i="27"/>
  <c r="K37" i="27" s="1"/>
  <c r="J27" i="27"/>
  <c r="J37" i="27" s="1"/>
  <c r="I27" i="27"/>
  <c r="I37" i="27" s="1"/>
  <c r="H27" i="27"/>
  <c r="H37" i="27" s="1"/>
  <c r="G27" i="27"/>
  <c r="G37" i="27" s="1"/>
  <c r="F27" i="27"/>
  <c r="F37" i="27" s="1"/>
  <c r="E27" i="27"/>
  <c r="E37" i="27" s="1"/>
  <c r="AH26" i="27"/>
  <c r="AG26" i="27"/>
  <c r="AF26" i="27"/>
  <c r="AH25" i="27"/>
  <c r="AG25" i="27"/>
  <c r="AF25" i="27"/>
  <c r="AH24" i="27"/>
  <c r="AG24" i="27"/>
  <c r="AF24" i="27"/>
  <c r="AH23" i="27"/>
  <c r="AG23" i="27"/>
  <c r="AF23" i="27"/>
  <c r="AH22" i="27"/>
  <c r="AG22" i="27"/>
  <c r="AF22" i="27"/>
  <c r="AH20" i="27"/>
  <c r="AG20" i="27"/>
  <c r="AF20" i="27"/>
  <c r="AH19" i="27"/>
  <c r="AG19" i="27"/>
  <c r="AF19" i="27"/>
  <c r="AH18" i="27"/>
  <c r="AG18" i="27"/>
  <c r="AF18" i="27"/>
  <c r="AH17" i="27"/>
  <c r="AG17" i="27"/>
  <c r="AF17" i="27"/>
  <c r="AH16" i="27"/>
  <c r="AG16" i="27"/>
  <c r="AF16" i="27"/>
  <c r="AH15" i="27"/>
  <c r="AG15" i="27"/>
  <c r="AF15" i="27"/>
  <c r="AH14" i="27"/>
  <c r="AG14" i="27"/>
  <c r="AF14" i="27"/>
  <c r="AH13" i="27"/>
  <c r="AG13" i="27"/>
  <c r="AF13" i="27"/>
  <c r="AH12" i="27"/>
  <c r="AG12" i="27"/>
  <c r="AF12" i="27"/>
  <c r="AH11" i="27"/>
  <c r="AD11" i="27"/>
  <c r="AD505" i="27" s="1"/>
  <c r="AC11" i="27"/>
  <c r="AC505" i="27" s="1"/>
  <c r="AB11" i="27"/>
  <c r="AB505" i="27" s="1"/>
  <c r="AA11" i="27"/>
  <c r="AA505" i="27" s="1"/>
  <c r="Z11" i="27"/>
  <c r="Z505" i="27" s="1"/>
  <c r="Y11" i="27"/>
  <c r="Y505" i="27" s="1"/>
  <c r="X11" i="27"/>
  <c r="X505" i="27" s="1"/>
  <c r="W11" i="27"/>
  <c r="W505" i="27" s="1"/>
  <c r="V11" i="27"/>
  <c r="V505" i="27" s="1"/>
  <c r="U11" i="27"/>
  <c r="U505" i="27" s="1"/>
  <c r="T11" i="27"/>
  <c r="T505" i="27" s="1"/>
  <c r="S11" i="27"/>
  <c r="S505" i="27" s="1"/>
  <c r="R11" i="27"/>
  <c r="R505" i="27" s="1"/>
  <c r="Q11" i="27"/>
  <c r="Q505" i="27" s="1"/>
  <c r="P11" i="27"/>
  <c r="P505" i="27" s="1"/>
  <c r="O11" i="27"/>
  <c r="O505" i="27" s="1"/>
  <c r="N11" i="27"/>
  <c r="N505" i="27" s="1"/>
  <c r="M11" i="27"/>
  <c r="M505" i="27" s="1"/>
  <c r="L11" i="27"/>
  <c r="L505" i="27" s="1"/>
  <c r="K11" i="27"/>
  <c r="K505" i="27" s="1"/>
  <c r="J11" i="27"/>
  <c r="J505" i="27" s="1"/>
  <c r="I11" i="27"/>
  <c r="I505" i="27" s="1"/>
  <c r="H11" i="27"/>
  <c r="H505" i="27" s="1"/>
  <c r="G11" i="27"/>
  <c r="G505" i="27" s="1"/>
  <c r="AG505" i="27" s="1"/>
  <c r="F11" i="27"/>
  <c r="F505" i="27" s="1"/>
  <c r="E11" i="27"/>
  <c r="E505" i="27" s="1"/>
  <c r="AF505" i="27" s="1"/>
  <c r="AH10" i="27"/>
  <c r="AG10" i="27"/>
  <c r="AF10" i="27"/>
  <c r="AH9" i="27"/>
  <c r="AG9" i="27"/>
  <c r="AF9" i="27"/>
  <c r="AH8" i="27"/>
  <c r="AG8" i="27"/>
  <c r="AF8" i="27"/>
  <c r="AH7" i="27"/>
  <c r="AG7" i="27"/>
  <c r="AF7" i="27"/>
  <c r="AH6" i="27"/>
  <c r="AG6" i="27"/>
  <c r="AF6" i="27"/>
  <c r="AH514" i="26"/>
  <c r="AD514" i="26"/>
  <c r="AC514" i="26"/>
  <c r="AB514" i="26"/>
  <c r="AA514" i="26"/>
  <c r="Z514" i="26"/>
  <c r="Y514" i="26"/>
  <c r="X514" i="26"/>
  <c r="W514" i="26"/>
  <c r="V514" i="26"/>
  <c r="U514" i="26"/>
  <c r="T514" i="26"/>
  <c r="S514" i="26"/>
  <c r="R514" i="26"/>
  <c r="Q514" i="26"/>
  <c r="P514" i="26"/>
  <c r="O514" i="26"/>
  <c r="N514" i="26"/>
  <c r="M514" i="26"/>
  <c r="L514" i="26"/>
  <c r="K514" i="26"/>
  <c r="J514" i="26"/>
  <c r="I514" i="26"/>
  <c r="H514" i="26"/>
  <c r="G514" i="26"/>
  <c r="AG514" i="26" s="1"/>
  <c r="F514" i="26"/>
  <c r="E514" i="26"/>
  <c r="AF514" i="26" s="1"/>
  <c r="AH513" i="26"/>
  <c r="AD513" i="26"/>
  <c r="AC513" i="26"/>
  <c r="AB513" i="26"/>
  <c r="AA513" i="26"/>
  <c r="Z513" i="26"/>
  <c r="Y513" i="26"/>
  <c r="X513" i="26"/>
  <c r="W513" i="26"/>
  <c r="V513" i="26"/>
  <c r="U513" i="26"/>
  <c r="T513" i="26"/>
  <c r="S513" i="26"/>
  <c r="R513" i="26"/>
  <c r="Q513" i="26"/>
  <c r="P513" i="26"/>
  <c r="O513" i="26"/>
  <c r="N513" i="26"/>
  <c r="M513" i="26"/>
  <c r="L513" i="26"/>
  <c r="K513" i="26"/>
  <c r="J513" i="26"/>
  <c r="I513" i="26"/>
  <c r="H513" i="26"/>
  <c r="G513" i="26"/>
  <c r="F513" i="26"/>
  <c r="AG513" i="26" s="1"/>
  <c r="E513" i="26"/>
  <c r="AF513" i="26" s="1"/>
  <c r="AH512" i="26"/>
  <c r="AD512" i="26"/>
  <c r="AC512" i="26"/>
  <c r="AB512" i="26"/>
  <c r="AA512" i="26"/>
  <c r="Z512" i="26"/>
  <c r="Y512" i="26"/>
  <c r="X512" i="26"/>
  <c r="W512" i="26"/>
  <c r="V512" i="26"/>
  <c r="U512" i="26"/>
  <c r="T512" i="26"/>
  <c r="S512" i="26"/>
  <c r="R512" i="26"/>
  <c r="Q512" i="26"/>
  <c r="P512" i="26"/>
  <c r="O512" i="26"/>
  <c r="N512" i="26"/>
  <c r="M512" i="26"/>
  <c r="L512" i="26"/>
  <c r="K512" i="26"/>
  <c r="J512" i="26"/>
  <c r="I512" i="26"/>
  <c r="H512" i="26"/>
  <c r="G512" i="26"/>
  <c r="AG512" i="26" s="1"/>
  <c r="F512" i="26"/>
  <c r="E512" i="26"/>
  <c r="AF512" i="26" s="1"/>
  <c r="AH511" i="26"/>
  <c r="AD511" i="26"/>
  <c r="AC511" i="26"/>
  <c r="AB511" i="26"/>
  <c r="AA511" i="26"/>
  <c r="Z511" i="26"/>
  <c r="Y511" i="26"/>
  <c r="X511" i="26"/>
  <c r="W511" i="26"/>
  <c r="V511" i="26"/>
  <c r="U511" i="26"/>
  <c r="T511" i="26"/>
  <c r="S511" i="26"/>
  <c r="R511" i="26"/>
  <c r="Q511" i="26"/>
  <c r="P511" i="26"/>
  <c r="O511" i="26"/>
  <c r="N511" i="26"/>
  <c r="M511" i="26"/>
  <c r="L511" i="26"/>
  <c r="K511" i="26"/>
  <c r="J511" i="26"/>
  <c r="I511" i="26"/>
  <c r="H511" i="26"/>
  <c r="G511" i="26"/>
  <c r="F511" i="26"/>
  <c r="AG511" i="26" s="1"/>
  <c r="E511" i="26"/>
  <c r="AF511" i="26" s="1"/>
  <c r="AH510" i="26"/>
  <c r="AD510" i="26"/>
  <c r="AC510" i="26"/>
  <c r="AB510" i="26"/>
  <c r="AA510" i="26"/>
  <c r="Z510" i="26"/>
  <c r="Y510" i="26"/>
  <c r="X510" i="26"/>
  <c r="W510" i="26"/>
  <c r="V510" i="26"/>
  <c r="U510" i="26"/>
  <c r="T510" i="26"/>
  <c r="S510" i="26"/>
  <c r="R510" i="26"/>
  <c r="Q510" i="26"/>
  <c r="P510" i="26"/>
  <c r="O510" i="26"/>
  <c r="N510" i="26"/>
  <c r="M510" i="26"/>
  <c r="L510" i="26"/>
  <c r="K510" i="26"/>
  <c r="J510" i="26"/>
  <c r="I510" i="26"/>
  <c r="H510" i="26"/>
  <c r="G510" i="26"/>
  <c r="AG510" i="26" s="1"/>
  <c r="F510" i="26"/>
  <c r="E510" i="26"/>
  <c r="AF510" i="26" s="1"/>
  <c r="AH509" i="26"/>
  <c r="AD509" i="26"/>
  <c r="AC509" i="26"/>
  <c r="AB509" i="26"/>
  <c r="AA509" i="26"/>
  <c r="Z509" i="26"/>
  <c r="Y509" i="26"/>
  <c r="X509" i="26"/>
  <c r="W509" i="26"/>
  <c r="V509" i="26"/>
  <c r="U509" i="26"/>
  <c r="T509" i="26"/>
  <c r="S509" i="26"/>
  <c r="R509" i="26"/>
  <c r="Q509" i="26"/>
  <c r="P509" i="26"/>
  <c r="O509" i="26"/>
  <c r="N509" i="26"/>
  <c r="M509" i="26"/>
  <c r="L509" i="26"/>
  <c r="K509" i="26"/>
  <c r="J509" i="26"/>
  <c r="I509" i="26"/>
  <c r="H509" i="26"/>
  <c r="G509" i="26"/>
  <c r="F509" i="26"/>
  <c r="AG509" i="26" s="1"/>
  <c r="E509" i="26"/>
  <c r="AF509" i="26" s="1"/>
  <c r="AH508" i="26"/>
  <c r="AD508" i="26"/>
  <c r="AC508" i="26"/>
  <c r="AB508" i="26"/>
  <c r="AA508" i="26"/>
  <c r="Z508" i="26"/>
  <c r="Y508" i="26"/>
  <c r="X508" i="26"/>
  <c r="W508" i="26"/>
  <c r="V508" i="26"/>
  <c r="U508" i="26"/>
  <c r="T508" i="26"/>
  <c r="S508" i="26"/>
  <c r="R508" i="26"/>
  <c r="Q508" i="26"/>
  <c r="P508" i="26"/>
  <c r="O508" i="26"/>
  <c r="N508" i="26"/>
  <c r="M508" i="26"/>
  <c r="L508" i="26"/>
  <c r="K508" i="26"/>
  <c r="J508" i="26"/>
  <c r="I508" i="26"/>
  <c r="H508" i="26"/>
  <c r="G508" i="26"/>
  <c r="AG508" i="26" s="1"/>
  <c r="F508" i="26"/>
  <c r="E508" i="26"/>
  <c r="AF508" i="26" s="1"/>
  <c r="AH507" i="26"/>
  <c r="AD507" i="26"/>
  <c r="AC507" i="26"/>
  <c r="AB507" i="26"/>
  <c r="AA507" i="26"/>
  <c r="Z507" i="26"/>
  <c r="Y507" i="26"/>
  <c r="X507" i="26"/>
  <c r="W507" i="26"/>
  <c r="V507" i="26"/>
  <c r="U507" i="26"/>
  <c r="T507" i="26"/>
  <c r="S507" i="26"/>
  <c r="R507" i="26"/>
  <c r="Q507" i="26"/>
  <c r="P507" i="26"/>
  <c r="O507" i="26"/>
  <c r="N507" i="26"/>
  <c r="M507" i="26"/>
  <c r="L507" i="26"/>
  <c r="K507" i="26"/>
  <c r="J507" i="26"/>
  <c r="I507" i="26"/>
  <c r="H507" i="26"/>
  <c r="G507" i="26"/>
  <c r="F507" i="26"/>
  <c r="AG507" i="26" s="1"/>
  <c r="E507" i="26"/>
  <c r="AF507" i="26" s="1"/>
  <c r="AH506" i="26"/>
  <c r="AD506" i="26"/>
  <c r="AC506" i="26"/>
  <c r="AB506" i="26"/>
  <c r="AA506" i="26"/>
  <c r="Z506" i="26"/>
  <c r="Y506" i="26"/>
  <c r="X506" i="26"/>
  <c r="W506" i="26"/>
  <c r="V506" i="26"/>
  <c r="U506" i="26"/>
  <c r="T506" i="26"/>
  <c r="S506" i="26"/>
  <c r="R506" i="26"/>
  <c r="Q506" i="26"/>
  <c r="P506" i="26"/>
  <c r="O506" i="26"/>
  <c r="N506" i="26"/>
  <c r="M506" i="26"/>
  <c r="L506" i="26"/>
  <c r="K506" i="26"/>
  <c r="J506" i="26"/>
  <c r="I506" i="26"/>
  <c r="H506" i="26"/>
  <c r="G506" i="26"/>
  <c r="AG506" i="26" s="1"/>
  <c r="F506" i="26"/>
  <c r="E506" i="26"/>
  <c r="AF506" i="26" s="1"/>
  <c r="AH505" i="26"/>
  <c r="AH504" i="26"/>
  <c r="AD504" i="26"/>
  <c r="AC504" i="26"/>
  <c r="AB504" i="26"/>
  <c r="AA504" i="26"/>
  <c r="Z504" i="26"/>
  <c r="Y504" i="26"/>
  <c r="X504" i="26"/>
  <c r="W504" i="26"/>
  <c r="V504" i="26"/>
  <c r="U504" i="26"/>
  <c r="T504" i="26"/>
  <c r="S504" i="26"/>
  <c r="R504" i="26"/>
  <c r="Q504" i="26"/>
  <c r="P504" i="26"/>
  <c r="O504" i="26"/>
  <c r="N504" i="26"/>
  <c r="M504" i="26"/>
  <c r="L504" i="26"/>
  <c r="K504" i="26"/>
  <c r="J504" i="26"/>
  <c r="I504" i="26"/>
  <c r="H504" i="26"/>
  <c r="G504" i="26"/>
  <c r="AG504" i="26" s="1"/>
  <c r="F504" i="26"/>
  <c r="E504" i="26"/>
  <c r="AF504" i="26" s="1"/>
  <c r="AH503" i="26"/>
  <c r="AD503" i="26"/>
  <c r="AC503" i="26"/>
  <c r="AB503" i="26"/>
  <c r="AA503" i="26"/>
  <c r="Z503" i="26"/>
  <c r="Y503" i="26"/>
  <c r="X503" i="26"/>
  <c r="W503" i="26"/>
  <c r="V503" i="26"/>
  <c r="U503" i="26"/>
  <c r="T503" i="26"/>
  <c r="S503" i="26"/>
  <c r="R503" i="26"/>
  <c r="Q503" i="26"/>
  <c r="P503" i="26"/>
  <c r="O503" i="26"/>
  <c r="N503" i="26"/>
  <c r="M503" i="26"/>
  <c r="L503" i="26"/>
  <c r="K503" i="26"/>
  <c r="J503" i="26"/>
  <c r="I503" i="26"/>
  <c r="H503" i="26"/>
  <c r="G503" i="26"/>
  <c r="F503" i="26"/>
  <c r="AG503" i="26" s="1"/>
  <c r="E503" i="26"/>
  <c r="AF503" i="26" s="1"/>
  <c r="AH502" i="26"/>
  <c r="AD502" i="26"/>
  <c r="AC502" i="26"/>
  <c r="AB502" i="26"/>
  <c r="AA502" i="26"/>
  <c r="Z502" i="26"/>
  <c r="Y502" i="26"/>
  <c r="X502" i="26"/>
  <c r="W502" i="26"/>
  <c r="V502" i="26"/>
  <c r="U502" i="26"/>
  <c r="T502" i="26"/>
  <c r="S502" i="26"/>
  <c r="R502" i="26"/>
  <c r="Q502" i="26"/>
  <c r="P502" i="26"/>
  <c r="O502" i="26"/>
  <c r="N502" i="26"/>
  <c r="M502" i="26"/>
  <c r="L502" i="26"/>
  <c r="K502" i="26"/>
  <c r="J502" i="26"/>
  <c r="I502" i="26"/>
  <c r="H502" i="26"/>
  <c r="G502" i="26"/>
  <c r="AG502" i="26" s="1"/>
  <c r="F502" i="26"/>
  <c r="E502" i="26"/>
  <c r="AF502" i="26" s="1"/>
  <c r="AH501" i="26"/>
  <c r="AD501" i="26"/>
  <c r="AC501" i="26"/>
  <c r="AB501" i="26"/>
  <c r="AA501" i="26"/>
  <c r="Z501" i="26"/>
  <c r="Y501" i="26"/>
  <c r="X501" i="26"/>
  <c r="W501" i="26"/>
  <c r="V501" i="26"/>
  <c r="U501" i="26"/>
  <c r="T501" i="26"/>
  <c r="S501" i="26"/>
  <c r="R501" i="26"/>
  <c r="Q501" i="26"/>
  <c r="P501" i="26"/>
  <c r="O501" i="26"/>
  <c r="N501" i="26"/>
  <c r="M501" i="26"/>
  <c r="L501" i="26"/>
  <c r="K501" i="26"/>
  <c r="J501" i="26"/>
  <c r="I501" i="26"/>
  <c r="H501" i="26"/>
  <c r="G501" i="26"/>
  <c r="F501" i="26"/>
  <c r="E501" i="26"/>
  <c r="AH500" i="26"/>
  <c r="AD500" i="26"/>
  <c r="AC500" i="26"/>
  <c r="AB500" i="26"/>
  <c r="AA500" i="26"/>
  <c r="Z500" i="26"/>
  <c r="Y500" i="26"/>
  <c r="X500" i="26"/>
  <c r="W500" i="26"/>
  <c r="V500" i="26"/>
  <c r="U500" i="26"/>
  <c r="T500" i="26"/>
  <c r="S500" i="26"/>
  <c r="R500" i="26"/>
  <c r="Q500" i="26"/>
  <c r="P500" i="26"/>
  <c r="O500" i="26"/>
  <c r="N500" i="26"/>
  <c r="M500" i="26"/>
  <c r="L500" i="26"/>
  <c r="K500" i="26"/>
  <c r="J500" i="26"/>
  <c r="I500" i="26"/>
  <c r="H500" i="26"/>
  <c r="G500" i="26"/>
  <c r="AG500" i="26" s="1"/>
  <c r="F500" i="26"/>
  <c r="E500" i="26"/>
  <c r="AF500" i="26" s="1"/>
  <c r="AH244" i="26"/>
  <c r="AG244" i="26"/>
  <c r="AF244" i="26"/>
  <c r="AH243" i="26"/>
  <c r="AG243" i="26"/>
  <c r="AF243" i="26"/>
  <c r="AH242" i="26"/>
  <c r="AG242" i="26"/>
  <c r="AF242" i="26"/>
  <c r="AH241" i="26"/>
  <c r="AG241" i="26"/>
  <c r="AF241" i="26"/>
  <c r="AH240" i="26"/>
  <c r="AG240" i="26"/>
  <c r="AF240" i="26"/>
  <c r="AH239" i="26"/>
  <c r="AG239" i="26"/>
  <c r="AF239" i="26"/>
  <c r="AH238" i="26"/>
  <c r="AG238" i="26"/>
  <c r="AF238" i="26"/>
  <c r="AH237" i="26"/>
  <c r="AG237" i="26"/>
  <c r="AF237" i="26"/>
  <c r="AH236" i="26"/>
  <c r="AG236" i="26"/>
  <c r="AF236" i="26"/>
  <c r="AH235" i="26"/>
  <c r="AD235" i="26"/>
  <c r="AD245" i="26" s="1"/>
  <c r="AC235" i="26"/>
  <c r="AC245" i="26" s="1"/>
  <c r="AB235" i="26"/>
  <c r="AB245" i="26" s="1"/>
  <c r="AA235" i="26"/>
  <c r="AA245" i="26" s="1"/>
  <c r="Z235" i="26"/>
  <c r="Z245" i="26" s="1"/>
  <c r="Y235" i="26"/>
  <c r="Y245" i="26" s="1"/>
  <c r="X235" i="26"/>
  <c r="X245" i="26" s="1"/>
  <c r="W235" i="26"/>
  <c r="W245" i="26" s="1"/>
  <c r="V235" i="26"/>
  <c r="V245" i="26" s="1"/>
  <c r="U235" i="26"/>
  <c r="U245" i="26" s="1"/>
  <c r="T235" i="26"/>
  <c r="T245" i="26" s="1"/>
  <c r="S235" i="26"/>
  <c r="S245" i="26" s="1"/>
  <c r="R235" i="26"/>
  <c r="R245" i="26" s="1"/>
  <c r="Q235" i="26"/>
  <c r="Q245" i="26" s="1"/>
  <c r="P235" i="26"/>
  <c r="P245" i="26" s="1"/>
  <c r="O235" i="26"/>
  <c r="O245" i="26" s="1"/>
  <c r="N235" i="26"/>
  <c r="N245" i="26" s="1"/>
  <c r="M235" i="26"/>
  <c r="M245" i="26" s="1"/>
  <c r="L235" i="26"/>
  <c r="L245" i="26" s="1"/>
  <c r="K235" i="26"/>
  <c r="K245" i="26" s="1"/>
  <c r="J235" i="26"/>
  <c r="J245" i="26" s="1"/>
  <c r="I235" i="26"/>
  <c r="I245" i="26" s="1"/>
  <c r="H235" i="26"/>
  <c r="H245" i="26" s="1"/>
  <c r="G235" i="26"/>
  <c r="AG235" i="26" s="1"/>
  <c r="F235" i="26"/>
  <c r="F245" i="26" s="1"/>
  <c r="E235" i="26"/>
  <c r="E245" i="26" s="1"/>
  <c r="AH234" i="26"/>
  <c r="AG234" i="26"/>
  <c r="AF234" i="26"/>
  <c r="AH233" i="26"/>
  <c r="AG233" i="26"/>
  <c r="AF233" i="26"/>
  <c r="AH232" i="26"/>
  <c r="AG232" i="26"/>
  <c r="AF232" i="26"/>
  <c r="AH231" i="26"/>
  <c r="AG231" i="26"/>
  <c r="AF231" i="26"/>
  <c r="AH230" i="26"/>
  <c r="AG230" i="26"/>
  <c r="AF230" i="26"/>
  <c r="AH228" i="26"/>
  <c r="AG228" i="26"/>
  <c r="AF228" i="26"/>
  <c r="AH227" i="26"/>
  <c r="AG227" i="26"/>
  <c r="AF227" i="26"/>
  <c r="AH226" i="26"/>
  <c r="AG226" i="26"/>
  <c r="AF226" i="26"/>
  <c r="AH225" i="26"/>
  <c r="AG225" i="26"/>
  <c r="AF225" i="26"/>
  <c r="AH224" i="26"/>
  <c r="AG224" i="26"/>
  <c r="AF224" i="26"/>
  <c r="AH223" i="26"/>
  <c r="AG223" i="26"/>
  <c r="AF223" i="26"/>
  <c r="AH222" i="26"/>
  <c r="AG222" i="26"/>
  <c r="AF222" i="26"/>
  <c r="AH221" i="26"/>
  <c r="AG221" i="26"/>
  <c r="AF221" i="26"/>
  <c r="AH220" i="26"/>
  <c r="AG220" i="26"/>
  <c r="AF220" i="26"/>
  <c r="AH219" i="26"/>
  <c r="AD219" i="26"/>
  <c r="AD229" i="26" s="1"/>
  <c r="AC219" i="26"/>
  <c r="AC229" i="26" s="1"/>
  <c r="AB219" i="26"/>
  <c r="AB229" i="26" s="1"/>
  <c r="AA219" i="26"/>
  <c r="AA229" i="26" s="1"/>
  <c r="Z219" i="26"/>
  <c r="Z229" i="26" s="1"/>
  <c r="Y219" i="26"/>
  <c r="Y229" i="26" s="1"/>
  <c r="X219" i="26"/>
  <c r="X229" i="26" s="1"/>
  <c r="W219" i="26"/>
  <c r="W229" i="26" s="1"/>
  <c r="V219" i="26"/>
  <c r="V229" i="26" s="1"/>
  <c r="U219" i="26"/>
  <c r="U229" i="26" s="1"/>
  <c r="T219" i="26"/>
  <c r="T229" i="26" s="1"/>
  <c r="S219" i="26"/>
  <c r="S229" i="26" s="1"/>
  <c r="R219" i="26"/>
  <c r="R229" i="26" s="1"/>
  <c r="Q219" i="26"/>
  <c r="Q229" i="26" s="1"/>
  <c r="P219" i="26"/>
  <c r="P229" i="26" s="1"/>
  <c r="O219" i="26"/>
  <c r="O229" i="26" s="1"/>
  <c r="N219" i="26"/>
  <c r="N229" i="26" s="1"/>
  <c r="M219" i="26"/>
  <c r="M229" i="26" s="1"/>
  <c r="L219" i="26"/>
  <c r="L229" i="26" s="1"/>
  <c r="K219" i="26"/>
  <c r="K229" i="26" s="1"/>
  <c r="J219" i="26"/>
  <c r="J229" i="26" s="1"/>
  <c r="I219" i="26"/>
  <c r="I229" i="26" s="1"/>
  <c r="H219" i="26"/>
  <c r="H229" i="26" s="1"/>
  <c r="G219" i="26"/>
  <c r="G229" i="26" s="1"/>
  <c r="F219" i="26"/>
  <c r="F229" i="26" s="1"/>
  <c r="E219" i="26"/>
  <c r="E229" i="26" s="1"/>
  <c r="AH218" i="26"/>
  <c r="AG218" i="26"/>
  <c r="AF218" i="26"/>
  <c r="AH217" i="26"/>
  <c r="AG217" i="26"/>
  <c r="AF217" i="26"/>
  <c r="AH216" i="26"/>
  <c r="AG216" i="26"/>
  <c r="AF216" i="26"/>
  <c r="AH215" i="26"/>
  <c r="AG215" i="26"/>
  <c r="AF215" i="26"/>
  <c r="AH214" i="26"/>
  <c r="AG214" i="26"/>
  <c r="AF214" i="26"/>
  <c r="AH212" i="26"/>
  <c r="AG212" i="26"/>
  <c r="AF212" i="26"/>
  <c r="AH211" i="26"/>
  <c r="AG211" i="26"/>
  <c r="AF211" i="26"/>
  <c r="AH210" i="26"/>
  <c r="AG210" i="26"/>
  <c r="AF210" i="26"/>
  <c r="AH209" i="26"/>
  <c r="AG209" i="26"/>
  <c r="AF209" i="26"/>
  <c r="AH208" i="26"/>
  <c r="AG208" i="26"/>
  <c r="AF208" i="26"/>
  <c r="AH207" i="26"/>
  <c r="AG207" i="26"/>
  <c r="AF207" i="26"/>
  <c r="AH206" i="26"/>
  <c r="AG206" i="26"/>
  <c r="AF206" i="26"/>
  <c r="AH205" i="26"/>
  <c r="AG205" i="26"/>
  <c r="AF205" i="26"/>
  <c r="AH204" i="26"/>
  <c r="AG204" i="26"/>
  <c r="AF204" i="26"/>
  <c r="AH203" i="26"/>
  <c r="AD203" i="26"/>
  <c r="AD213" i="26" s="1"/>
  <c r="AC203" i="26"/>
  <c r="AC213" i="26" s="1"/>
  <c r="AB203" i="26"/>
  <c r="AB213" i="26" s="1"/>
  <c r="AA203" i="26"/>
  <c r="AA213" i="26" s="1"/>
  <c r="Z203" i="26"/>
  <c r="Z213" i="26" s="1"/>
  <c r="Y203" i="26"/>
  <c r="Y213" i="26" s="1"/>
  <c r="X203" i="26"/>
  <c r="X213" i="26" s="1"/>
  <c r="W203" i="26"/>
  <c r="W213" i="26" s="1"/>
  <c r="V203" i="26"/>
  <c r="V213" i="26" s="1"/>
  <c r="U203" i="26"/>
  <c r="U213" i="26" s="1"/>
  <c r="T203" i="26"/>
  <c r="T213" i="26" s="1"/>
  <c r="S203" i="26"/>
  <c r="S213" i="26" s="1"/>
  <c r="R203" i="26"/>
  <c r="R213" i="26" s="1"/>
  <c r="Q203" i="26"/>
  <c r="Q213" i="26" s="1"/>
  <c r="P203" i="26"/>
  <c r="P213" i="26" s="1"/>
  <c r="O203" i="26"/>
  <c r="O213" i="26" s="1"/>
  <c r="N203" i="26"/>
  <c r="N213" i="26" s="1"/>
  <c r="M203" i="26"/>
  <c r="M213" i="26" s="1"/>
  <c r="L203" i="26"/>
  <c r="L213" i="26" s="1"/>
  <c r="K203" i="26"/>
  <c r="K213" i="26" s="1"/>
  <c r="J203" i="26"/>
  <c r="J213" i="26" s="1"/>
  <c r="I203" i="26"/>
  <c r="I213" i="26" s="1"/>
  <c r="H203" i="26"/>
  <c r="H213" i="26" s="1"/>
  <c r="G203" i="26"/>
  <c r="AG203" i="26" s="1"/>
  <c r="F203" i="26"/>
  <c r="F213" i="26" s="1"/>
  <c r="E203" i="26"/>
  <c r="E213" i="26" s="1"/>
  <c r="AH202" i="26"/>
  <c r="AG202" i="26"/>
  <c r="AF202" i="26"/>
  <c r="AH201" i="26"/>
  <c r="AG201" i="26"/>
  <c r="AF201" i="26"/>
  <c r="AH200" i="26"/>
  <c r="AG200" i="26"/>
  <c r="AF200" i="26"/>
  <c r="AH199" i="26"/>
  <c r="AG199" i="26"/>
  <c r="AF199" i="26"/>
  <c r="AH198" i="26"/>
  <c r="AG198" i="26"/>
  <c r="AF198" i="26"/>
  <c r="AH196" i="26"/>
  <c r="AG196" i="26"/>
  <c r="AF196" i="26"/>
  <c r="AH195" i="26"/>
  <c r="AG195" i="26"/>
  <c r="AF195" i="26"/>
  <c r="AH194" i="26"/>
  <c r="AG194" i="26"/>
  <c r="AF194" i="26"/>
  <c r="AH193" i="26"/>
  <c r="AG193" i="26"/>
  <c r="AF193" i="26"/>
  <c r="AH192" i="26"/>
  <c r="AG192" i="26"/>
  <c r="AF192" i="26"/>
  <c r="AH191" i="26"/>
  <c r="AG191" i="26"/>
  <c r="AF191" i="26"/>
  <c r="AH190" i="26"/>
  <c r="AG190" i="26"/>
  <c r="AF190" i="26"/>
  <c r="AH189" i="26"/>
  <c r="AG189" i="26"/>
  <c r="AF189" i="26"/>
  <c r="AH188" i="26"/>
  <c r="AG188" i="26"/>
  <c r="AF188" i="26"/>
  <c r="AH187" i="26"/>
  <c r="AD187" i="26"/>
  <c r="AD197" i="26" s="1"/>
  <c r="AC187" i="26"/>
  <c r="AC197" i="26" s="1"/>
  <c r="AB187" i="26"/>
  <c r="AB197" i="26" s="1"/>
  <c r="AA187" i="26"/>
  <c r="AA197" i="26" s="1"/>
  <c r="Z187" i="26"/>
  <c r="Z197" i="26" s="1"/>
  <c r="Y187" i="26"/>
  <c r="Y197" i="26" s="1"/>
  <c r="X187" i="26"/>
  <c r="X197" i="26" s="1"/>
  <c r="W187" i="26"/>
  <c r="W197" i="26" s="1"/>
  <c r="V187" i="26"/>
  <c r="V197" i="26" s="1"/>
  <c r="U187" i="26"/>
  <c r="U197" i="26" s="1"/>
  <c r="T187" i="26"/>
  <c r="T197" i="26" s="1"/>
  <c r="S187" i="26"/>
  <c r="S197" i="26" s="1"/>
  <c r="R187" i="26"/>
  <c r="R197" i="26" s="1"/>
  <c r="Q187" i="26"/>
  <c r="Q197" i="26" s="1"/>
  <c r="P187" i="26"/>
  <c r="P197" i="26" s="1"/>
  <c r="O187" i="26"/>
  <c r="O197" i="26" s="1"/>
  <c r="N187" i="26"/>
  <c r="N197" i="26" s="1"/>
  <c r="M187" i="26"/>
  <c r="M197" i="26" s="1"/>
  <c r="L187" i="26"/>
  <c r="L197" i="26" s="1"/>
  <c r="K187" i="26"/>
  <c r="K197" i="26" s="1"/>
  <c r="J187" i="26"/>
  <c r="J197" i="26" s="1"/>
  <c r="I187" i="26"/>
  <c r="I197" i="26" s="1"/>
  <c r="H187" i="26"/>
  <c r="H197" i="26" s="1"/>
  <c r="G187" i="26"/>
  <c r="G197" i="26" s="1"/>
  <c r="F187" i="26"/>
  <c r="F197" i="26" s="1"/>
  <c r="E187" i="26"/>
  <c r="E197" i="26" s="1"/>
  <c r="AH186" i="26"/>
  <c r="AG186" i="26"/>
  <c r="AF186" i="26"/>
  <c r="AH185" i="26"/>
  <c r="AG185" i="26"/>
  <c r="AF185" i="26"/>
  <c r="AH184" i="26"/>
  <c r="AG184" i="26"/>
  <c r="AF184" i="26"/>
  <c r="AH183" i="26"/>
  <c r="AG183" i="26"/>
  <c r="AF183" i="26"/>
  <c r="AH182" i="26"/>
  <c r="AG182" i="26"/>
  <c r="AF182" i="26"/>
  <c r="AH180" i="26"/>
  <c r="AG180" i="26"/>
  <c r="AF180" i="26"/>
  <c r="AH179" i="26"/>
  <c r="AG179" i="26"/>
  <c r="AF179" i="26"/>
  <c r="AH178" i="26"/>
  <c r="AG178" i="26"/>
  <c r="AF178" i="26"/>
  <c r="AH177" i="26"/>
  <c r="AG177" i="26"/>
  <c r="AF177" i="26"/>
  <c r="AH176" i="26"/>
  <c r="AG176" i="26"/>
  <c r="AF176" i="26"/>
  <c r="AH175" i="26"/>
  <c r="AG175" i="26"/>
  <c r="AF175" i="26"/>
  <c r="AH174" i="26"/>
  <c r="AG174" i="26"/>
  <c r="AF174" i="26"/>
  <c r="AH173" i="26"/>
  <c r="AG173" i="26"/>
  <c r="AF173" i="26"/>
  <c r="AH172" i="26"/>
  <c r="AG172" i="26"/>
  <c r="AF172" i="26"/>
  <c r="AH171" i="26"/>
  <c r="AD171" i="26"/>
  <c r="AD181" i="26" s="1"/>
  <c r="AC171" i="26"/>
  <c r="AC181" i="26" s="1"/>
  <c r="AB171" i="26"/>
  <c r="AB181" i="26" s="1"/>
  <c r="AA171" i="26"/>
  <c r="AA181" i="26" s="1"/>
  <c r="Z171" i="26"/>
  <c r="Z181" i="26" s="1"/>
  <c r="Y171" i="26"/>
  <c r="Y181" i="26" s="1"/>
  <c r="X171" i="26"/>
  <c r="X181" i="26" s="1"/>
  <c r="W171" i="26"/>
  <c r="W181" i="26" s="1"/>
  <c r="V171" i="26"/>
  <c r="V181" i="26" s="1"/>
  <c r="U171" i="26"/>
  <c r="U181" i="26" s="1"/>
  <c r="T171" i="26"/>
  <c r="T181" i="26" s="1"/>
  <c r="S171" i="26"/>
  <c r="S181" i="26" s="1"/>
  <c r="R171" i="26"/>
  <c r="R181" i="26" s="1"/>
  <c r="Q171" i="26"/>
  <c r="Q181" i="26" s="1"/>
  <c r="P171" i="26"/>
  <c r="P181" i="26" s="1"/>
  <c r="O171" i="26"/>
  <c r="O181" i="26" s="1"/>
  <c r="N171" i="26"/>
  <c r="N181" i="26" s="1"/>
  <c r="M171" i="26"/>
  <c r="M181" i="26" s="1"/>
  <c r="L171" i="26"/>
  <c r="L181" i="26" s="1"/>
  <c r="K171" i="26"/>
  <c r="K181" i="26" s="1"/>
  <c r="J171" i="26"/>
  <c r="J181" i="26" s="1"/>
  <c r="I171" i="26"/>
  <c r="I181" i="26" s="1"/>
  <c r="H171" i="26"/>
  <c r="H181" i="26" s="1"/>
  <c r="G171" i="26"/>
  <c r="AG171" i="26" s="1"/>
  <c r="F171" i="26"/>
  <c r="F181" i="26" s="1"/>
  <c r="E171" i="26"/>
  <c r="E181" i="26" s="1"/>
  <c r="AH170" i="26"/>
  <c r="AG170" i="26"/>
  <c r="AF170" i="26"/>
  <c r="AH169" i="26"/>
  <c r="AG169" i="26"/>
  <c r="AF169" i="26"/>
  <c r="AH168" i="26"/>
  <c r="AG168" i="26"/>
  <c r="AF168" i="26"/>
  <c r="AH167" i="26"/>
  <c r="AG167" i="26"/>
  <c r="AF167" i="26"/>
  <c r="AH166" i="26"/>
  <c r="AG166" i="26"/>
  <c r="AF166" i="26"/>
  <c r="AH164" i="26"/>
  <c r="AG164" i="26"/>
  <c r="AF164" i="26"/>
  <c r="AH163" i="26"/>
  <c r="AG163" i="26"/>
  <c r="AF163" i="26"/>
  <c r="AH162" i="26"/>
  <c r="AG162" i="26"/>
  <c r="AF162" i="26"/>
  <c r="AH161" i="26"/>
  <c r="AG161" i="26"/>
  <c r="AF161" i="26"/>
  <c r="AH160" i="26"/>
  <c r="AG160" i="26"/>
  <c r="AF160" i="26"/>
  <c r="AH159" i="26"/>
  <c r="AG159" i="26"/>
  <c r="AF159" i="26"/>
  <c r="AH158" i="26"/>
  <c r="AG158" i="26"/>
  <c r="AF158" i="26"/>
  <c r="AH157" i="26"/>
  <c r="AG157" i="26"/>
  <c r="AF157" i="26"/>
  <c r="AH156" i="26"/>
  <c r="AG156" i="26"/>
  <c r="AF156" i="26"/>
  <c r="AH155" i="26"/>
  <c r="AD155" i="26"/>
  <c r="AD165" i="26" s="1"/>
  <c r="AC155" i="26"/>
  <c r="AC165" i="26" s="1"/>
  <c r="AB155" i="26"/>
  <c r="AB165" i="26" s="1"/>
  <c r="AA155" i="26"/>
  <c r="AA165" i="26" s="1"/>
  <c r="Z155" i="26"/>
  <c r="Z165" i="26" s="1"/>
  <c r="Y155" i="26"/>
  <c r="Y165" i="26" s="1"/>
  <c r="X155" i="26"/>
  <c r="X165" i="26" s="1"/>
  <c r="W155" i="26"/>
  <c r="W165" i="26" s="1"/>
  <c r="V155" i="26"/>
  <c r="V165" i="26" s="1"/>
  <c r="U155" i="26"/>
  <c r="U165" i="26" s="1"/>
  <c r="T155" i="26"/>
  <c r="T165" i="26" s="1"/>
  <c r="S155" i="26"/>
  <c r="S165" i="26" s="1"/>
  <c r="R155" i="26"/>
  <c r="R165" i="26" s="1"/>
  <c r="Q155" i="26"/>
  <c r="Q165" i="26" s="1"/>
  <c r="P155" i="26"/>
  <c r="P165" i="26" s="1"/>
  <c r="O155" i="26"/>
  <c r="O165" i="26" s="1"/>
  <c r="N155" i="26"/>
  <c r="N165" i="26" s="1"/>
  <c r="M155" i="26"/>
  <c r="M165" i="26" s="1"/>
  <c r="L155" i="26"/>
  <c r="L165" i="26" s="1"/>
  <c r="K155" i="26"/>
  <c r="K165" i="26" s="1"/>
  <c r="J155" i="26"/>
  <c r="J165" i="26" s="1"/>
  <c r="I155" i="26"/>
  <c r="I165" i="26" s="1"/>
  <c r="H155" i="26"/>
  <c r="H165" i="26" s="1"/>
  <c r="G155" i="26"/>
  <c r="G165" i="26" s="1"/>
  <c r="F155" i="26"/>
  <c r="F165" i="26" s="1"/>
  <c r="E155" i="26"/>
  <c r="E165" i="26" s="1"/>
  <c r="AH154" i="26"/>
  <c r="AG154" i="26"/>
  <c r="AF154" i="26"/>
  <c r="AH153" i="26"/>
  <c r="AG153" i="26"/>
  <c r="AF153" i="26"/>
  <c r="AH152" i="26"/>
  <c r="AG152" i="26"/>
  <c r="AF152" i="26"/>
  <c r="AH151" i="26"/>
  <c r="AG151" i="26"/>
  <c r="AF151" i="26"/>
  <c r="AH150" i="26"/>
  <c r="AG150" i="26"/>
  <c r="AF150" i="26"/>
  <c r="AH148" i="26"/>
  <c r="AG148" i="26"/>
  <c r="AF148" i="26"/>
  <c r="AH147" i="26"/>
  <c r="AG147" i="26"/>
  <c r="AF147" i="26"/>
  <c r="AH146" i="26"/>
  <c r="AG146" i="26"/>
  <c r="AF146" i="26"/>
  <c r="AH145" i="26"/>
  <c r="AG145" i="26"/>
  <c r="AF145" i="26"/>
  <c r="AH144" i="26"/>
  <c r="AG144" i="26"/>
  <c r="AF144" i="26"/>
  <c r="AH143" i="26"/>
  <c r="AG143" i="26"/>
  <c r="AF143" i="26"/>
  <c r="AH142" i="26"/>
  <c r="AG142" i="26"/>
  <c r="AF142" i="26"/>
  <c r="AH141" i="26"/>
  <c r="AG141" i="26"/>
  <c r="AF141" i="26"/>
  <c r="AH140" i="26"/>
  <c r="AG140" i="26"/>
  <c r="AF140" i="26"/>
  <c r="AH139" i="26"/>
  <c r="AD139" i="26"/>
  <c r="AD149" i="26" s="1"/>
  <c r="AC139" i="26"/>
  <c r="AC149" i="26" s="1"/>
  <c r="AB139" i="26"/>
  <c r="AB149" i="26" s="1"/>
  <c r="AA139" i="26"/>
  <c r="AA149" i="26" s="1"/>
  <c r="Z139" i="26"/>
  <c r="Z149" i="26" s="1"/>
  <c r="Y139" i="26"/>
  <c r="Y149" i="26" s="1"/>
  <c r="X139" i="26"/>
  <c r="X149" i="26" s="1"/>
  <c r="W139" i="26"/>
  <c r="W149" i="26" s="1"/>
  <c r="V139" i="26"/>
  <c r="V149" i="26" s="1"/>
  <c r="U139" i="26"/>
  <c r="U149" i="26" s="1"/>
  <c r="T139" i="26"/>
  <c r="T149" i="26" s="1"/>
  <c r="S139" i="26"/>
  <c r="S149" i="26" s="1"/>
  <c r="R139" i="26"/>
  <c r="R149" i="26" s="1"/>
  <c r="Q139" i="26"/>
  <c r="Q149" i="26" s="1"/>
  <c r="P139" i="26"/>
  <c r="P149" i="26" s="1"/>
  <c r="O139" i="26"/>
  <c r="O149" i="26" s="1"/>
  <c r="N139" i="26"/>
  <c r="N149" i="26" s="1"/>
  <c r="M139" i="26"/>
  <c r="M149" i="26" s="1"/>
  <c r="L139" i="26"/>
  <c r="L149" i="26" s="1"/>
  <c r="K139" i="26"/>
  <c r="K149" i="26" s="1"/>
  <c r="J139" i="26"/>
  <c r="J149" i="26" s="1"/>
  <c r="I139" i="26"/>
  <c r="I149" i="26" s="1"/>
  <c r="H139" i="26"/>
  <c r="H149" i="26" s="1"/>
  <c r="G139" i="26"/>
  <c r="AG139" i="26" s="1"/>
  <c r="F139" i="26"/>
  <c r="F149" i="26" s="1"/>
  <c r="E139" i="26"/>
  <c r="E149" i="26" s="1"/>
  <c r="AH138" i="26"/>
  <c r="AG138" i="26"/>
  <c r="AF138" i="26"/>
  <c r="AH137" i="26"/>
  <c r="AG137" i="26"/>
  <c r="AF137" i="26"/>
  <c r="AH136" i="26"/>
  <c r="AG136" i="26"/>
  <c r="AF136" i="26"/>
  <c r="AH135" i="26"/>
  <c r="AG135" i="26"/>
  <c r="AF135" i="26"/>
  <c r="AH134" i="26"/>
  <c r="AG134" i="26"/>
  <c r="AF134" i="26"/>
  <c r="AH132" i="26"/>
  <c r="AG132" i="26"/>
  <c r="AF132" i="26"/>
  <c r="AH131" i="26"/>
  <c r="AG131" i="26"/>
  <c r="AF131" i="26"/>
  <c r="AH130" i="26"/>
  <c r="AG130" i="26"/>
  <c r="AF130" i="26"/>
  <c r="AH129" i="26"/>
  <c r="AG129" i="26"/>
  <c r="AF129" i="26"/>
  <c r="AH128" i="26"/>
  <c r="AG128" i="26"/>
  <c r="AF128" i="26"/>
  <c r="AH127" i="26"/>
  <c r="AG127" i="26"/>
  <c r="AF127" i="26"/>
  <c r="AH126" i="26"/>
  <c r="AG126" i="26"/>
  <c r="AF126" i="26"/>
  <c r="AH125" i="26"/>
  <c r="AG125" i="26"/>
  <c r="AF125" i="26"/>
  <c r="AH124" i="26"/>
  <c r="AG124" i="26"/>
  <c r="AF124" i="26"/>
  <c r="AH123" i="26"/>
  <c r="AD123" i="26"/>
  <c r="AD133" i="26" s="1"/>
  <c r="AC123" i="26"/>
  <c r="AC133" i="26" s="1"/>
  <c r="AB123" i="26"/>
  <c r="AB133" i="26" s="1"/>
  <c r="AA123" i="26"/>
  <c r="AA133" i="26" s="1"/>
  <c r="Z123" i="26"/>
  <c r="Z133" i="26" s="1"/>
  <c r="Y123" i="26"/>
  <c r="Y133" i="26" s="1"/>
  <c r="X123" i="26"/>
  <c r="X133" i="26" s="1"/>
  <c r="W123" i="26"/>
  <c r="W133" i="26" s="1"/>
  <c r="V123" i="26"/>
  <c r="V133" i="26" s="1"/>
  <c r="U123" i="26"/>
  <c r="U133" i="26" s="1"/>
  <c r="T123" i="26"/>
  <c r="T133" i="26" s="1"/>
  <c r="S123" i="26"/>
  <c r="S133" i="26" s="1"/>
  <c r="R123" i="26"/>
  <c r="R133" i="26" s="1"/>
  <c r="Q123" i="26"/>
  <c r="Q133" i="26" s="1"/>
  <c r="P123" i="26"/>
  <c r="P133" i="26" s="1"/>
  <c r="O123" i="26"/>
  <c r="O133" i="26" s="1"/>
  <c r="N123" i="26"/>
  <c r="N133" i="26" s="1"/>
  <c r="M123" i="26"/>
  <c r="M133" i="26" s="1"/>
  <c r="L123" i="26"/>
  <c r="L133" i="26" s="1"/>
  <c r="K123" i="26"/>
  <c r="K133" i="26" s="1"/>
  <c r="J123" i="26"/>
  <c r="J133" i="26" s="1"/>
  <c r="I123" i="26"/>
  <c r="I133" i="26" s="1"/>
  <c r="H123" i="26"/>
  <c r="H133" i="26" s="1"/>
  <c r="G123" i="26"/>
  <c r="G133" i="26" s="1"/>
  <c r="F123" i="26"/>
  <c r="F133" i="26" s="1"/>
  <c r="E123" i="26"/>
  <c r="E133" i="26" s="1"/>
  <c r="AH122" i="26"/>
  <c r="AG122" i="26"/>
  <c r="AF122" i="26"/>
  <c r="AH121" i="26"/>
  <c r="AG121" i="26"/>
  <c r="AF121" i="26"/>
  <c r="AH120" i="26"/>
  <c r="AG120" i="26"/>
  <c r="AF120" i="26"/>
  <c r="AH119" i="26"/>
  <c r="AG119" i="26"/>
  <c r="AF119" i="26"/>
  <c r="AH118" i="26"/>
  <c r="AG118" i="26"/>
  <c r="AF118" i="26"/>
  <c r="AH116" i="26"/>
  <c r="AG116" i="26"/>
  <c r="AF116" i="26"/>
  <c r="AH115" i="26"/>
  <c r="AG115" i="26"/>
  <c r="AF115" i="26"/>
  <c r="AH114" i="26"/>
  <c r="AG114" i="26"/>
  <c r="AF114" i="26"/>
  <c r="AH113" i="26"/>
  <c r="AG113" i="26"/>
  <c r="AF113" i="26"/>
  <c r="AH112" i="26"/>
  <c r="AG112" i="26"/>
  <c r="AF112" i="26"/>
  <c r="AH111" i="26"/>
  <c r="AG111" i="26"/>
  <c r="AF111" i="26"/>
  <c r="AH110" i="26"/>
  <c r="AG110" i="26"/>
  <c r="AF110" i="26"/>
  <c r="AH109" i="26"/>
  <c r="AG109" i="26"/>
  <c r="AF109" i="26"/>
  <c r="AH108" i="26"/>
  <c r="AG108" i="26"/>
  <c r="AF108" i="26"/>
  <c r="AH107" i="26"/>
  <c r="AD107" i="26"/>
  <c r="AD117" i="26" s="1"/>
  <c r="AC107" i="26"/>
  <c r="AC117" i="26" s="1"/>
  <c r="AB107" i="26"/>
  <c r="AB117" i="26" s="1"/>
  <c r="AA107" i="26"/>
  <c r="AA117" i="26" s="1"/>
  <c r="Z107" i="26"/>
  <c r="Z117" i="26" s="1"/>
  <c r="Y107" i="26"/>
  <c r="Y117" i="26" s="1"/>
  <c r="X107" i="26"/>
  <c r="X117" i="26" s="1"/>
  <c r="W107" i="26"/>
  <c r="W117" i="26" s="1"/>
  <c r="V107" i="26"/>
  <c r="V117" i="26" s="1"/>
  <c r="U107" i="26"/>
  <c r="U117" i="26" s="1"/>
  <c r="T107" i="26"/>
  <c r="T117" i="26" s="1"/>
  <c r="S107" i="26"/>
  <c r="S117" i="26" s="1"/>
  <c r="R107" i="26"/>
  <c r="R117" i="26" s="1"/>
  <c r="Q107" i="26"/>
  <c r="Q117" i="26" s="1"/>
  <c r="P107" i="26"/>
  <c r="P117" i="26" s="1"/>
  <c r="O107" i="26"/>
  <c r="O117" i="26" s="1"/>
  <c r="N107" i="26"/>
  <c r="N117" i="26" s="1"/>
  <c r="M107" i="26"/>
  <c r="M117" i="26" s="1"/>
  <c r="L107" i="26"/>
  <c r="L117" i="26" s="1"/>
  <c r="K107" i="26"/>
  <c r="K117" i="26" s="1"/>
  <c r="J107" i="26"/>
  <c r="J117" i="26" s="1"/>
  <c r="I107" i="26"/>
  <c r="I117" i="26" s="1"/>
  <c r="H107" i="26"/>
  <c r="H117" i="26" s="1"/>
  <c r="G107" i="26"/>
  <c r="AG107" i="26" s="1"/>
  <c r="F107" i="26"/>
  <c r="F117" i="26" s="1"/>
  <c r="E107" i="26"/>
  <c r="E117" i="26" s="1"/>
  <c r="AH106" i="26"/>
  <c r="AG106" i="26"/>
  <c r="AF106" i="26"/>
  <c r="AH105" i="26"/>
  <c r="AG105" i="26"/>
  <c r="AF105" i="26"/>
  <c r="AH104" i="26"/>
  <c r="AG104" i="26"/>
  <c r="AF104" i="26"/>
  <c r="AH103" i="26"/>
  <c r="AG103" i="26"/>
  <c r="AF103" i="26"/>
  <c r="AH102" i="26"/>
  <c r="AG102" i="26"/>
  <c r="AF102" i="26"/>
  <c r="AH100" i="26"/>
  <c r="AG100" i="26"/>
  <c r="AF100" i="26"/>
  <c r="AH99" i="26"/>
  <c r="AG99" i="26"/>
  <c r="AF99" i="26"/>
  <c r="AH98" i="26"/>
  <c r="AG98" i="26"/>
  <c r="AF98" i="26"/>
  <c r="AH97" i="26"/>
  <c r="AG97" i="26"/>
  <c r="AF97" i="26"/>
  <c r="AH96" i="26"/>
  <c r="AG96" i="26"/>
  <c r="AF96" i="26"/>
  <c r="AH95" i="26"/>
  <c r="AG95" i="26"/>
  <c r="AF95" i="26"/>
  <c r="AH94" i="26"/>
  <c r="AG94" i="26"/>
  <c r="AF94" i="26"/>
  <c r="AH93" i="26"/>
  <c r="AG93" i="26"/>
  <c r="AF93" i="26"/>
  <c r="AH92" i="26"/>
  <c r="AG92" i="26"/>
  <c r="AF92" i="26"/>
  <c r="AH91" i="26"/>
  <c r="AD91" i="26"/>
  <c r="AD101" i="26" s="1"/>
  <c r="AC91" i="26"/>
  <c r="AC101" i="26" s="1"/>
  <c r="AB91" i="26"/>
  <c r="AB101" i="26" s="1"/>
  <c r="AA91" i="26"/>
  <c r="AA101" i="26" s="1"/>
  <c r="Z91" i="26"/>
  <c r="Z101" i="26" s="1"/>
  <c r="Y91" i="26"/>
  <c r="Y101" i="26" s="1"/>
  <c r="X91" i="26"/>
  <c r="X101" i="26" s="1"/>
  <c r="W91" i="26"/>
  <c r="W101" i="26" s="1"/>
  <c r="V91" i="26"/>
  <c r="V101" i="26" s="1"/>
  <c r="U91" i="26"/>
  <c r="U101" i="26" s="1"/>
  <c r="T91" i="26"/>
  <c r="T101" i="26" s="1"/>
  <c r="S91" i="26"/>
  <c r="S101" i="26" s="1"/>
  <c r="R91" i="26"/>
  <c r="R101" i="26" s="1"/>
  <c r="Q91" i="26"/>
  <c r="Q101" i="26" s="1"/>
  <c r="P91" i="26"/>
  <c r="P101" i="26" s="1"/>
  <c r="O91" i="26"/>
  <c r="O101" i="26" s="1"/>
  <c r="N91" i="26"/>
  <c r="N101" i="26" s="1"/>
  <c r="M91" i="26"/>
  <c r="M101" i="26" s="1"/>
  <c r="L91" i="26"/>
  <c r="L101" i="26" s="1"/>
  <c r="K91" i="26"/>
  <c r="K101" i="26" s="1"/>
  <c r="J91" i="26"/>
  <c r="J101" i="26" s="1"/>
  <c r="I91" i="26"/>
  <c r="I101" i="26" s="1"/>
  <c r="H91" i="26"/>
  <c r="H101" i="26" s="1"/>
  <c r="G91" i="26"/>
  <c r="G101" i="26" s="1"/>
  <c r="F91" i="26"/>
  <c r="F101" i="26" s="1"/>
  <c r="E91" i="26"/>
  <c r="E101" i="26" s="1"/>
  <c r="AH90" i="26"/>
  <c r="AG90" i="26"/>
  <c r="AF90" i="26"/>
  <c r="AH89" i="26"/>
  <c r="AG89" i="26"/>
  <c r="AF89" i="26"/>
  <c r="AH88" i="26"/>
  <c r="AG88" i="26"/>
  <c r="AF88" i="26"/>
  <c r="AH87" i="26"/>
  <c r="AG87" i="26"/>
  <c r="AF87" i="26"/>
  <c r="AH86" i="26"/>
  <c r="AG86" i="26"/>
  <c r="AF86" i="26"/>
  <c r="AH84" i="26"/>
  <c r="AG84" i="26"/>
  <c r="AF84" i="26"/>
  <c r="AH83" i="26"/>
  <c r="AG83" i="26"/>
  <c r="AF83" i="26"/>
  <c r="AH82" i="26"/>
  <c r="AG82" i="26"/>
  <c r="AF82" i="26"/>
  <c r="AH81" i="26"/>
  <c r="AG81" i="26"/>
  <c r="AF81" i="26"/>
  <c r="AH80" i="26"/>
  <c r="AG80" i="26"/>
  <c r="AF80" i="26"/>
  <c r="AH79" i="26"/>
  <c r="AG79" i="26"/>
  <c r="AF79" i="26"/>
  <c r="AH78" i="26"/>
  <c r="AG78" i="26"/>
  <c r="AF78" i="26"/>
  <c r="AH77" i="26"/>
  <c r="AG77" i="26"/>
  <c r="AF77" i="26"/>
  <c r="AH76" i="26"/>
  <c r="AG76" i="26"/>
  <c r="AF76" i="26"/>
  <c r="AH75" i="26"/>
  <c r="AD75" i="26"/>
  <c r="AD85" i="26" s="1"/>
  <c r="AC75" i="26"/>
  <c r="AC85" i="26" s="1"/>
  <c r="AB75" i="26"/>
  <c r="AB85" i="26" s="1"/>
  <c r="AA75" i="26"/>
  <c r="AA85" i="26" s="1"/>
  <c r="Z75" i="26"/>
  <c r="Z85" i="26" s="1"/>
  <c r="Y75" i="26"/>
  <c r="Y85" i="26" s="1"/>
  <c r="X75" i="26"/>
  <c r="X85" i="26" s="1"/>
  <c r="W75" i="26"/>
  <c r="W85" i="26" s="1"/>
  <c r="V75" i="26"/>
  <c r="V85" i="26" s="1"/>
  <c r="U75" i="26"/>
  <c r="U85" i="26" s="1"/>
  <c r="T75" i="26"/>
  <c r="T85" i="26" s="1"/>
  <c r="S75" i="26"/>
  <c r="S85" i="26" s="1"/>
  <c r="R75" i="26"/>
  <c r="R85" i="26" s="1"/>
  <c r="Q75" i="26"/>
  <c r="Q85" i="26" s="1"/>
  <c r="P75" i="26"/>
  <c r="P85" i="26" s="1"/>
  <c r="O75" i="26"/>
  <c r="O85" i="26" s="1"/>
  <c r="N75" i="26"/>
  <c r="N85" i="26" s="1"/>
  <c r="M75" i="26"/>
  <c r="M85" i="26" s="1"/>
  <c r="L75" i="26"/>
  <c r="L85" i="26" s="1"/>
  <c r="K75" i="26"/>
  <c r="K85" i="26" s="1"/>
  <c r="J75" i="26"/>
  <c r="J85" i="26" s="1"/>
  <c r="I75" i="26"/>
  <c r="I85" i="26" s="1"/>
  <c r="H75" i="26"/>
  <c r="H85" i="26" s="1"/>
  <c r="G75" i="26"/>
  <c r="AG75" i="26" s="1"/>
  <c r="F75" i="26"/>
  <c r="F85" i="26" s="1"/>
  <c r="E75" i="26"/>
  <c r="E85" i="26" s="1"/>
  <c r="AH74" i="26"/>
  <c r="AG74" i="26"/>
  <c r="AF74" i="26"/>
  <c r="AH73" i="26"/>
  <c r="AG73" i="26"/>
  <c r="AF73" i="26"/>
  <c r="AH72" i="26"/>
  <c r="AG72" i="26"/>
  <c r="AF72" i="26"/>
  <c r="AH71" i="26"/>
  <c r="AG71" i="26"/>
  <c r="AF71" i="26"/>
  <c r="AH70" i="26"/>
  <c r="AG70" i="26"/>
  <c r="AF70" i="26"/>
  <c r="AH68" i="26"/>
  <c r="AG68" i="26"/>
  <c r="AF68" i="26"/>
  <c r="AH67" i="26"/>
  <c r="AG67" i="26"/>
  <c r="AF67" i="26"/>
  <c r="AH66" i="26"/>
  <c r="AG66" i="26"/>
  <c r="AF66" i="26"/>
  <c r="AH65" i="26"/>
  <c r="AG65" i="26"/>
  <c r="AF65" i="26"/>
  <c r="AH64" i="26"/>
  <c r="AG64" i="26"/>
  <c r="AF64" i="26"/>
  <c r="AH63" i="26"/>
  <c r="AG63" i="26"/>
  <c r="AF63" i="26"/>
  <c r="AH62" i="26"/>
  <c r="AG62" i="26"/>
  <c r="AF62" i="26"/>
  <c r="AH61" i="26"/>
  <c r="AG61" i="26"/>
  <c r="AF61" i="26"/>
  <c r="AH60" i="26"/>
  <c r="AG60" i="26"/>
  <c r="AF60" i="26"/>
  <c r="AH59" i="26"/>
  <c r="AD59" i="26"/>
  <c r="AD69" i="26" s="1"/>
  <c r="AC59" i="26"/>
  <c r="AC69" i="26" s="1"/>
  <c r="AB59" i="26"/>
  <c r="AB69" i="26" s="1"/>
  <c r="AA59" i="26"/>
  <c r="AA69" i="26" s="1"/>
  <c r="Z59" i="26"/>
  <c r="Z69" i="26" s="1"/>
  <c r="Y59" i="26"/>
  <c r="Y69" i="26" s="1"/>
  <c r="X59" i="26"/>
  <c r="X69" i="26" s="1"/>
  <c r="W59" i="26"/>
  <c r="W69" i="26" s="1"/>
  <c r="V59" i="26"/>
  <c r="V69" i="26" s="1"/>
  <c r="U59" i="26"/>
  <c r="U69" i="26" s="1"/>
  <c r="T59" i="26"/>
  <c r="T69" i="26" s="1"/>
  <c r="S59" i="26"/>
  <c r="S69" i="26" s="1"/>
  <c r="R59" i="26"/>
  <c r="R69" i="26" s="1"/>
  <c r="Q59" i="26"/>
  <c r="Q69" i="26" s="1"/>
  <c r="P59" i="26"/>
  <c r="P69" i="26" s="1"/>
  <c r="O59" i="26"/>
  <c r="O69" i="26" s="1"/>
  <c r="N59" i="26"/>
  <c r="N69" i="26" s="1"/>
  <c r="M59" i="26"/>
  <c r="M69" i="26" s="1"/>
  <c r="L59" i="26"/>
  <c r="L69" i="26" s="1"/>
  <c r="K59" i="26"/>
  <c r="K69" i="26" s="1"/>
  <c r="J59" i="26"/>
  <c r="J69" i="26" s="1"/>
  <c r="I59" i="26"/>
  <c r="I69" i="26" s="1"/>
  <c r="H59" i="26"/>
  <c r="H69" i="26" s="1"/>
  <c r="G59" i="26"/>
  <c r="G69" i="26" s="1"/>
  <c r="F59" i="26"/>
  <c r="F69" i="26" s="1"/>
  <c r="E59" i="26"/>
  <c r="E69" i="26" s="1"/>
  <c r="AH58" i="26"/>
  <c r="AG58" i="26"/>
  <c r="AF58" i="26"/>
  <c r="AH57" i="26"/>
  <c r="AG57" i="26"/>
  <c r="AF57" i="26"/>
  <c r="AH56" i="26"/>
  <c r="AG56" i="26"/>
  <c r="AF56" i="26"/>
  <c r="AH55" i="26"/>
  <c r="AG55" i="26"/>
  <c r="AF55" i="26"/>
  <c r="AH54" i="26"/>
  <c r="AG54" i="26"/>
  <c r="AF54" i="26"/>
  <c r="F53" i="26"/>
  <c r="E53" i="26"/>
  <c r="AH52" i="26"/>
  <c r="AG52" i="26"/>
  <c r="AF52" i="26"/>
  <c r="AH51" i="26"/>
  <c r="AG51" i="26"/>
  <c r="AF51" i="26"/>
  <c r="AH50" i="26"/>
  <c r="AG50" i="26"/>
  <c r="AF50" i="26"/>
  <c r="AH49" i="26"/>
  <c r="AG49" i="26"/>
  <c r="AF49" i="26"/>
  <c r="AH48" i="26"/>
  <c r="AG48" i="26"/>
  <c r="AF48" i="26"/>
  <c r="AH47" i="26"/>
  <c r="AG47" i="26"/>
  <c r="AF47" i="26"/>
  <c r="AH46" i="26"/>
  <c r="AG46" i="26"/>
  <c r="AF46" i="26"/>
  <c r="AH45" i="26"/>
  <c r="AG45" i="26"/>
  <c r="AF45" i="26"/>
  <c r="AH44" i="26"/>
  <c r="AG44" i="26"/>
  <c r="AF44" i="26"/>
  <c r="AH43" i="26"/>
  <c r="AD43" i="26"/>
  <c r="AD53" i="26" s="1"/>
  <c r="AC43" i="26"/>
  <c r="AC53" i="26" s="1"/>
  <c r="AB43" i="26"/>
  <c r="AB53" i="26" s="1"/>
  <c r="AA43" i="26"/>
  <c r="AA53" i="26" s="1"/>
  <c r="Z43" i="26"/>
  <c r="Z53" i="26" s="1"/>
  <c r="Y43" i="26"/>
  <c r="Y53" i="26" s="1"/>
  <c r="X43" i="26"/>
  <c r="X53" i="26" s="1"/>
  <c r="W43" i="26"/>
  <c r="W53" i="26" s="1"/>
  <c r="V43" i="26"/>
  <c r="V53" i="26" s="1"/>
  <c r="U43" i="26"/>
  <c r="U53" i="26" s="1"/>
  <c r="T43" i="26"/>
  <c r="T53" i="26" s="1"/>
  <c r="S43" i="26"/>
  <c r="S53" i="26" s="1"/>
  <c r="R43" i="26"/>
  <c r="R53" i="26" s="1"/>
  <c r="Q43" i="26"/>
  <c r="Q53" i="26" s="1"/>
  <c r="P43" i="26"/>
  <c r="P53" i="26" s="1"/>
  <c r="O43" i="26"/>
  <c r="O53" i="26" s="1"/>
  <c r="N43" i="26"/>
  <c r="N53" i="26" s="1"/>
  <c r="M43" i="26"/>
  <c r="M53" i="26" s="1"/>
  <c r="L43" i="26"/>
  <c r="L53" i="26" s="1"/>
  <c r="K43" i="26"/>
  <c r="K53" i="26" s="1"/>
  <c r="J43" i="26"/>
  <c r="J53" i="26" s="1"/>
  <c r="I43" i="26"/>
  <c r="I53" i="26" s="1"/>
  <c r="H43" i="26"/>
  <c r="H53" i="26" s="1"/>
  <c r="G43" i="26"/>
  <c r="AG43" i="26" s="1"/>
  <c r="AH42" i="26"/>
  <c r="AG42" i="26"/>
  <c r="AF42" i="26"/>
  <c r="AH41" i="26"/>
  <c r="AG41" i="26"/>
  <c r="AF41" i="26"/>
  <c r="AH40" i="26"/>
  <c r="AG40" i="26"/>
  <c r="AF40" i="26"/>
  <c r="AH39" i="26"/>
  <c r="AG39" i="26"/>
  <c r="AF39" i="26"/>
  <c r="AH38" i="26"/>
  <c r="AG38" i="26"/>
  <c r="AF38" i="26"/>
  <c r="E37" i="26"/>
  <c r="AH36" i="26"/>
  <c r="AG36" i="26"/>
  <c r="AF36" i="26"/>
  <c r="AH35" i="26"/>
  <c r="AG35" i="26"/>
  <c r="AF35" i="26"/>
  <c r="AH34" i="26"/>
  <c r="AG34" i="26"/>
  <c r="AF34" i="26"/>
  <c r="AH33" i="26"/>
  <c r="AG33" i="26"/>
  <c r="AF33" i="26"/>
  <c r="AH32" i="26"/>
  <c r="AG32" i="26"/>
  <c r="AF32" i="26"/>
  <c r="AH31" i="26"/>
  <c r="AG31" i="26"/>
  <c r="AF31" i="26"/>
  <c r="AH30" i="26"/>
  <c r="AG30" i="26"/>
  <c r="AF30" i="26"/>
  <c r="AH29" i="26"/>
  <c r="AG29" i="26"/>
  <c r="AF29" i="26"/>
  <c r="AH28" i="26"/>
  <c r="AG28" i="26"/>
  <c r="AF28" i="26"/>
  <c r="AH27" i="26"/>
  <c r="AD27" i="26"/>
  <c r="AD37" i="26" s="1"/>
  <c r="AC27" i="26"/>
  <c r="AC37" i="26" s="1"/>
  <c r="AB27" i="26"/>
  <c r="AB37" i="26" s="1"/>
  <c r="AA27" i="26"/>
  <c r="AA37" i="26" s="1"/>
  <c r="Z27" i="26"/>
  <c r="Z37" i="26" s="1"/>
  <c r="Y27" i="26"/>
  <c r="Y37" i="26" s="1"/>
  <c r="X27" i="26"/>
  <c r="X37" i="26" s="1"/>
  <c r="W27" i="26"/>
  <c r="W37" i="26" s="1"/>
  <c r="V27" i="26"/>
  <c r="V37" i="26" s="1"/>
  <c r="U27" i="26"/>
  <c r="U37" i="26" s="1"/>
  <c r="T27" i="26"/>
  <c r="T37" i="26" s="1"/>
  <c r="S27" i="26"/>
  <c r="S37" i="26" s="1"/>
  <c r="R27" i="26"/>
  <c r="R37" i="26" s="1"/>
  <c r="Q27" i="26"/>
  <c r="Q37" i="26" s="1"/>
  <c r="P27" i="26"/>
  <c r="P37" i="26" s="1"/>
  <c r="O27" i="26"/>
  <c r="O37" i="26" s="1"/>
  <c r="N27" i="26"/>
  <c r="N37" i="26" s="1"/>
  <c r="M27" i="26"/>
  <c r="M37" i="26" s="1"/>
  <c r="L27" i="26"/>
  <c r="L37" i="26" s="1"/>
  <c r="K27" i="26"/>
  <c r="K37" i="26" s="1"/>
  <c r="J27" i="26"/>
  <c r="J37" i="26" s="1"/>
  <c r="I27" i="26"/>
  <c r="I37" i="26" s="1"/>
  <c r="H27" i="26"/>
  <c r="H37" i="26" s="1"/>
  <c r="G27" i="26"/>
  <c r="G37" i="26" s="1"/>
  <c r="F27" i="26"/>
  <c r="AF27" i="26" s="1"/>
  <c r="AH26" i="26"/>
  <c r="AG26" i="26"/>
  <c r="AF26" i="26"/>
  <c r="AH25" i="26"/>
  <c r="AG25" i="26"/>
  <c r="AF25" i="26"/>
  <c r="AH24" i="26"/>
  <c r="AG24" i="26"/>
  <c r="AF24" i="26"/>
  <c r="AH23" i="26"/>
  <c r="AG23" i="26"/>
  <c r="AF23" i="26"/>
  <c r="AH22" i="26"/>
  <c r="AG22" i="26"/>
  <c r="AF22" i="26"/>
  <c r="AH20" i="26"/>
  <c r="AG20" i="26"/>
  <c r="AF20" i="26"/>
  <c r="AH19" i="26"/>
  <c r="AG19" i="26"/>
  <c r="AF19" i="26"/>
  <c r="AH18" i="26"/>
  <c r="AG18" i="26"/>
  <c r="AF18" i="26"/>
  <c r="AH17" i="26"/>
  <c r="AG17" i="26"/>
  <c r="AF17" i="26"/>
  <c r="AH16" i="26"/>
  <c r="AG16" i="26"/>
  <c r="AF16" i="26"/>
  <c r="AH15" i="26"/>
  <c r="AG15" i="26"/>
  <c r="AF15" i="26"/>
  <c r="AH14" i="26"/>
  <c r="AG14" i="26"/>
  <c r="AF14" i="26"/>
  <c r="AH13" i="26"/>
  <c r="AG13" i="26"/>
  <c r="AF13" i="26"/>
  <c r="AH12" i="26"/>
  <c r="AG12" i="26"/>
  <c r="AF12" i="26"/>
  <c r="AH11" i="26"/>
  <c r="AD11" i="26"/>
  <c r="AD505" i="26" s="1"/>
  <c r="AC11" i="26"/>
  <c r="AC505" i="26" s="1"/>
  <c r="AB11" i="26"/>
  <c r="AB505" i="26" s="1"/>
  <c r="AA11" i="26"/>
  <c r="AA505" i="26" s="1"/>
  <c r="Z11" i="26"/>
  <c r="Z505" i="26" s="1"/>
  <c r="Y11" i="26"/>
  <c r="Y505" i="26" s="1"/>
  <c r="X11" i="26"/>
  <c r="X505" i="26" s="1"/>
  <c r="W11" i="26"/>
  <c r="W505" i="26" s="1"/>
  <c r="V11" i="26"/>
  <c r="V505" i="26" s="1"/>
  <c r="U11" i="26"/>
  <c r="U505" i="26" s="1"/>
  <c r="T11" i="26"/>
  <c r="T505" i="26" s="1"/>
  <c r="S11" i="26"/>
  <c r="S505" i="26" s="1"/>
  <c r="R11" i="26"/>
  <c r="R505" i="26" s="1"/>
  <c r="Q11" i="26"/>
  <c r="Q505" i="26" s="1"/>
  <c r="P11" i="26"/>
  <c r="P505" i="26" s="1"/>
  <c r="O11" i="26"/>
  <c r="O505" i="26" s="1"/>
  <c r="N11" i="26"/>
  <c r="N505" i="26" s="1"/>
  <c r="M11" i="26"/>
  <c r="M505" i="26" s="1"/>
  <c r="L11" i="26"/>
  <c r="L505" i="26" s="1"/>
  <c r="K11" i="26"/>
  <c r="K505" i="26" s="1"/>
  <c r="J11" i="26"/>
  <c r="J505" i="26" s="1"/>
  <c r="I11" i="26"/>
  <c r="I505" i="26" s="1"/>
  <c r="H11" i="26"/>
  <c r="H505" i="26" s="1"/>
  <c r="G11" i="26"/>
  <c r="G505" i="26" s="1"/>
  <c r="AG505" i="26" s="1"/>
  <c r="F11" i="26"/>
  <c r="F505" i="26" s="1"/>
  <c r="E11" i="26"/>
  <c r="E505" i="26" s="1"/>
  <c r="AF505" i="26" s="1"/>
  <c r="AH10" i="26"/>
  <c r="AG10" i="26"/>
  <c r="AF10" i="26"/>
  <c r="AH9" i="26"/>
  <c r="AG9" i="26"/>
  <c r="AF9" i="26"/>
  <c r="AH8" i="26"/>
  <c r="AG8" i="26"/>
  <c r="AF8" i="26"/>
  <c r="AH7" i="26"/>
  <c r="AG7" i="26"/>
  <c r="AF7" i="26"/>
  <c r="AH6" i="26"/>
  <c r="AG6" i="26"/>
  <c r="AF6" i="26"/>
  <c r="AH514" i="25"/>
  <c r="AD514" i="25"/>
  <c r="AC514" i="25"/>
  <c r="AB514" i="25"/>
  <c r="AA514" i="25"/>
  <c r="Z514" i="25"/>
  <c r="Y514" i="25"/>
  <c r="X514" i="25"/>
  <c r="W514" i="25"/>
  <c r="V514" i="25"/>
  <c r="U514" i="25"/>
  <c r="T514" i="25"/>
  <c r="S514" i="25"/>
  <c r="R514" i="25"/>
  <c r="Q514" i="25"/>
  <c r="P514" i="25"/>
  <c r="O514" i="25"/>
  <c r="N514" i="25"/>
  <c r="M514" i="25"/>
  <c r="L514" i="25"/>
  <c r="K514" i="25"/>
  <c r="J514" i="25"/>
  <c r="I514" i="25"/>
  <c r="H514" i="25"/>
  <c r="G514" i="25"/>
  <c r="AG514" i="25" s="1"/>
  <c r="F514" i="25"/>
  <c r="E514" i="25"/>
  <c r="AF514" i="25" s="1"/>
  <c r="AH513" i="25"/>
  <c r="AD513" i="25"/>
  <c r="AC513" i="25"/>
  <c r="AB513" i="25"/>
  <c r="AA513" i="25"/>
  <c r="Z513" i="25"/>
  <c r="Y513" i="25"/>
  <c r="X513" i="25"/>
  <c r="W513" i="25"/>
  <c r="V513" i="25"/>
  <c r="U513" i="25"/>
  <c r="T513" i="25"/>
  <c r="S513" i="25"/>
  <c r="R513" i="25"/>
  <c r="Q513" i="25"/>
  <c r="P513" i="25"/>
  <c r="O513" i="25"/>
  <c r="N513" i="25"/>
  <c r="M513" i="25"/>
  <c r="L513" i="25"/>
  <c r="K513" i="25"/>
  <c r="J513" i="25"/>
  <c r="I513" i="25"/>
  <c r="H513" i="25"/>
  <c r="G513" i="25"/>
  <c r="AG513" i="25" s="1"/>
  <c r="F513" i="25"/>
  <c r="E513" i="25"/>
  <c r="AF513" i="25" s="1"/>
  <c r="AH512" i="25"/>
  <c r="AD512" i="25"/>
  <c r="AC512" i="25"/>
  <c r="AB512" i="25"/>
  <c r="AA512" i="25"/>
  <c r="Z512" i="25"/>
  <c r="Y512" i="25"/>
  <c r="X512" i="25"/>
  <c r="W512" i="25"/>
  <c r="V512" i="25"/>
  <c r="U512" i="25"/>
  <c r="T512" i="25"/>
  <c r="S512" i="25"/>
  <c r="R512" i="25"/>
  <c r="Q512" i="25"/>
  <c r="P512" i="25"/>
  <c r="O512" i="25"/>
  <c r="N512" i="25"/>
  <c r="M512" i="25"/>
  <c r="L512" i="25"/>
  <c r="K512" i="25"/>
  <c r="J512" i="25"/>
  <c r="I512" i="25"/>
  <c r="H512" i="25"/>
  <c r="G512" i="25"/>
  <c r="AG512" i="25" s="1"/>
  <c r="F512" i="25"/>
  <c r="E512" i="25"/>
  <c r="AF512" i="25" s="1"/>
  <c r="AH511" i="25"/>
  <c r="AD511" i="25"/>
  <c r="AC511" i="25"/>
  <c r="AB511" i="25"/>
  <c r="AA511" i="25"/>
  <c r="Z511" i="25"/>
  <c r="Y511" i="25"/>
  <c r="X511" i="25"/>
  <c r="W511" i="25"/>
  <c r="V511" i="25"/>
  <c r="U511" i="25"/>
  <c r="T511" i="25"/>
  <c r="S511" i="25"/>
  <c r="R511" i="25"/>
  <c r="Q511" i="25"/>
  <c r="P511" i="25"/>
  <c r="O511" i="25"/>
  <c r="N511" i="25"/>
  <c r="M511" i="25"/>
  <c r="L511" i="25"/>
  <c r="K511" i="25"/>
  <c r="J511" i="25"/>
  <c r="I511" i="25"/>
  <c r="H511" i="25"/>
  <c r="G511" i="25"/>
  <c r="AG511" i="25" s="1"/>
  <c r="F511" i="25"/>
  <c r="E511" i="25"/>
  <c r="AF511" i="25" s="1"/>
  <c r="AH510" i="25"/>
  <c r="AD510" i="25"/>
  <c r="AC510" i="25"/>
  <c r="AB510" i="25"/>
  <c r="AA510" i="25"/>
  <c r="Z510" i="25"/>
  <c r="Y510" i="25"/>
  <c r="X510" i="25"/>
  <c r="W510" i="25"/>
  <c r="V510" i="25"/>
  <c r="U510" i="25"/>
  <c r="T510" i="25"/>
  <c r="S510" i="25"/>
  <c r="R510" i="25"/>
  <c r="Q510" i="25"/>
  <c r="P510" i="25"/>
  <c r="O510" i="25"/>
  <c r="N510" i="25"/>
  <c r="M510" i="25"/>
  <c r="L510" i="25"/>
  <c r="K510" i="25"/>
  <c r="J510" i="25"/>
  <c r="I510" i="25"/>
  <c r="H510" i="25"/>
  <c r="G510" i="25"/>
  <c r="AG510" i="25" s="1"/>
  <c r="F510" i="25"/>
  <c r="E510" i="25"/>
  <c r="AF510" i="25" s="1"/>
  <c r="AH509" i="25"/>
  <c r="AD509" i="25"/>
  <c r="AC509" i="25"/>
  <c r="AB509" i="25"/>
  <c r="AA509" i="25"/>
  <c r="Z509" i="25"/>
  <c r="Y509" i="25"/>
  <c r="X509" i="25"/>
  <c r="W509" i="25"/>
  <c r="V509" i="25"/>
  <c r="U509" i="25"/>
  <c r="T509" i="25"/>
  <c r="S509" i="25"/>
  <c r="R509" i="25"/>
  <c r="Q509" i="25"/>
  <c r="P509" i="25"/>
  <c r="O509" i="25"/>
  <c r="N509" i="25"/>
  <c r="M509" i="25"/>
  <c r="L509" i="25"/>
  <c r="K509" i="25"/>
  <c r="J509" i="25"/>
  <c r="I509" i="25"/>
  <c r="H509" i="25"/>
  <c r="G509" i="25"/>
  <c r="AG509" i="25" s="1"/>
  <c r="F509" i="25"/>
  <c r="E509" i="25"/>
  <c r="AF509" i="25" s="1"/>
  <c r="AH508" i="25"/>
  <c r="AD508" i="25"/>
  <c r="AC508" i="25"/>
  <c r="AB508" i="25"/>
  <c r="AA508" i="25"/>
  <c r="Z508" i="25"/>
  <c r="Y508" i="25"/>
  <c r="X508" i="25"/>
  <c r="W508" i="25"/>
  <c r="V508" i="25"/>
  <c r="U508" i="25"/>
  <c r="T508" i="25"/>
  <c r="S508" i="25"/>
  <c r="R508" i="25"/>
  <c r="Q508" i="25"/>
  <c r="P508" i="25"/>
  <c r="O508" i="25"/>
  <c r="N508" i="25"/>
  <c r="M508" i="25"/>
  <c r="L508" i="25"/>
  <c r="K508" i="25"/>
  <c r="J508" i="25"/>
  <c r="I508" i="25"/>
  <c r="H508" i="25"/>
  <c r="G508" i="25"/>
  <c r="AG508" i="25" s="1"/>
  <c r="F508" i="25"/>
  <c r="E508" i="25"/>
  <c r="AF508" i="25" s="1"/>
  <c r="AH507" i="25"/>
  <c r="AD507" i="25"/>
  <c r="AC507" i="25"/>
  <c r="AB507" i="25"/>
  <c r="AA507" i="25"/>
  <c r="Z507" i="25"/>
  <c r="Y507" i="25"/>
  <c r="X507" i="25"/>
  <c r="W507" i="25"/>
  <c r="V507" i="25"/>
  <c r="U507" i="25"/>
  <c r="T507" i="25"/>
  <c r="S507" i="25"/>
  <c r="R507" i="25"/>
  <c r="Q507" i="25"/>
  <c r="P507" i="25"/>
  <c r="O507" i="25"/>
  <c r="N507" i="25"/>
  <c r="M507" i="25"/>
  <c r="L507" i="25"/>
  <c r="K507" i="25"/>
  <c r="J507" i="25"/>
  <c r="I507" i="25"/>
  <c r="H507" i="25"/>
  <c r="G507" i="25"/>
  <c r="AG507" i="25" s="1"/>
  <c r="F507" i="25"/>
  <c r="E507" i="25"/>
  <c r="AF507" i="25" s="1"/>
  <c r="AH506" i="25"/>
  <c r="AD506" i="25"/>
  <c r="AC506" i="25"/>
  <c r="AB506" i="25"/>
  <c r="AA506" i="25"/>
  <c r="Z506" i="25"/>
  <c r="Y506" i="25"/>
  <c r="X506" i="25"/>
  <c r="W506" i="25"/>
  <c r="V506" i="25"/>
  <c r="U506" i="25"/>
  <c r="T506" i="25"/>
  <c r="S506" i="25"/>
  <c r="R506" i="25"/>
  <c r="Q506" i="25"/>
  <c r="P506" i="25"/>
  <c r="O506" i="25"/>
  <c r="N506" i="25"/>
  <c r="M506" i="25"/>
  <c r="L506" i="25"/>
  <c r="K506" i="25"/>
  <c r="J506" i="25"/>
  <c r="I506" i="25"/>
  <c r="H506" i="25"/>
  <c r="G506" i="25"/>
  <c r="AG506" i="25" s="1"/>
  <c r="F506" i="25"/>
  <c r="E506" i="25"/>
  <c r="AF506" i="25" s="1"/>
  <c r="AH505" i="25"/>
  <c r="AH504" i="25"/>
  <c r="AD504" i="25"/>
  <c r="AC504" i="25"/>
  <c r="AB504" i="25"/>
  <c r="AA504" i="25"/>
  <c r="Z504" i="25"/>
  <c r="Y504" i="25"/>
  <c r="X504" i="25"/>
  <c r="W504" i="25"/>
  <c r="V504" i="25"/>
  <c r="U504" i="25"/>
  <c r="T504" i="25"/>
  <c r="S504" i="25"/>
  <c r="R504" i="25"/>
  <c r="Q504" i="25"/>
  <c r="P504" i="25"/>
  <c r="O504" i="25"/>
  <c r="N504" i="25"/>
  <c r="M504" i="25"/>
  <c r="L504" i="25"/>
  <c r="K504" i="25"/>
  <c r="J504" i="25"/>
  <c r="I504" i="25"/>
  <c r="H504" i="25"/>
  <c r="G504" i="25"/>
  <c r="AG504" i="25" s="1"/>
  <c r="F504" i="25"/>
  <c r="E504" i="25"/>
  <c r="AF504" i="25" s="1"/>
  <c r="AH503" i="25"/>
  <c r="AD503" i="25"/>
  <c r="AC503" i="25"/>
  <c r="AB503" i="25"/>
  <c r="AA503" i="25"/>
  <c r="Z503" i="25"/>
  <c r="Y503" i="25"/>
  <c r="X503" i="25"/>
  <c r="W503" i="25"/>
  <c r="V503" i="25"/>
  <c r="U503" i="25"/>
  <c r="T503" i="25"/>
  <c r="S503" i="25"/>
  <c r="R503" i="25"/>
  <c r="Q503" i="25"/>
  <c r="P503" i="25"/>
  <c r="O503" i="25"/>
  <c r="N503" i="25"/>
  <c r="M503" i="25"/>
  <c r="L503" i="25"/>
  <c r="K503" i="25"/>
  <c r="J503" i="25"/>
  <c r="I503" i="25"/>
  <c r="H503" i="25"/>
  <c r="G503" i="25"/>
  <c r="AG503" i="25" s="1"/>
  <c r="F503" i="25"/>
  <c r="E503" i="25"/>
  <c r="AF503" i="25" s="1"/>
  <c r="AH502" i="25"/>
  <c r="AD502" i="25"/>
  <c r="AC502" i="25"/>
  <c r="AB502" i="25"/>
  <c r="AA502" i="25"/>
  <c r="Z502" i="25"/>
  <c r="Y502" i="25"/>
  <c r="X502" i="25"/>
  <c r="W502" i="25"/>
  <c r="V502" i="25"/>
  <c r="U502" i="25"/>
  <c r="T502" i="25"/>
  <c r="S502" i="25"/>
  <c r="R502" i="25"/>
  <c r="Q502" i="25"/>
  <c r="P502" i="25"/>
  <c r="O502" i="25"/>
  <c r="N502" i="25"/>
  <c r="M502" i="25"/>
  <c r="L502" i="25"/>
  <c r="K502" i="25"/>
  <c r="J502" i="25"/>
  <c r="I502" i="25"/>
  <c r="H502" i="25"/>
  <c r="G502" i="25"/>
  <c r="AG502" i="25" s="1"/>
  <c r="F502" i="25"/>
  <c r="E502" i="25"/>
  <c r="AF502" i="25" s="1"/>
  <c r="AH501" i="25"/>
  <c r="AD501" i="25"/>
  <c r="AC501" i="25"/>
  <c r="AB501" i="25"/>
  <c r="AA501" i="25"/>
  <c r="Z501" i="25"/>
  <c r="Y501" i="25"/>
  <c r="X501" i="25"/>
  <c r="W501" i="25"/>
  <c r="V501" i="25"/>
  <c r="U501" i="25"/>
  <c r="T501" i="25"/>
  <c r="S501" i="25"/>
  <c r="R501" i="25"/>
  <c r="Q501" i="25"/>
  <c r="P501" i="25"/>
  <c r="O501" i="25"/>
  <c r="N501" i="25"/>
  <c r="M501" i="25"/>
  <c r="L501" i="25"/>
  <c r="K501" i="25"/>
  <c r="J501" i="25"/>
  <c r="I501" i="25"/>
  <c r="H501" i="25"/>
  <c r="G501" i="25"/>
  <c r="AG501" i="25" s="1"/>
  <c r="F501" i="25"/>
  <c r="E501" i="25"/>
  <c r="AH500" i="25"/>
  <c r="AD500" i="25"/>
  <c r="AC500" i="25"/>
  <c r="AB500" i="25"/>
  <c r="AA500" i="25"/>
  <c r="Z500" i="25"/>
  <c r="Y500" i="25"/>
  <c r="X500" i="25"/>
  <c r="W500" i="25"/>
  <c r="V500" i="25"/>
  <c r="U500" i="25"/>
  <c r="T500" i="25"/>
  <c r="S500" i="25"/>
  <c r="R500" i="25"/>
  <c r="Q500" i="25"/>
  <c r="P500" i="25"/>
  <c r="O500" i="25"/>
  <c r="N500" i="25"/>
  <c r="M500" i="25"/>
  <c r="L500" i="25"/>
  <c r="K500" i="25"/>
  <c r="J500" i="25"/>
  <c r="I500" i="25"/>
  <c r="H500" i="25"/>
  <c r="G500" i="25"/>
  <c r="AG500" i="25" s="1"/>
  <c r="F500" i="25"/>
  <c r="E500" i="25"/>
  <c r="AF500" i="25" s="1"/>
  <c r="AH244" i="25"/>
  <c r="AG244" i="25"/>
  <c r="AF244" i="25"/>
  <c r="AH243" i="25"/>
  <c r="AG243" i="25"/>
  <c r="AF243" i="25"/>
  <c r="AH242" i="25"/>
  <c r="AG242" i="25"/>
  <c r="AF242" i="25"/>
  <c r="AH241" i="25"/>
  <c r="AG241" i="25"/>
  <c r="AF241" i="25"/>
  <c r="AH240" i="25"/>
  <c r="AG240" i="25"/>
  <c r="AF240" i="25"/>
  <c r="AH239" i="25"/>
  <c r="AG239" i="25"/>
  <c r="AF239" i="25"/>
  <c r="AH238" i="25"/>
  <c r="AG238" i="25"/>
  <c r="AF238" i="25"/>
  <c r="AH237" i="25"/>
  <c r="AG237" i="25"/>
  <c r="AF237" i="25"/>
  <c r="AH236" i="25"/>
  <c r="AG236" i="25"/>
  <c r="AF236" i="25"/>
  <c r="AH235" i="25"/>
  <c r="AD235" i="25"/>
  <c r="AD245" i="25" s="1"/>
  <c r="AC235" i="25"/>
  <c r="AC245" i="25" s="1"/>
  <c r="AB235" i="25"/>
  <c r="AB245" i="25" s="1"/>
  <c r="AA235" i="25"/>
  <c r="AA245" i="25" s="1"/>
  <c r="Z235" i="25"/>
  <c r="Z245" i="25" s="1"/>
  <c r="Y235" i="25"/>
  <c r="Y245" i="25" s="1"/>
  <c r="X235" i="25"/>
  <c r="X245" i="25" s="1"/>
  <c r="W235" i="25"/>
  <c r="W245" i="25" s="1"/>
  <c r="V235" i="25"/>
  <c r="V245" i="25" s="1"/>
  <c r="U235" i="25"/>
  <c r="U245" i="25" s="1"/>
  <c r="T235" i="25"/>
  <c r="T245" i="25" s="1"/>
  <c r="S235" i="25"/>
  <c r="S245" i="25" s="1"/>
  <c r="R235" i="25"/>
  <c r="R245" i="25" s="1"/>
  <c r="Q235" i="25"/>
  <c r="Q245" i="25" s="1"/>
  <c r="P235" i="25"/>
  <c r="P245" i="25" s="1"/>
  <c r="O235" i="25"/>
  <c r="O245" i="25" s="1"/>
  <c r="N235" i="25"/>
  <c r="N245" i="25" s="1"/>
  <c r="M235" i="25"/>
  <c r="M245" i="25" s="1"/>
  <c r="L235" i="25"/>
  <c r="L245" i="25" s="1"/>
  <c r="K235" i="25"/>
  <c r="K245" i="25" s="1"/>
  <c r="J235" i="25"/>
  <c r="J245" i="25" s="1"/>
  <c r="I235" i="25"/>
  <c r="I245" i="25" s="1"/>
  <c r="H235" i="25"/>
  <c r="H245" i="25" s="1"/>
  <c r="G235" i="25"/>
  <c r="G245" i="25" s="1"/>
  <c r="F235" i="25"/>
  <c r="F245" i="25" s="1"/>
  <c r="E235" i="25"/>
  <c r="E245" i="25" s="1"/>
  <c r="AH234" i="25"/>
  <c r="AG234" i="25"/>
  <c r="AF234" i="25"/>
  <c r="AH233" i="25"/>
  <c r="AG233" i="25"/>
  <c r="AF233" i="25"/>
  <c r="AH232" i="25"/>
  <c r="AG232" i="25"/>
  <c r="AF232" i="25"/>
  <c r="AH231" i="25"/>
  <c r="AG231" i="25"/>
  <c r="AF231" i="25"/>
  <c r="AH230" i="25"/>
  <c r="AG230" i="25"/>
  <c r="AF230" i="25"/>
  <c r="AH228" i="25"/>
  <c r="AG228" i="25"/>
  <c r="AF228" i="25"/>
  <c r="AH227" i="25"/>
  <c r="AG227" i="25"/>
  <c r="AF227" i="25"/>
  <c r="AH226" i="25"/>
  <c r="AG226" i="25"/>
  <c r="AF226" i="25"/>
  <c r="AH225" i="25"/>
  <c r="AG225" i="25"/>
  <c r="AF225" i="25"/>
  <c r="AH224" i="25"/>
  <c r="AG224" i="25"/>
  <c r="AF224" i="25"/>
  <c r="AH223" i="25"/>
  <c r="AG223" i="25"/>
  <c r="AF223" i="25"/>
  <c r="AH222" i="25"/>
  <c r="AG222" i="25"/>
  <c r="AF222" i="25"/>
  <c r="AH221" i="25"/>
  <c r="AG221" i="25"/>
  <c r="AF221" i="25"/>
  <c r="AH220" i="25"/>
  <c r="AG220" i="25"/>
  <c r="AF220" i="25"/>
  <c r="AH219" i="25"/>
  <c r="AD219" i="25"/>
  <c r="AD229" i="25" s="1"/>
  <c r="AC219" i="25"/>
  <c r="AC229" i="25" s="1"/>
  <c r="AB219" i="25"/>
  <c r="AB229" i="25" s="1"/>
  <c r="AA219" i="25"/>
  <c r="AA229" i="25" s="1"/>
  <c r="Z219" i="25"/>
  <c r="Z229" i="25" s="1"/>
  <c r="Y219" i="25"/>
  <c r="Y229" i="25" s="1"/>
  <c r="X219" i="25"/>
  <c r="X229" i="25" s="1"/>
  <c r="W219" i="25"/>
  <c r="W229" i="25" s="1"/>
  <c r="V219" i="25"/>
  <c r="V229" i="25" s="1"/>
  <c r="U219" i="25"/>
  <c r="U229" i="25" s="1"/>
  <c r="T219" i="25"/>
  <c r="T229" i="25" s="1"/>
  <c r="S219" i="25"/>
  <c r="S229" i="25" s="1"/>
  <c r="R219" i="25"/>
  <c r="R229" i="25" s="1"/>
  <c r="Q219" i="25"/>
  <c r="Q229" i="25" s="1"/>
  <c r="P219" i="25"/>
  <c r="P229" i="25" s="1"/>
  <c r="O219" i="25"/>
  <c r="O229" i="25" s="1"/>
  <c r="N219" i="25"/>
  <c r="N229" i="25" s="1"/>
  <c r="M219" i="25"/>
  <c r="M229" i="25" s="1"/>
  <c r="L219" i="25"/>
  <c r="L229" i="25" s="1"/>
  <c r="K219" i="25"/>
  <c r="K229" i="25" s="1"/>
  <c r="J219" i="25"/>
  <c r="J229" i="25" s="1"/>
  <c r="I219" i="25"/>
  <c r="I229" i="25" s="1"/>
  <c r="H219" i="25"/>
  <c r="H229" i="25" s="1"/>
  <c r="G219" i="25"/>
  <c r="AG219" i="25" s="1"/>
  <c r="F219" i="25"/>
  <c r="F229" i="25" s="1"/>
  <c r="E219" i="25"/>
  <c r="E229" i="25" s="1"/>
  <c r="AH218" i="25"/>
  <c r="AG218" i="25"/>
  <c r="AF218" i="25"/>
  <c r="AH217" i="25"/>
  <c r="AG217" i="25"/>
  <c r="AF217" i="25"/>
  <c r="AH216" i="25"/>
  <c r="AG216" i="25"/>
  <c r="AF216" i="25"/>
  <c r="AH215" i="25"/>
  <c r="AG215" i="25"/>
  <c r="AF215" i="25"/>
  <c r="AH214" i="25"/>
  <c r="AG214" i="25"/>
  <c r="AF214" i="25"/>
  <c r="AH212" i="25"/>
  <c r="AG212" i="25"/>
  <c r="AF212" i="25"/>
  <c r="AH211" i="25"/>
  <c r="AG211" i="25"/>
  <c r="AF211" i="25"/>
  <c r="AH210" i="25"/>
  <c r="AG210" i="25"/>
  <c r="AF210" i="25"/>
  <c r="AH209" i="25"/>
  <c r="AG209" i="25"/>
  <c r="AF209" i="25"/>
  <c r="AH208" i="25"/>
  <c r="AG208" i="25"/>
  <c r="AF208" i="25"/>
  <c r="AH207" i="25"/>
  <c r="AG207" i="25"/>
  <c r="AF207" i="25"/>
  <c r="AH206" i="25"/>
  <c r="AG206" i="25"/>
  <c r="AF206" i="25"/>
  <c r="AH205" i="25"/>
  <c r="AG205" i="25"/>
  <c r="AF205" i="25"/>
  <c r="AH204" i="25"/>
  <c r="AG204" i="25"/>
  <c r="AF204" i="25"/>
  <c r="AH203" i="25"/>
  <c r="AD203" i="25"/>
  <c r="AD213" i="25" s="1"/>
  <c r="AC203" i="25"/>
  <c r="AC213" i="25" s="1"/>
  <c r="AB203" i="25"/>
  <c r="AB213" i="25" s="1"/>
  <c r="AA203" i="25"/>
  <c r="AA213" i="25" s="1"/>
  <c r="Z203" i="25"/>
  <c r="Z213" i="25" s="1"/>
  <c r="Y203" i="25"/>
  <c r="Y213" i="25" s="1"/>
  <c r="X203" i="25"/>
  <c r="X213" i="25" s="1"/>
  <c r="W203" i="25"/>
  <c r="W213" i="25" s="1"/>
  <c r="V203" i="25"/>
  <c r="V213" i="25" s="1"/>
  <c r="U203" i="25"/>
  <c r="U213" i="25" s="1"/>
  <c r="T203" i="25"/>
  <c r="T213" i="25" s="1"/>
  <c r="S203" i="25"/>
  <c r="S213" i="25" s="1"/>
  <c r="R203" i="25"/>
  <c r="R213" i="25" s="1"/>
  <c r="Q203" i="25"/>
  <c r="Q213" i="25" s="1"/>
  <c r="P203" i="25"/>
  <c r="P213" i="25" s="1"/>
  <c r="O203" i="25"/>
  <c r="O213" i="25" s="1"/>
  <c r="N203" i="25"/>
  <c r="N213" i="25" s="1"/>
  <c r="M203" i="25"/>
  <c r="M213" i="25" s="1"/>
  <c r="L203" i="25"/>
  <c r="L213" i="25" s="1"/>
  <c r="K203" i="25"/>
  <c r="K213" i="25" s="1"/>
  <c r="J203" i="25"/>
  <c r="J213" i="25" s="1"/>
  <c r="I203" i="25"/>
  <c r="I213" i="25" s="1"/>
  <c r="H203" i="25"/>
  <c r="H213" i="25" s="1"/>
  <c r="G203" i="25"/>
  <c r="G213" i="25" s="1"/>
  <c r="F203" i="25"/>
  <c r="F213" i="25" s="1"/>
  <c r="E203" i="25"/>
  <c r="E213" i="25" s="1"/>
  <c r="AH202" i="25"/>
  <c r="AG202" i="25"/>
  <c r="AF202" i="25"/>
  <c r="AH201" i="25"/>
  <c r="AG201" i="25"/>
  <c r="AF201" i="25"/>
  <c r="AH200" i="25"/>
  <c r="AG200" i="25"/>
  <c r="AF200" i="25"/>
  <c r="AH199" i="25"/>
  <c r="AG199" i="25"/>
  <c r="AF199" i="25"/>
  <c r="AH198" i="25"/>
  <c r="AG198" i="25"/>
  <c r="AF198" i="25"/>
  <c r="AH196" i="25"/>
  <c r="AG196" i="25"/>
  <c r="AF196" i="25"/>
  <c r="AH195" i="25"/>
  <c r="AG195" i="25"/>
  <c r="AF195" i="25"/>
  <c r="AH194" i="25"/>
  <c r="AG194" i="25"/>
  <c r="AF194" i="25"/>
  <c r="AH193" i="25"/>
  <c r="AG193" i="25"/>
  <c r="AF193" i="25"/>
  <c r="AH192" i="25"/>
  <c r="AG192" i="25"/>
  <c r="AF192" i="25"/>
  <c r="AH191" i="25"/>
  <c r="AG191" i="25"/>
  <c r="AF191" i="25"/>
  <c r="AH190" i="25"/>
  <c r="AG190" i="25"/>
  <c r="AF190" i="25"/>
  <c r="AH189" i="25"/>
  <c r="AG189" i="25"/>
  <c r="AF189" i="25"/>
  <c r="AH188" i="25"/>
  <c r="AG188" i="25"/>
  <c r="AF188" i="25"/>
  <c r="AH187" i="25"/>
  <c r="AD187" i="25"/>
  <c r="AD197" i="25" s="1"/>
  <c r="AC187" i="25"/>
  <c r="AC197" i="25" s="1"/>
  <c r="AB187" i="25"/>
  <c r="AB197" i="25" s="1"/>
  <c r="AA187" i="25"/>
  <c r="AA197" i="25" s="1"/>
  <c r="Z187" i="25"/>
  <c r="Z197" i="25" s="1"/>
  <c r="Y187" i="25"/>
  <c r="Y197" i="25" s="1"/>
  <c r="X187" i="25"/>
  <c r="X197" i="25" s="1"/>
  <c r="W187" i="25"/>
  <c r="W197" i="25" s="1"/>
  <c r="V187" i="25"/>
  <c r="V197" i="25" s="1"/>
  <c r="U187" i="25"/>
  <c r="U197" i="25" s="1"/>
  <c r="T187" i="25"/>
  <c r="T197" i="25" s="1"/>
  <c r="S187" i="25"/>
  <c r="S197" i="25" s="1"/>
  <c r="R187" i="25"/>
  <c r="R197" i="25" s="1"/>
  <c r="Q187" i="25"/>
  <c r="Q197" i="25" s="1"/>
  <c r="P187" i="25"/>
  <c r="P197" i="25" s="1"/>
  <c r="O187" i="25"/>
  <c r="O197" i="25" s="1"/>
  <c r="N187" i="25"/>
  <c r="N197" i="25" s="1"/>
  <c r="M187" i="25"/>
  <c r="M197" i="25" s="1"/>
  <c r="L187" i="25"/>
  <c r="L197" i="25" s="1"/>
  <c r="K187" i="25"/>
  <c r="K197" i="25" s="1"/>
  <c r="J187" i="25"/>
  <c r="J197" i="25" s="1"/>
  <c r="I187" i="25"/>
  <c r="I197" i="25" s="1"/>
  <c r="H187" i="25"/>
  <c r="H197" i="25" s="1"/>
  <c r="G187" i="25"/>
  <c r="G197" i="25" s="1"/>
  <c r="F187" i="25"/>
  <c r="F197" i="25" s="1"/>
  <c r="E187" i="25"/>
  <c r="E197" i="25" s="1"/>
  <c r="AH186" i="25"/>
  <c r="AG186" i="25"/>
  <c r="AF186" i="25"/>
  <c r="AH185" i="25"/>
  <c r="AG185" i="25"/>
  <c r="AF185" i="25"/>
  <c r="AH184" i="25"/>
  <c r="AG184" i="25"/>
  <c r="AF184" i="25"/>
  <c r="AH183" i="25"/>
  <c r="AG183" i="25"/>
  <c r="AF183" i="25"/>
  <c r="AH182" i="25"/>
  <c r="AG182" i="25"/>
  <c r="AF182" i="25"/>
  <c r="AH180" i="25"/>
  <c r="AG180" i="25"/>
  <c r="AF180" i="25"/>
  <c r="AH179" i="25"/>
  <c r="AG179" i="25"/>
  <c r="AF179" i="25"/>
  <c r="AH178" i="25"/>
  <c r="AG178" i="25"/>
  <c r="AF178" i="25"/>
  <c r="AH177" i="25"/>
  <c r="AG177" i="25"/>
  <c r="AF177" i="25"/>
  <c r="AH176" i="25"/>
  <c r="AG176" i="25"/>
  <c r="AF176" i="25"/>
  <c r="AH175" i="25"/>
  <c r="AG175" i="25"/>
  <c r="AF175" i="25"/>
  <c r="AH174" i="25"/>
  <c r="AG174" i="25"/>
  <c r="AF174" i="25"/>
  <c r="AH173" i="25"/>
  <c r="AG173" i="25"/>
  <c r="AF173" i="25"/>
  <c r="AH172" i="25"/>
  <c r="AG172" i="25"/>
  <c r="AF172" i="25"/>
  <c r="AH171" i="25"/>
  <c r="AD171" i="25"/>
  <c r="AD181" i="25" s="1"/>
  <c r="AC171" i="25"/>
  <c r="AC181" i="25" s="1"/>
  <c r="AB171" i="25"/>
  <c r="AB181" i="25" s="1"/>
  <c r="AA171" i="25"/>
  <c r="AA181" i="25" s="1"/>
  <c r="Z171" i="25"/>
  <c r="Z181" i="25" s="1"/>
  <c r="Y171" i="25"/>
  <c r="Y181" i="25" s="1"/>
  <c r="X171" i="25"/>
  <c r="X181" i="25" s="1"/>
  <c r="W171" i="25"/>
  <c r="W181" i="25" s="1"/>
  <c r="V171" i="25"/>
  <c r="V181" i="25" s="1"/>
  <c r="U171" i="25"/>
  <c r="U181" i="25" s="1"/>
  <c r="T171" i="25"/>
  <c r="T181" i="25" s="1"/>
  <c r="S171" i="25"/>
  <c r="S181" i="25" s="1"/>
  <c r="R171" i="25"/>
  <c r="R181" i="25" s="1"/>
  <c r="Q171" i="25"/>
  <c r="Q181" i="25" s="1"/>
  <c r="P171" i="25"/>
  <c r="P181" i="25" s="1"/>
  <c r="O171" i="25"/>
  <c r="O181" i="25" s="1"/>
  <c r="N171" i="25"/>
  <c r="N181" i="25" s="1"/>
  <c r="M171" i="25"/>
  <c r="M181" i="25" s="1"/>
  <c r="L171" i="25"/>
  <c r="L181" i="25" s="1"/>
  <c r="K171" i="25"/>
  <c r="K181" i="25" s="1"/>
  <c r="J171" i="25"/>
  <c r="J181" i="25" s="1"/>
  <c r="I171" i="25"/>
  <c r="I181" i="25" s="1"/>
  <c r="H171" i="25"/>
  <c r="H181" i="25" s="1"/>
  <c r="G171" i="25"/>
  <c r="G181" i="25" s="1"/>
  <c r="F171" i="25"/>
  <c r="F181" i="25" s="1"/>
  <c r="E171" i="25"/>
  <c r="E181" i="25" s="1"/>
  <c r="AH170" i="25"/>
  <c r="AG170" i="25"/>
  <c r="AF170" i="25"/>
  <c r="AH169" i="25"/>
  <c r="AG169" i="25"/>
  <c r="AF169" i="25"/>
  <c r="AH168" i="25"/>
  <c r="AG168" i="25"/>
  <c r="AF168" i="25"/>
  <c r="AH167" i="25"/>
  <c r="AG167" i="25"/>
  <c r="AF167" i="25"/>
  <c r="AH166" i="25"/>
  <c r="AG166" i="25"/>
  <c r="AF166" i="25"/>
  <c r="AH164" i="25"/>
  <c r="AG164" i="25"/>
  <c r="AF164" i="25"/>
  <c r="AH163" i="25"/>
  <c r="AG163" i="25"/>
  <c r="AF163" i="25"/>
  <c r="AH162" i="25"/>
  <c r="AG162" i="25"/>
  <c r="AF162" i="25"/>
  <c r="AH161" i="25"/>
  <c r="AG161" i="25"/>
  <c r="AF161" i="25"/>
  <c r="AH160" i="25"/>
  <c r="AG160" i="25"/>
  <c r="AF160" i="25"/>
  <c r="AH159" i="25"/>
  <c r="AG159" i="25"/>
  <c r="AF159" i="25"/>
  <c r="AH158" i="25"/>
  <c r="AG158" i="25"/>
  <c r="AF158" i="25"/>
  <c r="AH157" i="25"/>
  <c r="AG157" i="25"/>
  <c r="AF157" i="25"/>
  <c r="AH156" i="25"/>
  <c r="AG156" i="25"/>
  <c r="AF156" i="25"/>
  <c r="AH155" i="25"/>
  <c r="AD155" i="25"/>
  <c r="AD165" i="25" s="1"/>
  <c r="AC155" i="25"/>
  <c r="AC165" i="25" s="1"/>
  <c r="AB155" i="25"/>
  <c r="AB165" i="25" s="1"/>
  <c r="AA155" i="25"/>
  <c r="AA165" i="25" s="1"/>
  <c r="Z155" i="25"/>
  <c r="Z165" i="25" s="1"/>
  <c r="Y155" i="25"/>
  <c r="Y165" i="25" s="1"/>
  <c r="X155" i="25"/>
  <c r="X165" i="25" s="1"/>
  <c r="W155" i="25"/>
  <c r="W165" i="25" s="1"/>
  <c r="V155" i="25"/>
  <c r="V165" i="25" s="1"/>
  <c r="U155" i="25"/>
  <c r="U165" i="25" s="1"/>
  <c r="T155" i="25"/>
  <c r="T165" i="25" s="1"/>
  <c r="S155" i="25"/>
  <c r="S165" i="25" s="1"/>
  <c r="R155" i="25"/>
  <c r="R165" i="25" s="1"/>
  <c r="Q155" i="25"/>
  <c r="Q165" i="25" s="1"/>
  <c r="P155" i="25"/>
  <c r="P165" i="25" s="1"/>
  <c r="O155" i="25"/>
  <c r="O165" i="25" s="1"/>
  <c r="N155" i="25"/>
  <c r="N165" i="25" s="1"/>
  <c r="M155" i="25"/>
  <c r="M165" i="25" s="1"/>
  <c r="L155" i="25"/>
  <c r="L165" i="25" s="1"/>
  <c r="K155" i="25"/>
  <c r="K165" i="25" s="1"/>
  <c r="J155" i="25"/>
  <c r="J165" i="25" s="1"/>
  <c r="I155" i="25"/>
  <c r="I165" i="25" s="1"/>
  <c r="H155" i="25"/>
  <c r="H165" i="25" s="1"/>
  <c r="G155" i="25"/>
  <c r="G165" i="25" s="1"/>
  <c r="F155" i="25"/>
  <c r="F165" i="25" s="1"/>
  <c r="E155" i="25"/>
  <c r="E165" i="25" s="1"/>
  <c r="AH154" i="25"/>
  <c r="AG154" i="25"/>
  <c r="AF154" i="25"/>
  <c r="AH153" i="25"/>
  <c r="AG153" i="25"/>
  <c r="AF153" i="25"/>
  <c r="AH152" i="25"/>
  <c r="AG152" i="25"/>
  <c r="AF152" i="25"/>
  <c r="AH151" i="25"/>
  <c r="AG151" i="25"/>
  <c r="AF151" i="25"/>
  <c r="AH150" i="25"/>
  <c r="AG150" i="25"/>
  <c r="AF150" i="25"/>
  <c r="AH148" i="25"/>
  <c r="AG148" i="25"/>
  <c r="AF148" i="25"/>
  <c r="AH147" i="25"/>
  <c r="AG147" i="25"/>
  <c r="AF147" i="25"/>
  <c r="AH146" i="25"/>
  <c r="AG146" i="25"/>
  <c r="AF146" i="25"/>
  <c r="AH145" i="25"/>
  <c r="AG145" i="25"/>
  <c r="AF145" i="25"/>
  <c r="AH144" i="25"/>
  <c r="AG144" i="25"/>
  <c r="AF144" i="25"/>
  <c r="AH143" i="25"/>
  <c r="AG143" i="25"/>
  <c r="AF143" i="25"/>
  <c r="AH142" i="25"/>
  <c r="AG142" i="25"/>
  <c r="AF142" i="25"/>
  <c r="AH141" i="25"/>
  <c r="AG141" i="25"/>
  <c r="AF141" i="25"/>
  <c r="AH140" i="25"/>
  <c r="AG140" i="25"/>
  <c r="AF140" i="25"/>
  <c r="AH139" i="25"/>
  <c r="AD139" i="25"/>
  <c r="AD149" i="25" s="1"/>
  <c r="AC139" i="25"/>
  <c r="AC149" i="25" s="1"/>
  <c r="AB139" i="25"/>
  <c r="AB149" i="25" s="1"/>
  <c r="AA139" i="25"/>
  <c r="AA149" i="25" s="1"/>
  <c r="Z139" i="25"/>
  <c r="Z149" i="25" s="1"/>
  <c r="Y139" i="25"/>
  <c r="Y149" i="25" s="1"/>
  <c r="X139" i="25"/>
  <c r="X149" i="25" s="1"/>
  <c r="W139" i="25"/>
  <c r="W149" i="25" s="1"/>
  <c r="V139" i="25"/>
  <c r="V149" i="25" s="1"/>
  <c r="U139" i="25"/>
  <c r="U149" i="25" s="1"/>
  <c r="T139" i="25"/>
  <c r="T149" i="25" s="1"/>
  <c r="S139" i="25"/>
  <c r="S149" i="25" s="1"/>
  <c r="R139" i="25"/>
  <c r="R149" i="25" s="1"/>
  <c r="Q139" i="25"/>
  <c r="Q149" i="25" s="1"/>
  <c r="P139" i="25"/>
  <c r="P149" i="25" s="1"/>
  <c r="O139" i="25"/>
  <c r="O149" i="25" s="1"/>
  <c r="N139" i="25"/>
  <c r="N149" i="25" s="1"/>
  <c r="M139" i="25"/>
  <c r="M149" i="25" s="1"/>
  <c r="L139" i="25"/>
  <c r="L149" i="25" s="1"/>
  <c r="K139" i="25"/>
  <c r="K149" i="25" s="1"/>
  <c r="J139" i="25"/>
  <c r="J149" i="25" s="1"/>
  <c r="I139" i="25"/>
  <c r="I149" i="25" s="1"/>
  <c r="H139" i="25"/>
  <c r="H149" i="25" s="1"/>
  <c r="G139" i="25"/>
  <c r="G149" i="25" s="1"/>
  <c r="F139" i="25"/>
  <c r="F149" i="25" s="1"/>
  <c r="E139" i="25"/>
  <c r="E149" i="25" s="1"/>
  <c r="AH138" i="25"/>
  <c r="AG138" i="25"/>
  <c r="AF138" i="25"/>
  <c r="AH137" i="25"/>
  <c r="AG137" i="25"/>
  <c r="AF137" i="25"/>
  <c r="AH136" i="25"/>
  <c r="AG136" i="25"/>
  <c r="AF136" i="25"/>
  <c r="AH135" i="25"/>
  <c r="AG135" i="25"/>
  <c r="AF135" i="25"/>
  <c r="AH134" i="25"/>
  <c r="AG134" i="25"/>
  <c r="AF134" i="25"/>
  <c r="AH132" i="25"/>
  <c r="AG132" i="25"/>
  <c r="AF132" i="25"/>
  <c r="AH131" i="25"/>
  <c r="AG131" i="25"/>
  <c r="AF131" i="25"/>
  <c r="AH130" i="25"/>
  <c r="AG130" i="25"/>
  <c r="AF130" i="25"/>
  <c r="AH129" i="25"/>
  <c r="AG129" i="25"/>
  <c r="AF129" i="25"/>
  <c r="AH128" i="25"/>
  <c r="AG128" i="25"/>
  <c r="AF128" i="25"/>
  <c r="AH127" i="25"/>
  <c r="AG127" i="25"/>
  <c r="AF127" i="25"/>
  <c r="AH126" i="25"/>
  <c r="AG126" i="25"/>
  <c r="AF126" i="25"/>
  <c r="AH125" i="25"/>
  <c r="AG125" i="25"/>
  <c r="AF125" i="25"/>
  <c r="AH124" i="25"/>
  <c r="AG124" i="25"/>
  <c r="AF124" i="25"/>
  <c r="AH123" i="25"/>
  <c r="AD123" i="25"/>
  <c r="AD133" i="25" s="1"/>
  <c r="AC123" i="25"/>
  <c r="AC133" i="25" s="1"/>
  <c r="AB123" i="25"/>
  <c r="AB133" i="25" s="1"/>
  <c r="AA123" i="25"/>
  <c r="AA133" i="25" s="1"/>
  <c r="Z123" i="25"/>
  <c r="Z133" i="25" s="1"/>
  <c r="Y123" i="25"/>
  <c r="Y133" i="25" s="1"/>
  <c r="X123" i="25"/>
  <c r="X133" i="25" s="1"/>
  <c r="W123" i="25"/>
  <c r="W133" i="25" s="1"/>
  <c r="V123" i="25"/>
  <c r="V133" i="25" s="1"/>
  <c r="U123" i="25"/>
  <c r="U133" i="25" s="1"/>
  <c r="T123" i="25"/>
  <c r="T133" i="25" s="1"/>
  <c r="S123" i="25"/>
  <c r="S133" i="25" s="1"/>
  <c r="R123" i="25"/>
  <c r="R133" i="25" s="1"/>
  <c r="Q123" i="25"/>
  <c r="Q133" i="25" s="1"/>
  <c r="P123" i="25"/>
  <c r="P133" i="25" s="1"/>
  <c r="O123" i="25"/>
  <c r="O133" i="25" s="1"/>
  <c r="N123" i="25"/>
  <c r="N133" i="25" s="1"/>
  <c r="M123" i="25"/>
  <c r="M133" i="25" s="1"/>
  <c r="L123" i="25"/>
  <c r="L133" i="25" s="1"/>
  <c r="K123" i="25"/>
  <c r="K133" i="25" s="1"/>
  <c r="J123" i="25"/>
  <c r="J133" i="25" s="1"/>
  <c r="I123" i="25"/>
  <c r="I133" i="25" s="1"/>
  <c r="H123" i="25"/>
  <c r="H133" i="25" s="1"/>
  <c r="G123" i="25"/>
  <c r="G133" i="25" s="1"/>
  <c r="F123" i="25"/>
  <c r="F133" i="25" s="1"/>
  <c r="E123" i="25"/>
  <c r="E133" i="25" s="1"/>
  <c r="AH122" i="25"/>
  <c r="AG122" i="25"/>
  <c r="AF122" i="25"/>
  <c r="AH121" i="25"/>
  <c r="AG121" i="25"/>
  <c r="AF121" i="25"/>
  <c r="AH120" i="25"/>
  <c r="AG120" i="25"/>
  <c r="AF120" i="25"/>
  <c r="AH119" i="25"/>
  <c r="AG119" i="25"/>
  <c r="AF119" i="25"/>
  <c r="AH118" i="25"/>
  <c r="AG118" i="25"/>
  <c r="AF118" i="25"/>
  <c r="AH116" i="25"/>
  <c r="AG116" i="25"/>
  <c r="AF116" i="25"/>
  <c r="AH115" i="25"/>
  <c r="AG115" i="25"/>
  <c r="AF115" i="25"/>
  <c r="AH114" i="25"/>
  <c r="AG114" i="25"/>
  <c r="AF114" i="25"/>
  <c r="AH113" i="25"/>
  <c r="AG113" i="25"/>
  <c r="AF113" i="25"/>
  <c r="AH112" i="25"/>
  <c r="AG112" i="25"/>
  <c r="AF112" i="25"/>
  <c r="AH111" i="25"/>
  <c r="AG111" i="25"/>
  <c r="AF111" i="25"/>
  <c r="AH110" i="25"/>
  <c r="AG110" i="25"/>
  <c r="AF110" i="25"/>
  <c r="AH109" i="25"/>
  <c r="AG109" i="25"/>
  <c r="AF109" i="25"/>
  <c r="AH108" i="25"/>
  <c r="AG108" i="25"/>
  <c r="AF108" i="25"/>
  <c r="AH107" i="25"/>
  <c r="AD107" i="25"/>
  <c r="AD117" i="25" s="1"/>
  <c r="AC107" i="25"/>
  <c r="AC117" i="25" s="1"/>
  <c r="AB107" i="25"/>
  <c r="AB117" i="25" s="1"/>
  <c r="AA107" i="25"/>
  <c r="AA117" i="25" s="1"/>
  <c r="Z107" i="25"/>
  <c r="Z117" i="25" s="1"/>
  <c r="Y107" i="25"/>
  <c r="Y117" i="25" s="1"/>
  <c r="X107" i="25"/>
  <c r="X117" i="25" s="1"/>
  <c r="W107" i="25"/>
  <c r="W117" i="25" s="1"/>
  <c r="V107" i="25"/>
  <c r="V117" i="25" s="1"/>
  <c r="U107" i="25"/>
  <c r="U117" i="25" s="1"/>
  <c r="T107" i="25"/>
  <c r="T117" i="25" s="1"/>
  <c r="S107" i="25"/>
  <c r="S117" i="25" s="1"/>
  <c r="R107" i="25"/>
  <c r="R117" i="25" s="1"/>
  <c r="Q107" i="25"/>
  <c r="Q117" i="25" s="1"/>
  <c r="P107" i="25"/>
  <c r="P117" i="25" s="1"/>
  <c r="O107" i="25"/>
  <c r="O117" i="25" s="1"/>
  <c r="N107" i="25"/>
  <c r="N117" i="25" s="1"/>
  <c r="M107" i="25"/>
  <c r="M117" i="25" s="1"/>
  <c r="L107" i="25"/>
  <c r="L117" i="25" s="1"/>
  <c r="K107" i="25"/>
  <c r="K117" i="25" s="1"/>
  <c r="J107" i="25"/>
  <c r="J117" i="25" s="1"/>
  <c r="I107" i="25"/>
  <c r="I117" i="25" s="1"/>
  <c r="H107" i="25"/>
  <c r="H117" i="25" s="1"/>
  <c r="G107" i="25"/>
  <c r="G117" i="25" s="1"/>
  <c r="F107" i="25"/>
  <c r="F117" i="25" s="1"/>
  <c r="E107" i="25"/>
  <c r="E117" i="25" s="1"/>
  <c r="AH106" i="25"/>
  <c r="AG106" i="25"/>
  <c r="AF106" i="25"/>
  <c r="AH105" i="25"/>
  <c r="AG105" i="25"/>
  <c r="AF105" i="25"/>
  <c r="AH104" i="25"/>
  <c r="AG104" i="25"/>
  <c r="AF104" i="25"/>
  <c r="AH103" i="25"/>
  <c r="AG103" i="25"/>
  <c r="AF103" i="25"/>
  <c r="AH102" i="25"/>
  <c r="AG102" i="25"/>
  <c r="AF102" i="25"/>
  <c r="AH100" i="25"/>
  <c r="AG100" i="25"/>
  <c r="AF100" i="25"/>
  <c r="AH99" i="25"/>
  <c r="AG99" i="25"/>
  <c r="AF99" i="25"/>
  <c r="AH98" i="25"/>
  <c r="AG98" i="25"/>
  <c r="AF98" i="25"/>
  <c r="AH97" i="25"/>
  <c r="AG97" i="25"/>
  <c r="AF97" i="25"/>
  <c r="AH96" i="25"/>
  <c r="AG96" i="25"/>
  <c r="AF96" i="25"/>
  <c r="AH95" i="25"/>
  <c r="AG95" i="25"/>
  <c r="AF95" i="25"/>
  <c r="AH94" i="25"/>
  <c r="AG94" i="25"/>
  <c r="AF94" i="25"/>
  <c r="AH93" i="25"/>
  <c r="AG93" i="25"/>
  <c r="AF93" i="25"/>
  <c r="AH92" i="25"/>
  <c r="AG92" i="25"/>
  <c r="AF92" i="25"/>
  <c r="AH91" i="25"/>
  <c r="AD91" i="25"/>
  <c r="AD101" i="25" s="1"/>
  <c r="AC91" i="25"/>
  <c r="AC101" i="25" s="1"/>
  <c r="AB91" i="25"/>
  <c r="AB101" i="25" s="1"/>
  <c r="AA91" i="25"/>
  <c r="AA101" i="25" s="1"/>
  <c r="Z91" i="25"/>
  <c r="Z101" i="25" s="1"/>
  <c r="Y91" i="25"/>
  <c r="Y101" i="25" s="1"/>
  <c r="X91" i="25"/>
  <c r="X101" i="25" s="1"/>
  <c r="W91" i="25"/>
  <c r="W101" i="25" s="1"/>
  <c r="V91" i="25"/>
  <c r="V101" i="25" s="1"/>
  <c r="U91" i="25"/>
  <c r="U101" i="25" s="1"/>
  <c r="T91" i="25"/>
  <c r="T101" i="25" s="1"/>
  <c r="S91" i="25"/>
  <c r="S101" i="25" s="1"/>
  <c r="R91" i="25"/>
  <c r="R101" i="25" s="1"/>
  <c r="Q91" i="25"/>
  <c r="Q101" i="25" s="1"/>
  <c r="P91" i="25"/>
  <c r="P101" i="25" s="1"/>
  <c r="O91" i="25"/>
  <c r="O101" i="25" s="1"/>
  <c r="N91" i="25"/>
  <c r="N101" i="25" s="1"/>
  <c r="M91" i="25"/>
  <c r="M101" i="25" s="1"/>
  <c r="L91" i="25"/>
  <c r="L101" i="25" s="1"/>
  <c r="K91" i="25"/>
  <c r="K101" i="25" s="1"/>
  <c r="J91" i="25"/>
  <c r="J101" i="25" s="1"/>
  <c r="I91" i="25"/>
  <c r="I101" i="25" s="1"/>
  <c r="H91" i="25"/>
  <c r="H101" i="25" s="1"/>
  <c r="G91" i="25"/>
  <c r="G101" i="25" s="1"/>
  <c r="F91" i="25"/>
  <c r="F101" i="25" s="1"/>
  <c r="E91" i="25"/>
  <c r="E101" i="25" s="1"/>
  <c r="AH90" i="25"/>
  <c r="AG90" i="25"/>
  <c r="AF90" i="25"/>
  <c r="AH89" i="25"/>
  <c r="AG89" i="25"/>
  <c r="AF89" i="25"/>
  <c r="AH88" i="25"/>
  <c r="AG88" i="25"/>
  <c r="AF88" i="25"/>
  <c r="AH87" i="25"/>
  <c r="AG87" i="25"/>
  <c r="AF87" i="25"/>
  <c r="AH86" i="25"/>
  <c r="AG86" i="25"/>
  <c r="AF86" i="25"/>
  <c r="AH84" i="25"/>
  <c r="AG84" i="25"/>
  <c r="AF84" i="25"/>
  <c r="AH83" i="25"/>
  <c r="AG83" i="25"/>
  <c r="AF83" i="25"/>
  <c r="AH82" i="25"/>
  <c r="AG82" i="25"/>
  <c r="AF82" i="25"/>
  <c r="AH81" i="25"/>
  <c r="AG81" i="25"/>
  <c r="AF81" i="25"/>
  <c r="AH80" i="25"/>
  <c r="AG80" i="25"/>
  <c r="AF80" i="25"/>
  <c r="AH79" i="25"/>
  <c r="AG79" i="25"/>
  <c r="AF79" i="25"/>
  <c r="AH78" i="25"/>
  <c r="AG78" i="25"/>
  <c r="AF78" i="25"/>
  <c r="AH77" i="25"/>
  <c r="AG77" i="25"/>
  <c r="AF77" i="25"/>
  <c r="AH76" i="25"/>
  <c r="AG76" i="25"/>
  <c r="AF76" i="25"/>
  <c r="AH75" i="25"/>
  <c r="AD75" i="25"/>
  <c r="AD85" i="25" s="1"/>
  <c r="AC75" i="25"/>
  <c r="AC85" i="25" s="1"/>
  <c r="AB75" i="25"/>
  <c r="AB85" i="25" s="1"/>
  <c r="AA75" i="25"/>
  <c r="AA85" i="25" s="1"/>
  <c r="Z75" i="25"/>
  <c r="Z85" i="25" s="1"/>
  <c r="Y75" i="25"/>
  <c r="Y85" i="25" s="1"/>
  <c r="X75" i="25"/>
  <c r="X85" i="25" s="1"/>
  <c r="W75" i="25"/>
  <c r="W85" i="25" s="1"/>
  <c r="V75" i="25"/>
  <c r="V85" i="25" s="1"/>
  <c r="U75" i="25"/>
  <c r="U85" i="25" s="1"/>
  <c r="T75" i="25"/>
  <c r="T85" i="25" s="1"/>
  <c r="S75" i="25"/>
  <c r="S85" i="25" s="1"/>
  <c r="R75" i="25"/>
  <c r="R85" i="25" s="1"/>
  <c r="Q75" i="25"/>
  <c r="Q85" i="25" s="1"/>
  <c r="P75" i="25"/>
  <c r="P85" i="25" s="1"/>
  <c r="O75" i="25"/>
  <c r="O85" i="25" s="1"/>
  <c r="N75" i="25"/>
  <c r="N85" i="25" s="1"/>
  <c r="M75" i="25"/>
  <c r="M85" i="25" s="1"/>
  <c r="L75" i="25"/>
  <c r="L85" i="25" s="1"/>
  <c r="K75" i="25"/>
  <c r="K85" i="25" s="1"/>
  <c r="J75" i="25"/>
  <c r="J85" i="25" s="1"/>
  <c r="I75" i="25"/>
  <c r="I85" i="25" s="1"/>
  <c r="H75" i="25"/>
  <c r="H85" i="25" s="1"/>
  <c r="G75" i="25"/>
  <c r="G85" i="25" s="1"/>
  <c r="F75" i="25"/>
  <c r="F85" i="25" s="1"/>
  <c r="E75" i="25"/>
  <c r="E85" i="25" s="1"/>
  <c r="AH74" i="25"/>
  <c r="AG74" i="25"/>
  <c r="AF74" i="25"/>
  <c r="AH73" i="25"/>
  <c r="AG73" i="25"/>
  <c r="AF73" i="25"/>
  <c r="AH72" i="25"/>
  <c r="AG72" i="25"/>
  <c r="AF72" i="25"/>
  <c r="AH71" i="25"/>
  <c r="AG71" i="25"/>
  <c r="AF71" i="25"/>
  <c r="AH70" i="25"/>
  <c r="AG70" i="25"/>
  <c r="AF70" i="25"/>
  <c r="AH68" i="25"/>
  <c r="AG68" i="25"/>
  <c r="AF68" i="25"/>
  <c r="AH67" i="25"/>
  <c r="AG67" i="25"/>
  <c r="AF67" i="25"/>
  <c r="AH66" i="25"/>
  <c r="AG66" i="25"/>
  <c r="AF66" i="25"/>
  <c r="AH65" i="25"/>
  <c r="AG65" i="25"/>
  <c r="AF65" i="25"/>
  <c r="AH64" i="25"/>
  <c r="AG64" i="25"/>
  <c r="AF64" i="25"/>
  <c r="AH63" i="25"/>
  <c r="AG63" i="25"/>
  <c r="AF63" i="25"/>
  <c r="AH62" i="25"/>
  <c r="AG62" i="25"/>
  <c r="AF62" i="25"/>
  <c r="AH61" i="25"/>
  <c r="AG61" i="25"/>
  <c r="AF61" i="25"/>
  <c r="AH60" i="25"/>
  <c r="AG60" i="25"/>
  <c r="AF60" i="25"/>
  <c r="AH59" i="25"/>
  <c r="AD59" i="25"/>
  <c r="AD69" i="25" s="1"/>
  <c r="AC59" i="25"/>
  <c r="AC69" i="25" s="1"/>
  <c r="AB59" i="25"/>
  <c r="AB69" i="25" s="1"/>
  <c r="AA59" i="25"/>
  <c r="AA69" i="25" s="1"/>
  <c r="Z59" i="25"/>
  <c r="Z69" i="25" s="1"/>
  <c r="Y59" i="25"/>
  <c r="Y69" i="25" s="1"/>
  <c r="X59" i="25"/>
  <c r="X69" i="25" s="1"/>
  <c r="W59" i="25"/>
  <c r="W69" i="25" s="1"/>
  <c r="V59" i="25"/>
  <c r="V69" i="25" s="1"/>
  <c r="U59" i="25"/>
  <c r="U69" i="25" s="1"/>
  <c r="T59" i="25"/>
  <c r="T69" i="25" s="1"/>
  <c r="S59" i="25"/>
  <c r="S69" i="25" s="1"/>
  <c r="R59" i="25"/>
  <c r="R69" i="25" s="1"/>
  <c r="Q59" i="25"/>
  <c r="Q69" i="25" s="1"/>
  <c r="P59" i="25"/>
  <c r="P69" i="25" s="1"/>
  <c r="O59" i="25"/>
  <c r="O69" i="25" s="1"/>
  <c r="N59" i="25"/>
  <c r="N69" i="25" s="1"/>
  <c r="M59" i="25"/>
  <c r="M69" i="25" s="1"/>
  <c r="L59" i="25"/>
  <c r="L69" i="25" s="1"/>
  <c r="K59" i="25"/>
  <c r="K69" i="25" s="1"/>
  <c r="J59" i="25"/>
  <c r="J69" i="25" s="1"/>
  <c r="I59" i="25"/>
  <c r="I69" i="25" s="1"/>
  <c r="H59" i="25"/>
  <c r="H69" i="25" s="1"/>
  <c r="G59" i="25"/>
  <c r="G69" i="25" s="1"/>
  <c r="F59" i="25"/>
  <c r="F69" i="25" s="1"/>
  <c r="E59" i="25"/>
  <c r="E69" i="25" s="1"/>
  <c r="AH58" i="25"/>
  <c r="AG58" i="25"/>
  <c r="AF58" i="25"/>
  <c r="AH57" i="25"/>
  <c r="AG57" i="25"/>
  <c r="AF57" i="25"/>
  <c r="AH56" i="25"/>
  <c r="AG56" i="25"/>
  <c r="AF56" i="25"/>
  <c r="AH55" i="25"/>
  <c r="AG55" i="25"/>
  <c r="AF55" i="25"/>
  <c r="AH54" i="25"/>
  <c r="AG54" i="25"/>
  <c r="AF54" i="25"/>
  <c r="AH52" i="25"/>
  <c r="AG52" i="25"/>
  <c r="AF52" i="25"/>
  <c r="AH51" i="25"/>
  <c r="AG51" i="25"/>
  <c r="AF51" i="25"/>
  <c r="AH50" i="25"/>
  <c r="AG50" i="25"/>
  <c r="AF50" i="25"/>
  <c r="AH49" i="25"/>
  <c r="AG49" i="25"/>
  <c r="AF49" i="25"/>
  <c r="AH48" i="25"/>
  <c r="AG48" i="25"/>
  <c r="AF48" i="25"/>
  <c r="AH47" i="25"/>
  <c r="AG47" i="25"/>
  <c r="AF47" i="25"/>
  <c r="AH46" i="25"/>
  <c r="AG46" i="25"/>
  <c r="AF46" i="25"/>
  <c r="AH45" i="25"/>
  <c r="AG45" i="25"/>
  <c r="AF45" i="25"/>
  <c r="AH44" i="25"/>
  <c r="AG44" i="25"/>
  <c r="AF44" i="25"/>
  <c r="AH43" i="25"/>
  <c r="AD43" i="25"/>
  <c r="AD53" i="25" s="1"/>
  <c r="AC43" i="25"/>
  <c r="AC53" i="25" s="1"/>
  <c r="AB43" i="25"/>
  <c r="AB53" i="25" s="1"/>
  <c r="AA43" i="25"/>
  <c r="AA53" i="25" s="1"/>
  <c r="Z43" i="25"/>
  <c r="Z53" i="25" s="1"/>
  <c r="Y43" i="25"/>
  <c r="Y53" i="25" s="1"/>
  <c r="X43" i="25"/>
  <c r="X53" i="25" s="1"/>
  <c r="W43" i="25"/>
  <c r="W53" i="25" s="1"/>
  <c r="V43" i="25"/>
  <c r="V53" i="25" s="1"/>
  <c r="U43" i="25"/>
  <c r="U53" i="25" s="1"/>
  <c r="T43" i="25"/>
  <c r="T53" i="25" s="1"/>
  <c r="S43" i="25"/>
  <c r="S53" i="25" s="1"/>
  <c r="R43" i="25"/>
  <c r="R53" i="25" s="1"/>
  <c r="Q43" i="25"/>
  <c r="Q53" i="25" s="1"/>
  <c r="P43" i="25"/>
  <c r="P53" i="25" s="1"/>
  <c r="O43" i="25"/>
  <c r="O53" i="25" s="1"/>
  <c r="N43" i="25"/>
  <c r="N53" i="25" s="1"/>
  <c r="M43" i="25"/>
  <c r="M53" i="25" s="1"/>
  <c r="L43" i="25"/>
  <c r="L53" i="25" s="1"/>
  <c r="K43" i="25"/>
  <c r="K53" i="25" s="1"/>
  <c r="J43" i="25"/>
  <c r="J53" i="25" s="1"/>
  <c r="I43" i="25"/>
  <c r="I53" i="25" s="1"/>
  <c r="H43" i="25"/>
  <c r="H53" i="25" s="1"/>
  <c r="G43" i="25"/>
  <c r="G53" i="25" s="1"/>
  <c r="F43" i="25"/>
  <c r="F53" i="25" s="1"/>
  <c r="E43" i="25"/>
  <c r="E53" i="25" s="1"/>
  <c r="AH42" i="25"/>
  <c r="AG42" i="25"/>
  <c r="AF42" i="25"/>
  <c r="AH41" i="25"/>
  <c r="AG41" i="25"/>
  <c r="AF41" i="25"/>
  <c r="AH40" i="25"/>
  <c r="AG40" i="25"/>
  <c r="AF40" i="25"/>
  <c r="AH39" i="25"/>
  <c r="AG39" i="25"/>
  <c r="AF39" i="25"/>
  <c r="AH38" i="25"/>
  <c r="AG38" i="25"/>
  <c r="AF38" i="25"/>
  <c r="AH36" i="25"/>
  <c r="AG36" i="25"/>
  <c r="AF36" i="25"/>
  <c r="AH35" i="25"/>
  <c r="AG35" i="25"/>
  <c r="AF35" i="25"/>
  <c r="AH34" i="25"/>
  <c r="AG34" i="25"/>
  <c r="AF34" i="25"/>
  <c r="AH33" i="25"/>
  <c r="AG33" i="25"/>
  <c r="AF33" i="25"/>
  <c r="AH32" i="25"/>
  <c r="AG32" i="25"/>
  <c r="AF32" i="25"/>
  <c r="AH31" i="25"/>
  <c r="AG31" i="25"/>
  <c r="AF31" i="25"/>
  <c r="AH30" i="25"/>
  <c r="AG30" i="25"/>
  <c r="AF30" i="25"/>
  <c r="AH29" i="25"/>
  <c r="AG29" i="25"/>
  <c r="AF29" i="25"/>
  <c r="AH28" i="25"/>
  <c r="AG28" i="25"/>
  <c r="AF28" i="25"/>
  <c r="AH27" i="25"/>
  <c r="AD27" i="25"/>
  <c r="AD37" i="25" s="1"/>
  <c r="AC27" i="25"/>
  <c r="AC37" i="25" s="1"/>
  <c r="AB27" i="25"/>
  <c r="AB37" i="25" s="1"/>
  <c r="AA27" i="25"/>
  <c r="AA37" i="25" s="1"/>
  <c r="Z27" i="25"/>
  <c r="Z37" i="25" s="1"/>
  <c r="Y27" i="25"/>
  <c r="Y37" i="25" s="1"/>
  <c r="X27" i="25"/>
  <c r="X37" i="25" s="1"/>
  <c r="W27" i="25"/>
  <c r="W37" i="25" s="1"/>
  <c r="V27" i="25"/>
  <c r="V37" i="25" s="1"/>
  <c r="U27" i="25"/>
  <c r="U37" i="25" s="1"/>
  <c r="T27" i="25"/>
  <c r="T37" i="25" s="1"/>
  <c r="S27" i="25"/>
  <c r="S37" i="25" s="1"/>
  <c r="R27" i="25"/>
  <c r="R37" i="25" s="1"/>
  <c r="Q27" i="25"/>
  <c r="Q37" i="25" s="1"/>
  <c r="P27" i="25"/>
  <c r="P37" i="25" s="1"/>
  <c r="O27" i="25"/>
  <c r="O37" i="25" s="1"/>
  <c r="N27" i="25"/>
  <c r="N37" i="25" s="1"/>
  <c r="M27" i="25"/>
  <c r="M37" i="25" s="1"/>
  <c r="L27" i="25"/>
  <c r="L37" i="25" s="1"/>
  <c r="K27" i="25"/>
  <c r="K37" i="25" s="1"/>
  <c r="J27" i="25"/>
  <c r="J37" i="25" s="1"/>
  <c r="I27" i="25"/>
  <c r="I37" i="25" s="1"/>
  <c r="H27" i="25"/>
  <c r="H37" i="25" s="1"/>
  <c r="G27" i="25"/>
  <c r="G37" i="25" s="1"/>
  <c r="F27" i="25"/>
  <c r="F37" i="25" s="1"/>
  <c r="E27" i="25"/>
  <c r="E37" i="25" s="1"/>
  <c r="AH26" i="25"/>
  <c r="AG26" i="25"/>
  <c r="AF26" i="25"/>
  <c r="AH25" i="25"/>
  <c r="AG25" i="25"/>
  <c r="AF25" i="25"/>
  <c r="AH24" i="25"/>
  <c r="AG24" i="25"/>
  <c r="AF24" i="25"/>
  <c r="AH23" i="25"/>
  <c r="AG23" i="25"/>
  <c r="AF23" i="25"/>
  <c r="AH22" i="25"/>
  <c r="AG22" i="25"/>
  <c r="AF22" i="25"/>
  <c r="AH20" i="25"/>
  <c r="AG20" i="25"/>
  <c r="AF20" i="25"/>
  <c r="AH19" i="25"/>
  <c r="AG19" i="25"/>
  <c r="AF19" i="25"/>
  <c r="AH18" i="25"/>
  <c r="AG18" i="25"/>
  <c r="AF18" i="25"/>
  <c r="AH17" i="25"/>
  <c r="AG17" i="25"/>
  <c r="AF17" i="25"/>
  <c r="AH16" i="25"/>
  <c r="AG16" i="25"/>
  <c r="AF16" i="25"/>
  <c r="AH15" i="25"/>
  <c r="AG15" i="25"/>
  <c r="AF15" i="25"/>
  <c r="AH14" i="25"/>
  <c r="AG14" i="25"/>
  <c r="AF14" i="25"/>
  <c r="AH13" i="25"/>
  <c r="AG13" i="25"/>
  <c r="AF13" i="25"/>
  <c r="AH12" i="25"/>
  <c r="AG12" i="25"/>
  <c r="AF12" i="25"/>
  <c r="AH11" i="25"/>
  <c r="AD11" i="25"/>
  <c r="AD505" i="25" s="1"/>
  <c r="AC11" i="25"/>
  <c r="AC21" i="25" s="1"/>
  <c r="AB11" i="25"/>
  <c r="AB505" i="25" s="1"/>
  <c r="AA11" i="25"/>
  <c r="AA21" i="25" s="1"/>
  <c r="Z11" i="25"/>
  <c r="Z505" i="25" s="1"/>
  <c r="Y11" i="25"/>
  <c r="Y21" i="25" s="1"/>
  <c r="X11" i="25"/>
  <c r="X505" i="25" s="1"/>
  <c r="W11" i="25"/>
  <c r="W21" i="25" s="1"/>
  <c r="V11" i="25"/>
  <c r="V505" i="25" s="1"/>
  <c r="U11" i="25"/>
  <c r="U21" i="25" s="1"/>
  <c r="T11" i="25"/>
  <c r="T505" i="25" s="1"/>
  <c r="S11" i="25"/>
  <c r="S21" i="25" s="1"/>
  <c r="R11" i="25"/>
  <c r="R505" i="25" s="1"/>
  <c r="Q11" i="25"/>
  <c r="Q21" i="25" s="1"/>
  <c r="P11" i="25"/>
  <c r="P505" i="25" s="1"/>
  <c r="O11" i="25"/>
  <c r="O21" i="25" s="1"/>
  <c r="N11" i="25"/>
  <c r="N505" i="25" s="1"/>
  <c r="M11" i="25"/>
  <c r="M21" i="25" s="1"/>
  <c r="L11" i="25"/>
  <c r="L505" i="25" s="1"/>
  <c r="K11" i="25"/>
  <c r="K21" i="25" s="1"/>
  <c r="J11" i="25"/>
  <c r="J505" i="25" s="1"/>
  <c r="I11" i="25"/>
  <c r="I21" i="25" s="1"/>
  <c r="H11" i="25"/>
  <c r="H505" i="25" s="1"/>
  <c r="G11" i="25"/>
  <c r="G21" i="25" s="1"/>
  <c r="F11" i="25"/>
  <c r="F505" i="25" s="1"/>
  <c r="E11" i="25"/>
  <c r="E21" i="25" s="1"/>
  <c r="AH10" i="25"/>
  <c r="AG10" i="25"/>
  <c r="AF10" i="25"/>
  <c r="AH9" i="25"/>
  <c r="AG9" i="25"/>
  <c r="AF9" i="25"/>
  <c r="AH8" i="25"/>
  <c r="AG8" i="25"/>
  <c r="AF8" i="25"/>
  <c r="AH7" i="25"/>
  <c r="AG7" i="25"/>
  <c r="AF7" i="25"/>
  <c r="AH6" i="25"/>
  <c r="AG6" i="25"/>
  <c r="AF6" i="25"/>
  <c r="AH514" i="24"/>
  <c r="AD514" i="24"/>
  <c r="AC514" i="24"/>
  <c r="AB514" i="24"/>
  <c r="AA514" i="24"/>
  <c r="Z514" i="24"/>
  <c r="Y514" i="24"/>
  <c r="X514" i="24"/>
  <c r="W514" i="24"/>
  <c r="V514" i="24"/>
  <c r="U514" i="24"/>
  <c r="T514" i="24"/>
  <c r="S514" i="24"/>
  <c r="R514" i="24"/>
  <c r="Q514" i="24"/>
  <c r="P514" i="24"/>
  <c r="O514" i="24"/>
  <c r="N514" i="24"/>
  <c r="M514" i="24"/>
  <c r="L514" i="24"/>
  <c r="K514" i="24"/>
  <c r="J514" i="24"/>
  <c r="I514" i="24"/>
  <c r="H514" i="24"/>
  <c r="G514" i="24"/>
  <c r="AG514" i="24" s="1"/>
  <c r="F514" i="24"/>
  <c r="E514" i="24"/>
  <c r="AF514" i="24" s="1"/>
  <c r="AH513" i="24"/>
  <c r="AD513" i="24"/>
  <c r="AC513" i="24"/>
  <c r="AB513" i="24"/>
  <c r="AA513" i="24"/>
  <c r="Z513" i="24"/>
  <c r="Y513" i="24"/>
  <c r="X513" i="24"/>
  <c r="W513" i="24"/>
  <c r="V513" i="24"/>
  <c r="U513" i="24"/>
  <c r="T513" i="24"/>
  <c r="S513" i="24"/>
  <c r="R513" i="24"/>
  <c r="Q513" i="24"/>
  <c r="P513" i="24"/>
  <c r="O513" i="24"/>
  <c r="N513" i="24"/>
  <c r="M513" i="24"/>
  <c r="L513" i="24"/>
  <c r="K513" i="24"/>
  <c r="J513" i="24"/>
  <c r="I513" i="24"/>
  <c r="H513" i="24"/>
  <c r="G513" i="24"/>
  <c r="F513" i="24"/>
  <c r="AG513" i="24" s="1"/>
  <c r="E513" i="24"/>
  <c r="AF513" i="24" s="1"/>
  <c r="AH512" i="24"/>
  <c r="AD512" i="24"/>
  <c r="AC512" i="24"/>
  <c r="AB512" i="24"/>
  <c r="AA512" i="24"/>
  <c r="Z512" i="24"/>
  <c r="Y512" i="24"/>
  <c r="X512" i="24"/>
  <c r="W512" i="24"/>
  <c r="V512" i="24"/>
  <c r="U512" i="24"/>
  <c r="T512" i="24"/>
  <c r="S512" i="24"/>
  <c r="R512" i="24"/>
  <c r="Q512" i="24"/>
  <c r="P512" i="24"/>
  <c r="O512" i="24"/>
  <c r="N512" i="24"/>
  <c r="M512" i="24"/>
  <c r="L512" i="24"/>
  <c r="K512" i="24"/>
  <c r="J512" i="24"/>
  <c r="I512" i="24"/>
  <c r="H512" i="24"/>
  <c r="G512" i="24"/>
  <c r="AG512" i="24" s="1"/>
  <c r="F512" i="24"/>
  <c r="E512" i="24"/>
  <c r="AF512" i="24" s="1"/>
  <c r="AH511" i="24"/>
  <c r="AD511" i="24"/>
  <c r="AC511" i="24"/>
  <c r="AB511" i="24"/>
  <c r="AA511" i="24"/>
  <c r="Z511" i="24"/>
  <c r="Y511" i="24"/>
  <c r="X511" i="24"/>
  <c r="W511" i="24"/>
  <c r="V511" i="24"/>
  <c r="U511" i="24"/>
  <c r="T511" i="24"/>
  <c r="S511" i="24"/>
  <c r="R511" i="24"/>
  <c r="Q511" i="24"/>
  <c r="P511" i="24"/>
  <c r="O511" i="24"/>
  <c r="N511" i="24"/>
  <c r="M511" i="24"/>
  <c r="L511" i="24"/>
  <c r="K511" i="24"/>
  <c r="J511" i="24"/>
  <c r="I511" i="24"/>
  <c r="H511" i="24"/>
  <c r="G511" i="24"/>
  <c r="F511" i="24"/>
  <c r="AG511" i="24" s="1"/>
  <c r="E511" i="24"/>
  <c r="AF511" i="24" s="1"/>
  <c r="AH510" i="24"/>
  <c r="AD510" i="24"/>
  <c r="AC510" i="24"/>
  <c r="AB510" i="24"/>
  <c r="AA510" i="24"/>
  <c r="Z510" i="24"/>
  <c r="Y510" i="24"/>
  <c r="X510" i="24"/>
  <c r="W510" i="24"/>
  <c r="V510" i="24"/>
  <c r="U510" i="24"/>
  <c r="T510" i="24"/>
  <c r="S510" i="24"/>
  <c r="R510" i="24"/>
  <c r="Q510" i="24"/>
  <c r="P510" i="24"/>
  <c r="O510" i="24"/>
  <c r="N510" i="24"/>
  <c r="M510" i="24"/>
  <c r="L510" i="24"/>
  <c r="K510" i="24"/>
  <c r="J510" i="24"/>
  <c r="I510" i="24"/>
  <c r="H510" i="24"/>
  <c r="G510" i="24"/>
  <c r="AG510" i="24" s="1"/>
  <c r="F510" i="24"/>
  <c r="E510" i="24"/>
  <c r="AF510" i="24" s="1"/>
  <c r="AH509" i="24"/>
  <c r="AD509" i="24"/>
  <c r="AC509" i="24"/>
  <c r="AB509" i="24"/>
  <c r="AA509" i="24"/>
  <c r="Z509" i="24"/>
  <c r="Y509" i="24"/>
  <c r="X509" i="24"/>
  <c r="W509" i="24"/>
  <c r="V509" i="24"/>
  <c r="U509" i="24"/>
  <c r="T509" i="24"/>
  <c r="S509" i="24"/>
  <c r="R509" i="24"/>
  <c r="Q509" i="24"/>
  <c r="P509" i="24"/>
  <c r="O509" i="24"/>
  <c r="N509" i="24"/>
  <c r="M509" i="24"/>
  <c r="L509" i="24"/>
  <c r="K509" i="24"/>
  <c r="J509" i="24"/>
  <c r="I509" i="24"/>
  <c r="H509" i="24"/>
  <c r="G509" i="24"/>
  <c r="F509" i="24"/>
  <c r="AG509" i="24" s="1"/>
  <c r="E509" i="24"/>
  <c r="AF509" i="24" s="1"/>
  <c r="AH508" i="24"/>
  <c r="AD508" i="24"/>
  <c r="AC508" i="24"/>
  <c r="AB508" i="24"/>
  <c r="AA508" i="24"/>
  <c r="Z508" i="24"/>
  <c r="Y508" i="24"/>
  <c r="X508" i="24"/>
  <c r="W508" i="24"/>
  <c r="V508" i="24"/>
  <c r="U508" i="24"/>
  <c r="T508" i="24"/>
  <c r="S508" i="24"/>
  <c r="R508" i="24"/>
  <c r="Q508" i="24"/>
  <c r="P508" i="24"/>
  <c r="O508" i="24"/>
  <c r="N508" i="24"/>
  <c r="M508" i="24"/>
  <c r="L508" i="24"/>
  <c r="K508" i="24"/>
  <c r="J508" i="24"/>
  <c r="I508" i="24"/>
  <c r="H508" i="24"/>
  <c r="G508" i="24"/>
  <c r="AG508" i="24" s="1"/>
  <c r="F508" i="24"/>
  <c r="E508" i="24"/>
  <c r="AF508" i="24" s="1"/>
  <c r="AH507" i="24"/>
  <c r="AD507" i="24"/>
  <c r="AC507" i="24"/>
  <c r="AB507" i="24"/>
  <c r="AA507" i="24"/>
  <c r="Z507" i="24"/>
  <c r="Y507" i="24"/>
  <c r="X507" i="24"/>
  <c r="W507" i="24"/>
  <c r="V507" i="24"/>
  <c r="U507" i="24"/>
  <c r="T507" i="24"/>
  <c r="S507" i="24"/>
  <c r="R507" i="24"/>
  <c r="Q507" i="24"/>
  <c r="P507" i="24"/>
  <c r="O507" i="24"/>
  <c r="N507" i="24"/>
  <c r="M507" i="24"/>
  <c r="L507" i="24"/>
  <c r="K507" i="24"/>
  <c r="J507" i="24"/>
  <c r="I507" i="24"/>
  <c r="H507" i="24"/>
  <c r="G507" i="24"/>
  <c r="F507" i="24"/>
  <c r="AG507" i="24" s="1"/>
  <c r="E507" i="24"/>
  <c r="AF507" i="24" s="1"/>
  <c r="AH506" i="24"/>
  <c r="AD506" i="24"/>
  <c r="AC506" i="24"/>
  <c r="AB506" i="24"/>
  <c r="AA506" i="24"/>
  <c r="Z506" i="24"/>
  <c r="Y506" i="24"/>
  <c r="X506" i="24"/>
  <c r="W506" i="24"/>
  <c r="V506" i="24"/>
  <c r="U506" i="24"/>
  <c r="T506" i="24"/>
  <c r="S506" i="24"/>
  <c r="R506" i="24"/>
  <c r="Q506" i="24"/>
  <c r="P506" i="24"/>
  <c r="O506" i="24"/>
  <c r="N506" i="24"/>
  <c r="M506" i="24"/>
  <c r="L506" i="24"/>
  <c r="K506" i="24"/>
  <c r="J506" i="24"/>
  <c r="I506" i="24"/>
  <c r="H506" i="24"/>
  <c r="G506" i="24"/>
  <c r="AG506" i="24" s="1"/>
  <c r="F506" i="24"/>
  <c r="E506" i="24"/>
  <c r="AF506" i="24" s="1"/>
  <c r="AH505" i="24"/>
  <c r="AH504" i="24"/>
  <c r="AD504" i="24"/>
  <c r="AC504" i="24"/>
  <c r="AB504" i="24"/>
  <c r="AA504" i="24"/>
  <c r="Z504" i="24"/>
  <c r="Y504" i="24"/>
  <c r="X504" i="24"/>
  <c r="W504" i="24"/>
  <c r="V504" i="24"/>
  <c r="U504" i="24"/>
  <c r="T504" i="24"/>
  <c r="S504" i="24"/>
  <c r="R504" i="24"/>
  <c r="Q504" i="24"/>
  <c r="P504" i="24"/>
  <c r="O504" i="24"/>
  <c r="N504" i="24"/>
  <c r="M504" i="24"/>
  <c r="L504" i="24"/>
  <c r="K504" i="24"/>
  <c r="J504" i="24"/>
  <c r="I504" i="24"/>
  <c r="H504" i="24"/>
  <c r="G504" i="24"/>
  <c r="AG504" i="24" s="1"/>
  <c r="F504" i="24"/>
  <c r="E504" i="24"/>
  <c r="AF504" i="24" s="1"/>
  <c r="AH503" i="24"/>
  <c r="AD503" i="24"/>
  <c r="AC503" i="24"/>
  <c r="AB503" i="24"/>
  <c r="AA503" i="24"/>
  <c r="Z503" i="24"/>
  <c r="Y503" i="24"/>
  <c r="X503" i="24"/>
  <c r="W503" i="24"/>
  <c r="V503" i="24"/>
  <c r="U503" i="24"/>
  <c r="T503" i="24"/>
  <c r="S503" i="24"/>
  <c r="R503" i="24"/>
  <c r="Q503" i="24"/>
  <c r="P503" i="24"/>
  <c r="O503" i="24"/>
  <c r="N503" i="24"/>
  <c r="M503" i="24"/>
  <c r="L503" i="24"/>
  <c r="K503" i="24"/>
  <c r="J503" i="24"/>
  <c r="I503" i="24"/>
  <c r="H503" i="24"/>
  <c r="G503" i="24"/>
  <c r="F503" i="24"/>
  <c r="AG503" i="24" s="1"/>
  <c r="E503" i="24"/>
  <c r="AF503" i="24" s="1"/>
  <c r="AH502" i="24"/>
  <c r="AD502" i="24"/>
  <c r="AC502" i="24"/>
  <c r="AB502" i="24"/>
  <c r="AA502" i="24"/>
  <c r="Z502" i="24"/>
  <c r="Y502" i="24"/>
  <c r="X502" i="24"/>
  <c r="W502" i="24"/>
  <c r="V502" i="24"/>
  <c r="U502" i="24"/>
  <c r="T502" i="24"/>
  <c r="S502" i="24"/>
  <c r="R502" i="24"/>
  <c r="Q502" i="24"/>
  <c r="P502" i="24"/>
  <c r="O502" i="24"/>
  <c r="N502" i="24"/>
  <c r="M502" i="24"/>
  <c r="L502" i="24"/>
  <c r="K502" i="24"/>
  <c r="J502" i="24"/>
  <c r="I502" i="24"/>
  <c r="H502" i="24"/>
  <c r="G502" i="24"/>
  <c r="AG502" i="24" s="1"/>
  <c r="F502" i="24"/>
  <c r="E502" i="24"/>
  <c r="AF502" i="24" s="1"/>
  <c r="AH501" i="24"/>
  <c r="AD501" i="24"/>
  <c r="AC501" i="24"/>
  <c r="AB501" i="24"/>
  <c r="AA501" i="24"/>
  <c r="Z501" i="24"/>
  <c r="Y501" i="24"/>
  <c r="X501" i="24"/>
  <c r="W501" i="24"/>
  <c r="V501" i="24"/>
  <c r="U501" i="24"/>
  <c r="T501" i="24"/>
  <c r="S501" i="24"/>
  <c r="R501" i="24"/>
  <c r="Q501" i="24"/>
  <c r="P501" i="24"/>
  <c r="O501" i="24"/>
  <c r="N501" i="24"/>
  <c r="M501" i="24"/>
  <c r="L501" i="24"/>
  <c r="K501" i="24"/>
  <c r="J501" i="24"/>
  <c r="I501" i="24"/>
  <c r="H501" i="24"/>
  <c r="G501" i="24"/>
  <c r="F501" i="24"/>
  <c r="E501" i="24"/>
  <c r="AH500" i="24"/>
  <c r="AD500" i="24"/>
  <c r="AC500" i="24"/>
  <c r="AB500" i="24"/>
  <c r="AA500" i="24"/>
  <c r="Z500" i="24"/>
  <c r="Y500" i="24"/>
  <c r="X500" i="24"/>
  <c r="W500" i="24"/>
  <c r="V500" i="24"/>
  <c r="U500" i="24"/>
  <c r="T500" i="24"/>
  <c r="S500" i="24"/>
  <c r="R500" i="24"/>
  <c r="Q500" i="24"/>
  <c r="P500" i="24"/>
  <c r="O500" i="24"/>
  <c r="N500" i="24"/>
  <c r="M500" i="24"/>
  <c r="L500" i="24"/>
  <c r="K500" i="24"/>
  <c r="J500" i="24"/>
  <c r="I500" i="24"/>
  <c r="H500" i="24"/>
  <c r="G500" i="24"/>
  <c r="AG500" i="24" s="1"/>
  <c r="F500" i="24"/>
  <c r="E500" i="24"/>
  <c r="AF500" i="24" s="1"/>
  <c r="AH244" i="24"/>
  <c r="AG244" i="24"/>
  <c r="AF244" i="24"/>
  <c r="AH243" i="24"/>
  <c r="AG243" i="24"/>
  <c r="AF243" i="24"/>
  <c r="AH242" i="24"/>
  <c r="AG242" i="24"/>
  <c r="AF242" i="24"/>
  <c r="AH241" i="24"/>
  <c r="AG241" i="24"/>
  <c r="AF241" i="24"/>
  <c r="AH240" i="24"/>
  <c r="AG240" i="24"/>
  <c r="AF240" i="24"/>
  <c r="AH239" i="24"/>
  <c r="AG239" i="24"/>
  <c r="AF239" i="24"/>
  <c r="AH238" i="24"/>
  <c r="AG238" i="24"/>
  <c r="AF238" i="24"/>
  <c r="AH237" i="24"/>
  <c r="AG237" i="24"/>
  <c r="AF237" i="24"/>
  <c r="AH236" i="24"/>
  <c r="AG236" i="24"/>
  <c r="AF236" i="24"/>
  <c r="AH235" i="24"/>
  <c r="AD235" i="24"/>
  <c r="AD245" i="24" s="1"/>
  <c r="AC235" i="24"/>
  <c r="AC245" i="24" s="1"/>
  <c r="AB235" i="24"/>
  <c r="AB245" i="24" s="1"/>
  <c r="AA235" i="24"/>
  <c r="AA245" i="24" s="1"/>
  <c r="Z235" i="24"/>
  <c r="Z245" i="24" s="1"/>
  <c r="Y235" i="24"/>
  <c r="Y245" i="24" s="1"/>
  <c r="X235" i="24"/>
  <c r="X245" i="24" s="1"/>
  <c r="W235" i="24"/>
  <c r="W245" i="24" s="1"/>
  <c r="V235" i="24"/>
  <c r="V245" i="24" s="1"/>
  <c r="U235" i="24"/>
  <c r="U245" i="24" s="1"/>
  <c r="T235" i="24"/>
  <c r="T245" i="24" s="1"/>
  <c r="S235" i="24"/>
  <c r="S245" i="24" s="1"/>
  <c r="R235" i="24"/>
  <c r="R245" i="24" s="1"/>
  <c r="Q235" i="24"/>
  <c r="Q245" i="24" s="1"/>
  <c r="P235" i="24"/>
  <c r="P245" i="24" s="1"/>
  <c r="O235" i="24"/>
  <c r="O245" i="24" s="1"/>
  <c r="N235" i="24"/>
  <c r="N245" i="24" s="1"/>
  <c r="M235" i="24"/>
  <c r="M245" i="24" s="1"/>
  <c r="L235" i="24"/>
  <c r="L245" i="24" s="1"/>
  <c r="K235" i="24"/>
  <c r="K245" i="24" s="1"/>
  <c r="J235" i="24"/>
  <c r="J245" i="24" s="1"/>
  <c r="I235" i="24"/>
  <c r="I245" i="24" s="1"/>
  <c r="H235" i="24"/>
  <c r="H245" i="24" s="1"/>
  <c r="G235" i="24"/>
  <c r="G245" i="24" s="1"/>
  <c r="F235" i="24"/>
  <c r="F245" i="24" s="1"/>
  <c r="E235" i="24"/>
  <c r="E245" i="24" s="1"/>
  <c r="AH234" i="24"/>
  <c r="AG234" i="24"/>
  <c r="AF234" i="24"/>
  <c r="AH233" i="24"/>
  <c r="AG233" i="24"/>
  <c r="AF233" i="24"/>
  <c r="AH232" i="24"/>
  <c r="AG232" i="24"/>
  <c r="AF232" i="24"/>
  <c r="AH231" i="24"/>
  <c r="AG231" i="24"/>
  <c r="AF231" i="24"/>
  <c r="AH230" i="24"/>
  <c r="AG230" i="24"/>
  <c r="AF230" i="24"/>
  <c r="AH228" i="24"/>
  <c r="AG228" i="24"/>
  <c r="AF228" i="24"/>
  <c r="AH227" i="24"/>
  <c r="AG227" i="24"/>
  <c r="AF227" i="24"/>
  <c r="AH226" i="24"/>
  <c r="AG226" i="24"/>
  <c r="AF226" i="24"/>
  <c r="AH225" i="24"/>
  <c r="AG225" i="24"/>
  <c r="AF225" i="24"/>
  <c r="AH224" i="24"/>
  <c r="AG224" i="24"/>
  <c r="AF224" i="24"/>
  <c r="AH223" i="24"/>
  <c r="AG223" i="24"/>
  <c r="AF223" i="24"/>
  <c r="AH222" i="24"/>
  <c r="AG222" i="24"/>
  <c r="AF222" i="24"/>
  <c r="AH221" i="24"/>
  <c r="AG221" i="24"/>
  <c r="AF221" i="24"/>
  <c r="AH220" i="24"/>
  <c r="AG220" i="24"/>
  <c r="AF220" i="24"/>
  <c r="AH219" i="24"/>
  <c r="AD219" i="24"/>
  <c r="AD229" i="24" s="1"/>
  <c r="AC219" i="24"/>
  <c r="AC229" i="24" s="1"/>
  <c r="AB219" i="24"/>
  <c r="AB229" i="24" s="1"/>
  <c r="AA219" i="24"/>
  <c r="AA229" i="24" s="1"/>
  <c r="Z219" i="24"/>
  <c r="Z229" i="24" s="1"/>
  <c r="Y219" i="24"/>
  <c r="Y229" i="24" s="1"/>
  <c r="X219" i="24"/>
  <c r="X229" i="24" s="1"/>
  <c r="W219" i="24"/>
  <c r="W229" i="24" s="1"/>
  <c r="V219" i="24"/>
  <c r="V229" i="24" s="1"/>
  <c r="U219" i="24"/>
  <c r="U229" i="24" s="1"/>
  <c r="T219" i="24"/>
  <c r="T229" i="24" s="1"/>
  <c r="S219" i="24"/>
  <c r="S229" i="24" s="1"/>
  <c r="R219" i="24"/>
  <c r="R229" i="24" s="1"/>
  <c r="Q219" i="24"/>
  <c r="Q229" i="24" s="1"/>
  <c r="P219" i="24"/>
  <c r="P229" i="24" s="1"/>
  <c r="O219" i="24"/>
  <c r="O229" i="24" s="1"/>
  <c r="N219" i="24"/>
  <c r="N229" i="24" s="1"/>
  <c r="M219" i="24"/>
  <c r="M229" i="24" s="1"/>
  <c r="L219" i="24"/>
  <c r="L229" i="24" s="1"/>
  <c r="K219" i="24"/>
  <c r="K229" i="24" s="1"/>
  <c r="J219" i="24"/>
  <c r="J229" i="24" s="1"/>
  <c r="I219" i="24"/>
  <c r="I229" i="24" s="1"/>
  <c r="H219" i="24"/>
  <c r="H229" i="24" s="1"/>
  <c r="G219" i="24"/>
  <c r="G229" i="24" s="1"/>
  <c r="F219" i="24"/>
  <c r="F229" i="24" s="1"/>
  <c r="E219" i="24"/>
  <c r="E229" i="24" s="1"/>
  <c r="AH218" i="24"/>
  <c r="AG218" i="24"/>
  <c r="AF218" i="24"/>
  <c r="AH217" i="24"/>
  <c r="AG217" i="24"/>
  <c r="AF217" i="24"/>
  <c r="AH216" i="24"/>
  <c r="AG216" i="24"/>
  <c r="AF216" i="24"/>
  <c r="AH215" i="24"/>
  <c r="AG215" i="24"/>
  <c r="AF215" i="24"/>
  <c r="AH214" i="24"/>
  <c r="AG214" i="24"/>
  <c r="AF214" i="24"/>
  <c r="AH212" i="24"/>
  <c r="AG212" i="24"/>
  <c r="AF212" i="24"/>
  <c r="AH211" i="24"/>
  <c r="AG211" i="24"/>
  <c r="AF211" i="24"/>
  <c r="AH210" i="24"/>
  <c r="AG210" i="24"/>
  <c r="AF210" i="24"/>
  <c r="AH209" i="24"/>
  <c r="AG209" i="24"/>
  <c r="AF209" i="24"/>
  <c r="AH208" i="24"/>
  <c r="AG208" i="24"/>
  <c r="AF208" i="24"/>
  <c r="AH207" i="24"/>
  <c r="AG207" i="24"/>
  <c r="AF207" i="24"/>
  <c r="AH206" i="24"/>
  <c r="AG206" i="24"/>
  <c r="AF206" i="24"/>
  <c r="AH205" i="24"/>
  <c r="AG205" i="24"/>
  <c r="AF205" i="24"/>
  <c r="AH204" i="24"/>
  <c r="AG204" i="24"/>
  <c r="AF204" i="24"/>
  <c r="AH203" i="24"/>
  <c r="AD203" i="24"/>
  <c r="AD213" i="24" s="1"/>
  <c r="AC203" i="24"/>
  <c r="AC213" i="24" s="1"/>
  <c r="AB203" i="24"/>
  <c r="AB213" i="24" s="1"/>
  <c r="AA203" i="24"/>
  <c r="AA213" i="24" s="1"/>
  <c r="Z203" i="24"/>
  <c r="Z213" i="24" s="1"/>
  <c r="Y203" i="24"/>
  <c r="Y213" i="24" s="1"/>
  <c r="X203" i="24"/>
  <c r="X213" i="24" s="1"/>
  <c r="W203" i="24"/>
  <c r="W213" i="24" s="1"/>
  <c r="V203" i="24"/>
  <c r="V213" i="24" s="1"/>
  <c r="U203" i="24"/>
  <c r="U213" i="24" s="1"/>
  <c r="T203" i="24"/>
  <c r="T213" i="24" s="1"/>
  <c r="S203" i="24"/>
  <c r="S213" i="24" s="1"/>
  <c r="R203" i="24"/>
  <c r="R213" i="24" s="1"/>
  <c r="Q203" i="24"/>
  <c r="Q213" i="24" s="1"/>
  <c r="P203" i="24"/>
  <c r="P213" i="24" s="1"/>
  <c r="O203" i="24"/>
  <c r="O213" i="24" s="1"/>
  <c r="N203" i="24"/>
  <c r="N213" i="24" s="1"/>
  <c r="M203" i="24"/>
  <c r="M213" i="24" s="1"/>
  <c r="L203" i="24"/>
  <c r="L213" i="24" s="1"/>
  <c r="K203" i="24"/>
  <c r="K213" i="24" s="1"/>
  <c r="J203" i="24"/>
  <c r="J213" i="24" s="1"/>
  <c r="I203" i="24"/>
  <c r="I213" i="24" s="1"/>
  <c r="H203" i="24"/>
  <c r="H213" i="24" s="1"/>
  <c r="G203" i="24"/>
  <c r="G213" i="24" s="1"/>
  <c r="F203" i="24"/>
  <c r="F213" i="24" s="1"/>
  <c r="E203" i="24"/>
  <c r="E213" i="24" s="1"/>
  <c r="AH202" i="24"/>
  <c r="AG202" i="24"/>
  <c r="AF202" i="24"/>
  <c r="AH201" i="24"/>
  <c r="AG201" i="24"/>
  <c r="AF201" i="24"/>
  <c r="AH200" i="24"/>
  <c r="AG200" i="24"/>
  <c r="AF200" i="24"/>
  <c r="AH199" i="24"/>
  <c r="AG199" i="24"/>
  <c r="AF199" i="24"/>
  <c r="AH198" i="24"/>
  <c r="AG198" i="24"/>
  <c r="AF198" i="24"/>
  <c r="AH196" i="24"/>
  <c r="AG196" i="24"/>
  <c r="AF196" i="24"/>
  <c r="AH195" i="24"/>
  <c r="AG195" i="24"/>
  <c r="AF195" i="24"/>
  <c r="AH194" i="24"/>
  <c r="AG194" i="24"/>
  <c r="AF194" i="24"/>
  <c r="AH193" i="24"/>
  <c r="AG193" i="24"/>
  <c r="AF193" i="24"/>
  <c r="AH192" i="24"/>
  <c r="AG192" i="24"/>
  <c r="AF192" i="24"/>
  <c r="AH191" i="24"/>
  <c r="AG191" i="24"/>
  <c r="AF191" i="24"/>
  <c r="AH190" i="24"/>
  <c r="AG190" i="24"/>
  <c r="AF190" i="24"/>
  <c r="AH189" i="24"/>
  <c r="AG189" i="24"/>
  <c r="AF189" i="24"/>
  <c r="AH188" i="24"/>
  <c r="AG188" i="24"/>
  <c r="AF188" i="24"/>
  <c r="AH187" i="24"/>
  <c r="AD187" i="24"/>
  <c r="AD197" i="24" s="1"/>
  <c r="AC187" i="24"/>
  <c r="AC197" i="24" s="1"/>
  <c r="AB187" i="24"/>
  <c r="AB197" i="24" s="1"/>
  <c r="AA187" i="24"/>
  <c r="AA197" i="24" s="1"/>
  <c r="Z187" i="24"/>
  <c r="Z197" i="24" s="1"/>
  <c r="Y187" i="24"/>
  <c r="Y197" i="24" s="1"/>
  <c r="X187" i="24"/>
  <c r="X197" i="24" s="1"/>
  <c r="W187" i="24"/>
  <c r="W197" i="24" s="1"/>
  <c r="V187" i="24"/>
  <c r="V197" i="24" s="1"/>
  <c r="U187" i="24"/>
  <c r="U197" i="24" s="1"/>
  <c r="T187" i="24"/>
  <c r="T197" i="24" s="1"/>
  <c r="S187" i="24"/>
  <c r="S197" i="24" s="1"/>
  <c r="R187" i="24"/>
  <c r="R197" i="24" s="1"/>
  <c r="Q187" i="24"/>
  <c r="Q197" i="24" s="1"/>
  <c r="P187" i="24"/>
  <c r="P197" i="24" s="1"/>
  <c r="O187" i="24"/>
  <c r="O197" i="24" s="1"/>
  <c r="N187" i="24"/>
  <c r="N197" i="24" s="1"/>
  <c r="M187" i="24"/>
  <c r="M197" i="24" s="1"/>
  <c r="L187" i="24"/>
  <c r="L197" i="24" s="1"/>
  <c r="K187" i="24"/>
  <c r="K197" i="24" s="1"/>
  <c r="J187" i="24"/>
  <c r="J197" i="24" s="1"/>
  <c r="I187" i="24"/>
  <c r="I197" i="24" s="1"/>
  <c r="H187" i="24"/>
  <c r="H197" i="24" s="1"/>
  <c r="G187" i="24"/>
  <c r="G197" i="24" s="1"/>
  <c r="F187" i="24"/>
  <c r="F197" i="24" s="1"/>
  <c r="E187" i="24"/>
  <c r="E197" i="24" s="1"/>
  <c r="AH186" i="24"/>
  <c r="AG186" i="24"/>
  <c r="AF186" i="24"/>
  <c r="AH185" i="24"/>
  <c r="AG185" i="24"/>
  <c r="AF185" i="24"/>
  <c r="AH184" i="24"/>
  <c r="AG184" i="24"/>
  <c r="AF184" i="24"/>
  <c r="AH183" i="24"/>
  <c r="AG183" i="24"/>
  <c r="AF183" i="24"/>
  <c r="AH182" i="24"/>
  <c r="AG182" i="24"/>
  <c r="AF182" i="24"/>
  <c r="AH180" i="24"/>
  <c r="AG180" i="24"/>
  <c r="AF180" i="24"/>
  <c r="AH179" i="24"/>
  <c r="AG179" i="24"/>
  <c r="AF179" i="24"/>
  <c r="AH178" i="24"/>
  <c r="AG178" i="24"/>
  <c r="AF178" i="24"/>
  <c r="AH177" i="24"/>
  <c r="AG177" i="24"/>
  <c r="AF177" i="24"/>
  <c r="AH176" i="24"/>
  <c r="AG176" i="24"/>
  <c r="AF176" i="24"/>
  <c r="AH175" i="24"/>
  <c r="AG175" i="24"/>
  <c r="AF175" i="24"/>
  <c r="AH174" i="24"/>
  <c r="AG174" i="24"/>
  <c r="AF174" i="24"/>
  <c r="AH173" i="24"/>
  <c r="AG173" i="24"/>
  <c r="AF173" i="24"/>
  <c r="AH172" i="24"/>
  <c r="AG172" i="24"/>
  <c r="AF172" i="24"/>
  <c r="AH171" i="24"/>
  <c r="AD171" i="24"/>
  <c r="AD181" i="24" s="1"/>
  <c r="AC171" i="24"/>
  <c r="AC181" i="24" s="1"/>
  <c r="AB171" i="24"/>
  <c r="AB181" i="24" s="1"/>
  <c r="AA171" i="24"/>
  <c r="AA181" i="24" s="1"/>
  <c r="Z171" i="24"/>
  <c r="Z181" i="24" s="1"/>
  <c r="Y171" i="24"/>
  <c r="Y181" i="24" s="1"/>
  <c r="X171" i="24"/>
  <c r="X181" i="24" s="1"/>
  <c r="W171" i="24"/>
  <c r="W181" i="24" s="1"/>
  <c r="V171" i="24"/>
  <c r="V181" i="24" s="1"/>
  <c r="U171" i="24"/>
  <c r="U181" i="24" s="1"/>
  <c r="T171" i="24"/>
  <c r="T181" i="24" s="1"/>
  <c r="S171" i="24"/>
  <c r="S181" i="24" s="1"/>
  <c r="R171" i="24"/>
  <c r="R181" i="24" s="1"/>
  <c r="Q171" i="24"/>
  <c r="Q181" i="24" s="1"/>
  <c r="P171" i="24"/>
  <c r="P181" i="24" s="1"/>
  <c r="O171" i="24"/>
  <c r="O181" i="24" s="1"/>
  <c r="N171" i="24"/>
  <c r="N181" i="24" s="1"/>
  <c r="M171" i="24"/>
  <c r="M181" i="24" s="1"/>
  <c r="L171" i="24"/>
  <c r="L181" i="24" s="1"/>
  <c r="K171" i="24"/>
  <c r="K181" i="24" s="1"/>
  <c r="J171" i="24"/>
  <c r="J181" i="24" s="1"/>
  <c r="I171" i="24"/>
  <c r="I181" i="24" s="1"/>
  <c r="H171" i="24"/>
  <c r="H181" i="24" s="1"/>
  <c r="G171" i="24"/>
  <c r="G181" i="24" s="1"/>
  <c r="F171" i="24"/>
  <c r="F181" i="24" s="1"/>
  <c r="E171" i="24"/>
  <c r="E181" i="24" s="1"/>
  <c r="AH170" i="24"/>
  <c r="AG170" i="24"/>
  <c r="AF170" i="24"/>
  <c r="AH169" i="24"/>
  <c r="AG169" i="24"/>
  <c r="AF169" i="24"/>
  <c r="AH168" i="24"/>
  <c r="AG168" i="24"/>
  <c r="AF168" i="24"/>
  <c r="AH167" i="24"/>
  <c r="AG167" i="24"/>
  <c r="AF167" i="24"/>
  <c r="AH166" i="24"/>
  <c r="AG166" i="24"/>
  <c r="AF166" i="24"/>
  <c r="AH164" i="24"/>
  <c r="AG164" i="24"/>
  <c r="AF164" i="24"/>
  <c r="AH163" i="24"/>
  <c r="AG163" i="24"/>
  <c r="AF163" i="24"/>
  <c r="AH162" i="24"/>
  <c r="AG162" i="24"/>
  <c r="AF162" i="24"/>
  <c r="AH161" i="24"/>
  <c r="AG161" i="24"/>
  <c r="AF161" i="24"/>
  <c r="AH160" i="24"/>
  <c r="AG160" i="24"/>
  <c r="AF160" i="24"/>
  <c r="AH159" i="24"/>
  <c r="AG159" i="24"/>
  <c r="AF159" i="24"/>
  <c r="AH158" i="24"/>
  <c r="AG158" i="24"/>
  <c r="AF158" i="24"/>
  <c r="AH157" i="24"/>
  <c r="AG157" i="24"/>
  <c r="AF157" i="24"/>
  <c r="AH156" i="24"/>
  <c r="AG156" i="24"/>
  <c r="AF156" i="24"/>
  <c r="AH155" i="24"/>
  <c r="AD155" i="24"/>
  <c r="AD165" i="24" s="1"/>
  <c r="AC155" i="24"/>
  <c r="AC165" i="24" s="1"/>
  <c r="AB155" i="24"/>
  <c r="AB165" i="24" s="1"/>
  <c r="AA155" i="24"/>
  <c r="AA165" i="24" s="1"/>
  <c r="Z155" i="24"/>
  <c r="Z165" i="24" s="1"/>
  <c r="Y155" i="24"/>
  <c r="Y165" i="24" s="1"/>
  <c r="X155" i="24"/>
  <c r="X165" i="24" s="1"/>
  <c r="W155" i="24"/>
  <c r="W165" i="24" s="1"/>
  <c r="V155" i="24"/>
  <c r="V165" i="24" s="1"/>
  <c r="U155" i="24"/>
  <c r="U165" i="24" s="1"/>
  <c r="T155" i="24"/>
  <c r="T165" i="24" s="1"/>
  <c r="S155" i="24"/>
  <c r="S165" i="24" s="1"/>
  <c r="R155" i="24"/>
  <c r="R165" i="24" s="1"/>
  <c r="Q155" i="24"/>
  <c r="Q165" i="24" s="1"/>
  <c r="P155" i="24"/>
  <c r="P165" i="24" s="1"/>
  <c r="O155" i="24"/>
  <c r="O165" i="24" s="1"/>
  <c r="N155" i="24"/>
  <c r="N165" i="24" s="1"/>
  <c r="M155" i="24"/>
  <c r="M165" i="24" s="1"/>
  <c r="L155" i="24"/>
  <c r="L165" i="24" s="1"/>
  <c r="K155" i="24"/>
  <c r="K165" i="24" s="1"/>
  <c r="J155" i="24"/>
  <c r="J165" i="24" s="1"/>
  <c r="I155" i="24"/>
  <c r="I165" i="24" s="1"/>
  <c r="H155" i="24"/>
  <c r="H165" i="24" s="1"/>
  <c r="G155" i="24"/>
  <c r="G165" i="24" s="1"/>
  <c r="F155" i="24"/>
  <c r="F165" i="24" s="1"/>
  <c r="E155" i="24"/>
  <c r="E165" i="24" s="1"/>
  <c r="AH154" i="24"/>
  <c r="AG154" i="24"/>
  <c r="AF154" i="24"/>
  <c r="AH153" i="24"/>
  <c r="AG153" i="24"/>
  <c r="AF153" i="24"/>
  <c r="AH152" i="24"/>
  <c r="AG152" i="24"/>
  <c r="AF152" i="24"/>
  <c r="AH151" i="24"/>
  <c r="AG151" i="24"/>
  <c r="AF151" i="24"/>
  <c r="AH150" i="24"/>
  <c r="AG150" i="24"/>
  <c r="AF150" i="24"/>
  <c r="AH148" i="24"/>
  <c r="AG148" i="24"/>
  <c r="AF148" i="24"/>
  <c r="AH147" i="24"/>
  <c r="AG147" i="24"/>
  <c r="AF147" i="24"/>
  <c r="AH146" i="24"/>
  <c r="AG146" i="24"/>
  <c r="AF146" i="24"/>
  <c r="AH145" i="24"/>
  <c r="AG145" i="24"/>
  <c r="AF145" i="24"/>
  <c r="AH144" i="24"/>
  <c r="AG144" i="24"/>
  <c r="AF144" i="24"/>
  <c r="AH143" i="24"/>
  <c r="AG143" i="24"/>
  <c r="AF143" i="24"/>
  <c r="AH142" i="24"/>
  <c r="AG142" i="24"/>
  <c r="AF142" i="24"/>
  <c r="AH141" i="24"/>
  <c r="AG141" i="24"/>
  <c r="AF141" i="24"/>
  <c r="AH140" i="24"/>
  <c r="AG140" i="24"/>
  <c r="AF140" i="24"/>
  <c r="AH139" i="24"/>
  <c r="AD139" i="24"/>
  <c r="AD149" i="24" s="1"/>
  <c r="AC139" i="24"/>
  <c r="AC149" i="24" s="1"/>
  <c r="AB139" i="24"/>
  <c r="AB149" i="24" s="1"/>
  <c r="AA139" i="24"/>
  <c r="AA149" i="24" s="1"/>
  <c r="Z139" i="24"/>
  <c r="Z149" i="24" s="1"/>
  <c r="Y139" i="24"/>
  <c r="Y149" i="24" s="1"/>
  <c r="X139" i="24"/>
  <c r="X149" i="24" s="1"/>
  <c r="W139" i="24"/>
  <c r="W149" i="24" s="1"/>
  <c r="V139" i="24"/>
  <c r="V149" i="24" s="1"/>
  <c r="U139" i="24"/>
  <c r="U149" i="24" s="1"/>
  <c r="T139" i="24"/>
  <c r="T149" i="24" s="1"/>
  <c r="S139" i="24"/>
  <c r="S149" i="24" s="1"/>
  <c r="R139" i="24"/>
  <c r="R149" i="24" s="1"/>
  <c r="Q139" i="24"/>
  <c r="Q149" i="24" s="1"/>
  <c r="P139" i="24"/>
  <c r="P149" i="24" s="1"/>
  <c r="O139" i="24"/>
  <c r="O149" i="24" s="1"/>
  <c r="N139" i="24"/>
  <c r="N149" i="24" s="1"/>
  <c r="M139" i="24"/>
  <c r="M149" i="24" s="1"/>
  <c r="L139" i="24"/>
  <c r="L149" i="24" s="1"/>
  <c r="K139" i="24"/>
  <c r="K149" i="24" s="1"/>
  <c r="J139" i="24"/>
  <c r="J149" i="24" s="1"/>
  <c r="I139" i="24"/>
  <c r="I149" i="24" s="1"/>
  <c r="H139" i="24"/>
  <c r="H149" i="24" s="1"/>
  <c r="G139" i="24"/>
  <c r="G149" i="24" s="1"/>
  <c r="F139" i="24"/>
  <c r="F149" i="24" s="1"/>
  <c r="E139" i="24"/>
  <c r="E149" i="24" s="1"/>
  <c r="AH138" i="24"/>
  <c r="AG138" i="24"/>
  <c r="AF138" i="24"/>
  <c r="AH137" i="24"/>
  <c r="AG137" i="24"/>
  <c r="AF137" i="24"/>
  <c r="AH136" i="24"/>
  <c r="AG136" i="24"/>
  <c r="AF136" i="24"/>
  <c r="AH135" i="24"/>
  <c r="AG135" i="24"/>
  <c r="AF135" i="24"/>
  <c r="AH134" i="24"/>
  <c r="AG134" i="24"/>
  <c r="AF134" i="24"/>
  <c r="AH132" i="24"/>
  <c r="AG132" i="24"/>
  <c r="AF132" i="24"/>
  <c r="AH131" i="24"/>
  <c r="AG131" i="24"/>
  <c r="AF131" i="24"/>
  <c r="AH130" i="24"/>
  <c r="AG130" i="24"/>
  <c r="AF130" i="24"/>
  <c r="AH129" i="24"/>
  <c r="AG129" i="24"/>
  <c r="AF129" i="24"/>
  <c r="AH128" i="24"/>
  <c r="AG128" i="24"/>
  <c r="AF128" i="24"/>
  <c r="AH127" i="24"/>
  <c r="AG127" i="24"/>
  <c r="AF127" i="24"/>
  <c r="AH126" i="24"/>
  <c r="AG126" i="24"/>
  <c r="AF126" i="24"/>
  <c r="AH125" i="24"/>
  <c r="AG125" i="24"/>
  <c r="AF125" i="24"/>
  <c r="AH124" i="24"/>
  <c r="AG124" i="24"/>
  <c r="AF124" i="24"/>
  <c r="AH123" i="24"/>
  <c r="AD123" i="24"/>
  <c r="AD133" i="24" s="1"/>
  <c r="AC123" i="24"/>
  <c r="AC133" i="24" s="1"/>
  <c r="AB123" i="24"/>
  <c r="AB133" i="24" s="1"/>
  <c r="AA123" i="24"/>
  <c r="AA133" i="24" s="1"/>
  <c r="Z123" i="24"/>
  <c r="Z133" i="24" s="1"/>
  <c r="Y123" i="24"/>
  <c r="Y133" i="24" s="1"/>
  <c r="X123" i="24"/>
  <c r="X133" i="24" s="1"/>
  <c r="W123" i="24"/>
  <c r="W133" i="24" s="1"/>
  <c r="V123" i="24"/>
  <c r="V133" i="24" s="1"/>
  <c r="U123" i="24"/>
  <c r="U133" i="24" s="1"/>
  <c r="T123" i="24"/>
  <c r="T133" i="24" s="1"/>
  <c r="S123" i="24"/>
  <c r="S133" i="24" s="1"/>
  <c r="R123" i="24"/>
  <c r="R133" i="24" s="1"/>
  <c r="Q123" i="24"/>
  <c r="Q133" i="24" s="1"/>
  <c r="P123" i="24"/>
  <c r="P133" i="24" s="1"/>
  <c r="O123" i="24"/>
  <c r="O133" i="24" s="1"/>
  <c r="N123" i="24"/>
  <c r="N133" i="24" s="1"/>
  <c r="M123" i="24"/>
  <c r="M133" i="24" s="1"/>
  <c r="L123" i="24"/>
  <c r="L133" i="24" s="1"/>
  <c r="K123" i="24"/>
  <c r="K133" i="24" s="1"/>
  <c r="J123" i="24"/>
  <c r="J133" i="24" s="1"/>
  <c r="I123" i="24"/>
  <c r="I133" i="24" s="1"/>
  <c r="H123" i="24"/>
  <c r="H133" i="24" s="1"/>
  <c r="G123" i="24"/>
  <c r="G133" i="24" s="1"/>
  <c r="F123" i="24"/>
  <c r="F133" i="24" s="1"/>
  <c r="E123" i="24"/>
  <c r="E133" i="24" s="1"/>
  <c r="AH122" i="24"/>
  <c r="AG122" i="24"/>
  <c r="AF122" i="24"/>
  <c r="AH121" i="24"/>
  <c r="AG121" i="24"/>
  <c r="AF121" i="24"/>
  <c r="AH120" i="24"/>
  <c r="AG120" i="24"/>
  <c r="AF120" i="24"/>
  <c r="AH119" i="24"/>
  <c r="AG119" i="24"/>
  <c r="AF119" i="24"/>
  <c r="AH118" i="24"/>
  <c r="AG118" i="24"/>
  <c r="AF118" i="24"/>
  <c r="AH116" i="24"/>
  <c r="AG116" i="24"/>
  <c r="AF116" i="24"/>
  <c r="AH115" i="24"/>
  <c r="AG115" i="24"/>
  <c r="AF115" i="24"/>
  <c r="AH114" i="24"/>
  <c r="AG114" i="24"/>
  <c r="AF114" i="24"/>
  <c r="AH113" i="24"/>
  <c r="AG113" i="24"/>
  <c r="AF113" i="24"/>
  <c r="AH112" i="24"/>
  <c r="AG112" i="24"/>
  <c r="AF112" i="24"/>
  <c r="AH111" i="24"/>
  <c r="AG111" i="24"/>
  <c r="AF111" i="24"/>
  <c r="AH110" i="24"/>
  <c r="AG110" i="24"/>
  <c r="AF110" i="24"/>
  <c r="AH109" i="24"/>
  <c r="AG109" i="24"/>
  <c r="AF109" i="24"/>
  <c r="AH108" i="24"/>
  <c r="AG108" i="24"/>
  <c r="AF108" i="24"/>
  <c r="AH107" i="24"/>
  <c r="AD107" i="24"/>
  <c r="AD117" i="24" s="1"/>
  <c r="AC107" i="24"/>
  <c r="AC117" i="24" s="1"/>
  <c r="AB107" i="24"/>
  <c r="AB117" i="24" s="1"/>
  <c r="AA107" i="24"/>
  <c r="AA117" i="24" s="1"/>
  <c r="Z107" i="24"/>
  <c r="Z117" i="24" s="1"/>
  <c r="Y107" i="24"/>
  <c r="Y117" i="24" s="1"/>
  <c r="X107" i="24"/>
  <c r="X117" i="24" s="1"/>
  <c r="W107" i="24"/>
  <c r="W117" i="24" s="1"/>
  <c r="V107" i="24"/>
  <c r="V117" i="24" s="1"/>
  <c r="U107" i="24"/>
  <c r="U117" i="24" s="1"/>
  <c r="T107" i="24"/>
  <c r="T117" i="24" s="1"/>
  <c r="S107" i="24"/>
  <c r="S117" i="24" s="1"/>
  <c r="R107" i="24"/>
  <c r="R117" i="24" s="1"/>
  <c r="Q107" i="24"/>
  <c r="Q117" i="24" s="1"/>
  <c r="P107" i="24"/>
  <c r="P117" i="24" s="1"/>
  <c r="O107" i="24"/>
  <c r="O117" i="24" s="1"/>
  <c r="N107" i="24"/>
  <c r="N117" i="24" s="1"/>
  <c r="M107" i="24"/>
  <c r="M117" i="24" s="1"/>
  <c r="L107" i="24"/>
  <c r="L117" i="24" s="1"/>
  <c r="K107" i="24"/>
  <c r="K117" i="24" s="1"/>
  <c r="J107" i="24"/>
  <c r="J117" i="24" s="1"/>
  <c r="I107" i="24"/>
  <c r="I117" i="24" s="1"/>
  <c r="H107" i="24"/>
  <c r="H117" i="24" s="1"/>
  <c r="G107" i="24"/>
  <c r="G117" i="24" s="1"/>
  <c r="F107" i="24"/>
  <c r="F117" i="24" s="1"/>
  <c r="E107" i="24"/>
  <c r="E117" i="24" s="1"/>
  <c r="AH106" i="24"/>
  <c r="AG106" i="24"/>
  <c r="AF106" i="24"/>
  <c r="AH105" i="24"/>
  <c r="AG105" i="24"/>
  <c r="AF105" i="24"/>
  <c r="AH104" i="24"/>
  <c r="AG104" i="24"/>
  <c r="AF104" i="24"/>
  <c r="AH103" i="24"/>
  <c r="AG103" i="24"/>
  <c r="AF103" i="24"/>
  <c r="AH102" i="24"/>
  <c r="AG102" i="24"/>
  <c r="AF102" i="24"/>
  <c r="AH100" i="24"/>
  <c r="AG100" i="24"/>
  <c r="AF100" i="24"/>
  <c r="AH99" i="24"/>
  <c r="AG99" i="24"/>
  <c r="AF99" i="24"/>
  <c r="AH98" i="24"/>
  <c r="AG98" i="24"/>
  <c r="AF98" i="24"/>
  <c r="AH97" i="24"/>
  <c r="AG97" i="24"/>
  <c r="AF97" i="24"/>
  <c r="AH96" i="24"/>
  <c r="AG96" i="24"/>
  <c r="AF96" i="24"/>
  <c r="AH95" i="24"/>
  <c r="AG95" i="24"/>
  <c r="AF95" i="24"/>
  <c r="AH94" i="24"/>
  <c r="AG94" i="24"/>
  <c r="AF94" i="24"/>
  <c r="AH93" i="24"/>
  <c r="AG93" i="24"/>
  <c r="AF93" i="24"/>
  <c r="AH92" i="24"/>
  <c r="AG92" i="24"/>
  <c r="AF92" i="24"/>
  <c r="AH91" i="24"/>
  <c r="AD91" i="24"/>
  <c r="AD101" i="24" s="1"/>
  <c r="AC91" i="24"/>
  <c r="AC101" i="24" s="1"/>
  <c r="AB91" i="24"/>
  <c r="AB101" i="24" s="1"/>
  <c r="AA91" i="24"/>
  <c r="AA101" i="24" s="1"/>
  <c r="Z91" i="24"/>
  <c r="Z101" i="24" s="1"/>
  <c r="Y91" i="24"/>
  <c r="Y101" i="24" s="1"/>
  <c r="X91" i="24"/>
  <c r="X101" i="24" s="1"/>
  <c r="W91" i="24"/>
  <c r="W101" i="24" s="1"/>
  <c r="V91" i="24"/>
  <c r="V101" i="24" s="1"/>
  <c r="U91" i="24"/>
  <c r="U101" i="24" s="1"/>
  <c r="T91" i="24"/>
  <c r="T101" i="24" s="1"/>
  <c r="S91" i="24"/>
  <c r="S101" i="24" s="1"/>
  <c r="R91" i="24"/>
  <c r="R101" i="24" s="1"/>
  <c r="Q91" i="24"/>
  <c r="Q101" i="24" s="1"/>
  <c r="P91" i="24"/>
  <c r="P101" i="24" s="1"/>
  <c r="O91" i="24"/>
  <c r="O101" i="24" s="1"/>
  <c r="N91" i="24"/>
  <c r="N101" i="24" s="1"/>
  <c r="M91" i="24"/>
  <c r="M101" i="24" s="1"/>
  <c r="L91" i="24"/>
  <c r="L101" i="24" s="1"/>
  <c r="K91" i="24"/>
  <c r="K101" i="24" s="1"/>
  <c r="J91" i="24"/>
  <c r="J101" i="24" s="1"/>
  <c r="I91" i="24"/>
  <c r="I101" i="24" s="1"/>
  <c r="H91" i="24"/>
  <c r="H101" i="24" s="1"/>
  <c r="G91" i="24"/>
  <c r="G101" i="24" s="1"/>
  <c r="F91" i="24"/>
  <c r="F101" i="24" s="1"/>
  <c r="E91" i="24"/>
  <c r="E101" i="24" s="1"/>
  <c r="AH90" i="24"/>
  <c r="AG90" i="24"/>
  <c r="AF90" i="24"/>
  <c r="AH89" i="24"/>
  <c r="AG89" i="24"/>
  <c r="AF89" i="24"/>
  <c r="AH88" i="24"/>
  <c r="AG88" i="24"/>
  <c r="AF88" i="24"/>
  <c r="AH87" i="24"/>
  <c r="AG87" i="24"/>
  <c r="AF87" i="24"/>
  <c r="AH86" i="24"/>
  <c r="AG86" i="24"/>
  <c r="AF86" i="24"/>
  <c r="AH84" i="24"/>
  <c r="AG84" i="24"/>
  <c r="AF84" i="24"/>
  <c r="AH83" i="24"/>
  <c r="AG83" i="24"/>
  <c r="AF83" i="24"/>
  <c r="AH82" i="24"/>
  <c r="AG82" i="24"/>
  <c r="AF82" i="24"/>
  <c r="AH81" i="24"/>
  <c r="AG81" i="24"/>
  <c r="AF81" i="24"/>
  <c r="AH80" i="24"/>
  <c r="AG80" i="24"/>
  <c r="AF80" i="24"/>
  <c r="AH79" i="24"/>
  <c r="AG79" i="24"/>
  <c r="AF79" i="24"/>
  <c r="AH78" i="24"/>
  <c r="AG78" i="24"/>
  <c r="AF78" i="24"/>
  <c r="AH77" i="24"/>
  <c r="AG77" i="24"/>
  <c r="AF77" i="24"/>
  <c r="AH76" i="24"/>
  <c r="AG76" i="24"/>
  <c r="AF76" i="24"/>
  <c r="AH75" i="24"/>
  <c r="AD75" i="24"/>
  <c r="AD85" i="24" s="1"/>
  <c r="AC75" i="24"/>
  <c r="AC85" i="24" s="1"/>
  <c r="AB75" i="24"/>
  <c r="AB85" i="24" s="1"/>
  <c r="AA75" i="24"/>
  <c r="AA85" i="24" s="1"/>
  <c r="Z75" i="24"/>
  <c r="Z85" i="24" s="1"/>
  <c r="Y75" i="24"/>
  <c r="Y85" i="24" s="1"/>
  <c r="X75" i="24"/>
  <c r="X85" i="24" s="1"/>
  <c r="W75" i="24"/>
  <c r="W85" i="24" s="1"/>
  <c r="V75" i="24"/>
  <c r="V85" i="24" s="1"/>
  <c r="U75" i="24"/>
  <c r="U85" i="24" s="1"/>
  <c r="T75" i="24"/>
  <c r="T85" i="24" s="1"/>
  <c r="S75" i="24"/>
  <c r="S85" i="24" s="1"/>
  <c r="R75" i="24"/>
  <c r="R85" i="24" s="1"/>
  <c r="Q75" i="24"/>
  <c r="Q85" i="24" s="1"/>
  <c r="P75" i="24"/>
  <c r="P85" i="24" s="1"/>
  <c r="O75" i="24"/>
  <c r="O85" i="24" s="1"/>
  <c r="N75" i="24"/>
  <c r="N85" i="24" s="1"/>
  <c r="M75" i="24"/>
  <c r="M85" i="24" s="1"/>
  <c r="L75" i="24"/>
  <c r="L85" i="24" s="1"/>
  <c r="K75" i="24"/>
  <c r="K85" i="24" s="1"/>
  <c r="J75" i="24"/>
  <c r="J85" i="24" s="1"/>
  <c r="I75" i="24"/>
  <c r="I85" i="24" s="1"/>
  <c r="H75" i="24"/>
  <c r="H85" i="24" s="1"/>
  <c r="G75" i="24"/>
  <c r="G85" i="24" s="1"/>
  <c r="F75" i="24"/>
  <c r="F85" i="24" s="1"/>
  <c r="E75" i="24"/>
  <c r="E85" i="24" s="1"/>
  <c r="AH74" i="24"/>
  <c r="AG74" i="24"/>
  <c r="AF74" i="24"/>
  <c r="AH73" i="24"/>
  <c r="AG73" i="24"/>
  <c r="AF73" i="24"/>
  <c r="AH72" i="24"/>
  <c r="AG72" i="24"/>
  <c r="AF72" i="24"/>
  <c r="AH71" i="24"/>
  <c r="AG71" i="24"/>
  <c r="AF71" i="24"/>
  <c r="AH70" i="24"/>
  <c r="AG70" i="24"/>
  <c r="AF70" i="24"/>
  <c r="AH68" i="24"/>
  <c r="AG68" i="24"/>
  <c r="AF68" i="24"/>
  <c r="AH67" i="24"/>
  <c r="AG67" i="24"/>
  <c r="AF67" i="24"/>
  <c r="AH66" i="24"/>
  <c r="AG66" i="24"/>
  <c r="AF66" i="24"/>
  <c r="AH65" i="24"/>
  <c r="AG65" i="24"/>
  <c r="AF65" i="24"/>
  <c r="AH64" i="24"/>
  <c r="AG64" i="24"/>
  <c r="AF64" i="24"/>
  <c r="AH63" i="24"/>
  <c r="AG63" i="24"/>
  <c r="AF63" i="24"/>
  <c r="AH62" i="24"/>
  <c r="AG62" i="24"/>
  <c r="AF62" i="24"/>
  <c r="AH61" i="24"/>
  <c r="AG61" i="24"/>
  <c r="AF61" i="24"/>
  <c r="AH60" i="24"/>
  <c r="AG60" i="24"/>
  <c r="AF60" i="24"/>
  <c r="AH59" i="24"/>
  <c r="AD59" i="24"/>
  <c r="AD69" i="24" s="1"/>
  <c r="AC59" i="24"/>
  <c r="AC69" i="24" s="1"/>
  <c r="AB59" i="24"/>
  <c r="AB69" i="24" s="1"/>
  <c r="AA59" i="24"/>
  <c r="AA69" i="24" s="1"/>
  <c r="Z59" i="24"/>
  <c r="Z69" i="24" s="1"/>
  <c r="Y59" i="24"/>
  <c r="Y69" i="24" s="1"/>
  <c r="X59" i="24"/>
  <c r="X69" i="24" s="1"/>
  <c r="W59" i="24"/>
  <c r="W69" i="24" s="1"/>
  <c r="V59" i="24"/>
  <c r="V69" i="24" s="1"/>
  <c r="U59" i="24"/>
  <c r="U69" i="24" s="1"/>
  <c r="T59" i="24"/>
  <c r="T69" i="24" s="1"/>
  <c r="S59" i="24"/>
  <c r="S69" i="24" s="1"/>
  <c r="R59" i="24"/>
  <c r="R69" i="24" s="1"/>
  <c r="Q59" i="24"/>
  <c r="Q69" i="24" s="1"/>
  <c r="P59" i="24"/>
  <c r="P69" i="24" s="1"/>
  <c r="O59" i="24"/>
  <c r="O69" i="24" s="1"/>
  <c r="N59" i="24"/>
  <c r="N69" i="24" s="1"/>
  <c r="M59" i="24"/>
  <c r="M69" i="24" s="1"/>
  <c r="L59" i="24"/>
  <c r="L69" i="24" s="1"/>
  <c r="K59" i="24"/>
  <c r="K69" i="24" s="1"/>
  <c r="J59" i="24"/>
  <c r="J69" i="24" s="1"/>
  <c r="I59" i="24"/>
  <c r="I69" i="24" s="1"/>
  <c r="H59" i="24"/>
  <c r="H69" i="24" s="1"/>
  <c r="G59" i="24"/>
  <c r="G69" i="24" s="1"/>
  <c r="F59" i="24"/>
  <c r="F69" i="24" s="1"/>
  <c r="E59" i="24"/>
  <c r="E69" i="24" s="1"/>
  <c r="AH58" i="24"/>
  <c r="AG58" i="24"/>
  <c r="AF58" i="24"/>
  <c r="AH57" i="24"/>
  <c r="AG57" i="24"/>
  <c r="AF57" i="24"/>
  <c r="AH56" i="24"/>
  <c r="AG56" i="24"/>
  <c r="AF56" i="24"/>
  <c r="AH55" i="24"/>
  <c r="AG55" i="24"/>
  <c r="AF55" i="24"/>
  <c r="AH54" i="24"/>
  <c r="AG54" i="24"/>
  <c r="AF54" i="24"/>
  <c r="AH52" i="24"/>
  <c r="AG52" i="24"/>
  <c r="AF52" i="24"/>
  <c r="AH51" i="24"/>
  <c r="AG51" i="24"/>
  <c r="AF51" i="24"/>
  <c r="AH50" i="24"/>
  <c r="AG50" i="24"/>
  <c r="AF50" i="24"/>
  <c r="AH49" i="24"/>
  <c r="AG49" i="24"/>
  <c r="AF49" i="24"/>
  <c r="AH48" i="24"/>
  <c r="AG48" i="24"/>
  <c r="AF48" i="24"/>
  <c r="AH47" i="24"/>
  <c r="AG47" i="24"/>
  <c r="AF47" i="24"/>
  <c r="AH46" i="24"/>
  <c r="AG46" i="24"/>
  <c r="AF46" i="24"/>
  <c r="AH45" i="24"/>
  <c r="AG45" i="24"/>
  <c r="AF45" i="24"/>
  <c r="AH44" i="24"/>
  <c r="AG44" i="24"/>
  <c r="AF44" i="24"/>
  <c r="AH43" i="24"/>
  <c r="AD43" i="24"/>
  <c r="AD53" i="24" s="1"/>
  <c r="AC43" i="24"/>
  <c r="AC53" i="24" s="1"/>
  <c r="AB43" i="24"/>
  <c r="AB53" i="24" s="1"/>
  <c r="AA43" i="24"/>
  <c r="AA53" i="24" s="1"/>
  <c r="Z43" i="24"/>
  <c r="Z53" i="24" s="1"/>
  <c r="Y43" i="24"/>
  <c r="Y53" i="24" s="1"/>
  <c r="X43" i="24"/>
  <c r="X53" i="24" s="1"/>
  <c r="W43" i="24"/>
  <c r="W53" i="24" s="1"/>
  <c r="V43" i="24"/>
  <c r="V53" i="24" s="1"/>
  <c r="U43" i="24"/>
  <c r="U53" i="24" s="1"/>
  <c r="T43" i="24"/>
  <c r="T53" i="24" s="1"/>
  <c r="S43" i="24"/>
  <c r="S53" i="24" s="1"/>
  <c r="R43" i="24"/>
  <c r="R53" i="24" s="1"/>
  <c r="Q43" i="24"/>
  <c r="Q53" i="24" s="1"/>
  <c r="P43" i="24"/>
  <c r="P53" i="24" s="1"/>
  <c r="O43" i="24"/>
  <c r="O53" i="24" s="1"/>
  <c r="N43" i="24"/>
  <c r="N53" i="24" s="1"/>
  <c r="M43" i="24"/>
  <c r="M53" i="24" s="1"/>
  <c r="L43" i="24"/>
  <c r="L53" i="24" s="1"/>
  <c r="K43" i="24"/>
  <c r="K53" i="24" s="1"/>
  <c r="J43" i="24"/>
  <c r="J53" i="24" s="1"/>
  <c r="I43" i="24"/>
  <c r="I53" i="24" s="1"/>
  <c r="H43" i="24"/>
  <c r="H53" i="24" s="1"/>
  <c r="G43" i="24"/>
  <c r="G53" i="24" s="1"/>
  <c r="F43" i="24"/>
  <c r="F53" i="24" s="1"/>
  <c r="E43" i="24"/>
  <c r="E53" i="24" s="1"/>
  <c r="AH42" i="24"/>
  <c r="AG42" i="24"/>
  <c r="AF42" i="24"/>
  <c r="AH41" i="24"/>
  <c r="AG41" i="24"/>
  <c r="AF41" i="24"/>
  <c r="AH40" i="24"/>
  <c r="AG40" i="24"/>
  <c r="AF40" i="24"/>
  <c r="AH39" i="24"/>
  <c r="AG39" i="24"/>
  <c r="AF39" i="24"/>
  <c r="AH38" i="24"/>
  <c r="AG38" i="24"/>
  <c r="AF38" i="24"/>
  <c r="AH36" i="24"/>
  <c r="AG36" i="24"/>
  <c r="AF36" i="24"/>
  <c r="AH35" i="24"/>
  <c r="AG35" i="24"/>
  <c r="AF35" i="24"/>
  <c r="AH34" i="24"/>
  <c r="AG34" i="24"/>
  <c r="AF34" i="24"/>
  <c r="AH33" i="24"/>
  <c r="AG33" i="24"/>
  <c r="AF33" i="24"/>
  <c r="AH32" i="24"/>
  <c r="AG32" i="24"/>
  <c r="AF32" i="24"/>
  <c r="AH31" i="24"/>
  <c r="AG31" i="24"/>
  <c r="AF31" i="24"/>
  <c r="AH30" i="24"/>
  <c r="AG30" i="24"/>
  <c r="AF30" i="24"/>
  <c r="AH29" i="24"/>
  <c r="AG29" i="24"/>
  <c r="AF29" i="24"/>
  <c r="AH28" i="24"/>
  <c r="AG28" i="24"/>
  <c r="AF28" i="24"/>
  <c r="AH27" i="24"/>
  <c r="AD27" i="24"/>
  <c r="AD37" i="24" s="1"/>
  <c r="AC27" i="24"/>
  <c r="AC37" i="24" s="1"/>
  <c r="AB27" i="24"/>
  <c r="AB37" i="24" s="1"/>
  <c r="AA27" i="24"/>
  <c r="AA37" i="24" s="1"/>
  <c r="Z27" i="24"/>
  <c r="Z37" i="24" s="1"/>
  <c r="Y27" i="24"/>
  <c r="Y37" i="24" s="1"/>
  <c r="X27" i="24"/>
  <c r="X37" i="24" s="1"/>
  <c r="W27" i="24"/>
  <c r="W37" i="24" s="1"/>
  <c r="V27" i="24"/>
  <c r="V37" i="24" s="1"/>
  <c r="U27" i="24"/>
  <c r="U37" i="24" s="1"/>
  <c r="T27" i="24"/>
  <c r="T37" i="24" s="1"/>
  <c r="S27" i="24"/>
  <c r="S37" i="24" s="1"/>
  <c r="R27" i="24"/>
  <c r="R37" i="24" s="1"/>
  <c r="Q27" i="24"/>
  <c r="Q37" i="24" s="1"/>
  <c r="P27" i="24"/>
  <c r="P37" i="24" s="1"/>
  <c r="O27" i="24"/>
  <c r="O37" i="24" s="1"/>
  <c r="N27" i="24"/>
  <c r="N37" i="24" s="1"/>
  <c r="M27" i="24"/>
  <c r="M37" i="24" s="1"/>
  <c r="L27" i="24"/>
  <c r="L37" i="24" s="1"/>
  <c r="K27" i="24"/>
  <c r="K37" i="24" s="1"/>
  <c r="J27" i="24"/>
  <c r="J37" i="24" s="1"/>
  <c r="I27" i="24"/>
  <c r="I37" i="24" s="1"/>
  <c r="H27" i="24"/>
  <c r="H37" i="24" s="1"/>
  <c r="G27" i="24"/>
  <c r="G37" i="24" s="1"/>
  <c r="F27" i="24"/>
  <c r="F37" i="24" s="1"/>
  <c r="E27" i="24"/>
  <c r="E37" i="24" s="1"/>
  <c r="AH26" i="24"/>
  <c r="AG26" i="24"/>
  <c r="AF26" i="24"/>
  <c r="AH25" i="24"/>
  <c r="AG25" i="24"/>
  <c r="AF25" i="24"/>
  <c r="AH24" i="24"/>
  <c r="AG24" i="24"/>
  <c r="AF24" i="24"/>
  <c r="AH23" i="24"/>
  <c r="AG23" i="24"/>
  <c r="AF23" i="24"/>
  <c r="AH22" i="24"/>
  <c r="AG22" i="24"/>
  <c r="AF22" i="24"/>
  <c r="AH20" i="24"/>
  <c r="AG20" i="24"/>
  <c r="AF20" i="24"/>
  <c r="AH19" i="24"/>
  <c r="AG19" i="24"/>
  <c r="AF19" i="24"/>
  <c r="AH18" i="24"/>
  <c r="AG18" i="24"/>
  <c r="AF18" i="24"/>
  <c r="AH17" i="24"/>
  <c r="AG17" i="24"/>
  <c r="AF17" i="24"/>
  <c r="AH16" i="24"/>
  <c r="AG16" i="24"/>
  <c r="AF16" i="24"/>
  <c r="AH15" i="24"/>
  <c r="AG15" i="24"/>
  <c r="AF15" i="24"/>
  <c r="AH14" i="24"/>
  <c r="AG14" i="24"/>
  <c r="AF14" i="24"/>
  <c r="AH13" i="24"/>
  <c r="AG13" i="24"/>
  <c r="AF13" i="24"/>
  <c r="AH12" i="24"/>
  <c r="AG12" i="24"/>
  <c r="AF12" i="24"/>
  <c r="AH11" i="24"/>
  <c r="AD11" i="24"/>
  <c r="AD505" i="24" s="1"/>
  <c r="AC11" i="24"/>
  <c r="AC21" i="24" s="1"/>
  <c r="AB11" i="24"/>
  <c r="AB505" i="24" s="1"/>
  <c r="AA11" i="24"/>
  <c r="AA21" i="24" s="1"/>
  <c r="Z11" i="24"/>
  <c r="Z505" i="24" s="1"/>
  <c r="Y11" i="24"/>
  <c r="Y21" i="24" s="1"/>
  <c r="X11" i="24"/>
  <c r="X505" i="24" s="1"/>
  <c r="W11" i="24"/>
  <c r="W21" i="24" s="1"/>
  <c r="V11" i="24"/>
  <c r="V505" i="24" s="1"/>
  <c r="U11" i="24"/>
  <c r="U21" i="24" s="1"/>
  <c r="T11" i="24"/>
  <c r="T505" i="24" s="1"/>
  <c r="S11" i="24"/>
  <c r="S21" i="24" s="1"/>
  <c r="R11" i="24"/>
  <c r="R505" i="24" s="1"/>
  <c r="Q11" i="24"/>
  <c r="Q21" i="24" s="1"/>
  <c r="P11" i="24"/>
  <c r="P505" i="24" s="1"/>
  <c r="O11" i="24"/>
  <c r="O21" i="24" s="1"/>
  <c r="N11" i="24"/>
  <c r="N505" i="24" s="1"/>
  <c r="M11" i="24"/>
  <c r="M21" i="24" s="1"/>
  <c r="L11" i="24"/>
  <c r="L505" i="24" s="1"/>
  <c r="K11" i="24"/>
  <c r="K21" i="24" s="1"/>
  <c r="J11" i="24"/>
  <c r="J505" i="24" s="1"/>
  <c r="I11" i="24"/>
  <c r="I21" i="24" s="1"/>
  <c r="H11" i="24"/>
  <c r="H505" i="24" s="1"/>
  <c r="G11" i="24"/>
  <c r="G21" i="24" s="1"/>
  <c r="F11" i="24"/>
  <c r="F505" i="24" s="1"/>
  <c r="E11" i="24"/>
  <c r="E21" i="24" s="1"/>
  <c r="AH10" i="24"/>
  <c r="AG10" i="24"/>
  <c r="AF10" i="24"/>
  <c r="AH9" i="24"/>
  <c r="AG9" i="24"/>
  <c r="AF9" i="24"/>
  <c r="AH8" i="24"/>
  <c r="AG8" i="24"/>
  <c r="AF8" i="24"/>
  <c r="AH7" i="24"/>
  <c r="AG7" i="24"/>
  <c r="AF7" i="24"/>
  <c r="AH6" i="24"/>
  <c r="AG6" i="24"/>
  <c r="AF6" i="24"/>
  <c r="AH514" i="23"/>
  <c r="AD514" i="23"/>
  <c r="AC514" i="23"/>
  <c r="AB514" i="23"/>
  <c r="AA514" i="23"/>
  <c r="Z514" i="23"/>
  <c r="Y514" i="23"/>
  <c r="X514" i="23"/>
  <c r="W514" i="23"/>
  <c r="V514" i="23"/>
  <c r="U514" i="23"/>
  <c r="T514" i="23"/>
  <c r="S514" i="23"/>
  <c r="R514" i="23"/>
  <c r="Q514" i="23"/>
  <c r="P514" i="23"/>
  <c r="O514" i="23"/>
  <c r="N514" i="23"/>
  <c r="M514" i="23"/>
  <c r="L514" i="23"/>
  <c r="K514" i="23"/>
  <c r="J514" i="23"/>
  <c r="I514" i="23"/>
  <c r="H514" i="23"/>
  <c r="G514" i="23"/>
  <c r="AG514" i="23" s="1"/>
  <c r="F514" i="23"/>
  <c r="E514" i="23"/>
  <c r="AF514" i="23" s="1"/>
  <c r="AH513" i="23"/>
  <c r="AD513" i="23"/>
  <c r="AC513" i="23"/>
  <c r="AB513" i="23"/>
  <c r="AA513" i="23"/>
  <c r="Z513" i="23"/>
  <c r="Y513" i="23"/>
  <c r="X513" i="23"/>
  <c r="W513" i="23"/>
  <c r="V513" i="23"/>
  <c r="U513" i="23"/>
  <c r="T513" i="23"/>
  <c r="S513" i="23"/>
  <c r="R513" i="23"/>
  <c r="Q513" i="23"/>
  <c r="P513" i="23"/>
  <c r="O513" i="23"/>
  <c r="N513" i="23"/>
  <c r="M513" i="23"/>
  <c r="L513" i="23"/>
  <c r="K513" i="23"/>
  <c r="J513" i="23"/>
  <c r="I513" i="23"/>
  <c r="H513" i="23"/>
  <c r="G513" i="23"/>
  <c r="F513" i="23"/>
  <c r="AG513" i="23" s="1"/>
  <c r="E513" i="23"/>
  <c r="AF513" i="23" s="1"/>
  <c r="AH512" i="23"/>
  <c r="AD512" i="23"/>
  <c r="AC512" i="23"/>
  <c r="AB512" i="23"/>
  <c r="AA512" i="23"/>
  <c r="Z512" i="23"/>
  <c r="Y512" i="23"/>
  <c r="X512" i="23"/>
  <c r="W512" i="23"/>
  <c r="V512" i="23"/>
  <c r="U512" i="23"/>
  <c r="T512" i="23"/>
  <c r="S512" i="23"/>
  <c r="R512" i="23"/>
  <c r="Q512" i="23"/>
  <c r="P512" i="23"/>
  <c r="O512" i="23"/>
  <c r="N512" i="23"/>
  <c r="M512" i="23"/>
  <c r="L512" i="23"/>
  <c r="K512" i="23"/>
  <c r="J512" i="23"/>
  <c r="I512" i="23"/>
  <c r="H512" i="23"/>
  <c r="G512" i="23"/>
  <c r="AG512" i="23" s="1"/>
  <c r="F512" i="23"/>
  <c r="E512" i="23"/>
  <c r="AF512" i="23" s="1"/>
  <c r="AH511" i="23"/>
  <c r="AD511" i="23"/>
  <c r="AC511" i="23"/>
  <c r="AB511" i="23"/>
  <c r="AA511" i="23"/>
  <c r="Z511" i="23"/>
  <c r="Y511" i="23"/>
  <c r="X511" i="23"/>
  <c r="W511" i="23"/>
  <c r="V511" i="23"/>
  <c r="U511" i="23"/>
  <c r="T511" i="23"/>
  <c r="S511" i="23"/>
  <c r="R511" i="23"/>
  <c r="Q511" i="23"/>
  <c r="P511" i="23"/>
  <c r="O511" i="23"/>
  <c r="N511" i="23"/>
  <c r="M511" i="23"/>
  <c r="L511" i="23"/>
  <c r="K511" i="23"/>
  <c r="J511" i="23"/>
  <c r="I511" i="23"/>
  <c r="H511" i="23"/>
  <c r="G511" i="23"/>
  <c r="F511" i="23"/>
  <c r="AG511" i="23" s="1"/>
  <c r="E511" i="23"/>
  <c r="AF511" i="23" s="1"/>
  <c r="AH510" i="23"/>
  <c r="AD510" i="23"/>
  <c r="AC510" i="23"/>
  <c r="AB510" i="23"/>
  <c r="AA510" i="23"/>
  <c r="Z510" i="23"/>
  <c r="Y510" i="23"/>
  <c r="X510" i="23"/>
  <c r="W510" i="23"/>
  <c r="V510" i="23"/>
  <c r="U510" i="23"/>
  <c r="T510" i="23"/>
  <c r="S510" i="23"/>
  <c r="R510" i="23"/>
  <c r="Q510" i="23"/>
  <c r="P510" i="23"/>
  <c r="O510" i="23"/>
  <c r="N510" i="23"/>
  <c r="M510" i="23"/>
  <c r="L510" i="23"/>
  <c r="K510" i="23"/>
  <c r="J510" i="23"/>
  <c r="I510" i="23"/>
  <c r="H510" i="23"/>
  <c r="G510" i="23"/>
  <c r="AG510" i="23" s="1"/>
  <c r="F510" i="23"/>
  <c r="E510" i="23"/>
  <c r="AF510" i="23" s="1"/>
  <c r="AH509" i="23"/>
  <c r="AD509" i="23"/>
  <c r="AC509" i="23"/>
  <c r="AB509" i="23"/>
  <c r="AA509" i="23"/>
  <c r="Z509" i="23"/>
  <c r="Y509" i="23"/>
  <c r="X509" i="23"/>
  <c r="W509" i="23"/>
  <c r="V509" i="23"/>
  <c r="U509" i="23"/>
  <c r="T509" i="23"/>
  <c r="S509" i="23"/>
  <c r="R509" i="23"/>
  <c r="Q509" i="23"/>
  <c r="P509" i="23"/>
  <c r="O509" i="23"/>
  <c r="N509" i="23"/>
  <c r="M509" i="23"/>
  <c r="L509" i="23"/>
  <c r="K509" i="23"/>
  <c r="J509" i="23"/>
  <c r="I509" i="23"/>
  <c r="H509" i="23"/>
  <c r="G509" i="23"/>
  <c r="F509" i="23"/>
  <c r="AG509" i="23" s="1"/>
  <c r="E509" i="23"/>
  <c r="AF509" i="23" s="1"/>
  <c r="AH508" i="23"/>
  <c r="AD508" i="23"/>
  <c r="AC508" i="23"/>
  <c r="AB508" i="23"/>
  <c r="AA508" i="23"/>
  <c r="Z508" i="23"/>
  <c r="Y508" i="23"/>
  <c r="X508" i="23"/>
  <c r="W508" i="23"/>
  <c r="V508" i="23"/>
  <c r="U508" i="23"/>
  <c r="T508" i="23"/>
  <c r="S508" i="23"/>
  <c r="R508" i="23"/>
  <c r="Q508" i="23"/>
  <c r="P508" i="23"/>
  <c r="O508" i="23"/>
  <c r="N508" i="23"/>
  <c r="M508" i="23"/>
  <c r="L508" i="23"/>
  <c r="K508" i="23"/>
  <c r="J508" i="23"/>
  <c r="I508" i="23"/>
  <c r="H508" i="23"/>
  <c r="G508" i="23"/>
  <c r="AG508" i="23" s="1"/>
  <c r="F508" i="23"/>
  <c r="E508" i="23"/>
  <c r="AF508" i="23" s="1"/>
  <c r="AH507" i="23"/>
  <c r="AD507" i="23"/>
  <c r="AC507" i="23"/>
  <c r="AB507" i="23"/>
  <c r="AA507" i="23"/>
  <c r="Z507" i="23"/>
  <c r="Y507" i="23"/>
  <c r="X507" i="23"/>
  <c r="W507" i="23"/>
  <c r="V507" i="23"/>
  <c r="U507" i="23"/>
  <c r="T507" i="23"/>
  <c r="S507" i="23"/>
  <c r="R507" i="23"/>
  <c r="Q507" i="23"/>
  <c r="P507" i="23"/>
  <c r="O507" i="23"/>
  <c r="N507" i="23"/>
  <c r="M507" i="23"/>
  <c r="L507" i="23"/>
  <c r="K507" i="23"/>
  <c r="J507" i="23"/>
  <c r="I507" i="23"/>
  <c r="H507" i="23"/>
  <c r="G507" i="23"/>
  <c r="F507" i="23"/>
  <c r="AG507" i="23" s="1"/>
  <c r="E507" i="23"/>
  <c r="AF507" i="23" s="1"/>
  <c r="AH506" i="23"/>
  <c r="AD506" i="23"/>
  <c r="AC506" i="23"/>
  <c r="AB506" i="23"/>
  <c r="AA506" i="23"/>
  <c r="Z506" i="23"/>
  <c r="Y506" i="23"/>
  <c r="X506" i="23"/>
  <c r="W506" i="23"/>
  <c r="V506" i="23"/>
  <c r="U506" i="23"/>
  <c r="T506" i="23"/>
  <c r="S506" i="23"/>
  <c r="R506" i="23"/>
  <c r="Q506" i="23"/>
  <c r="P506" i="23"/>
  <c r="O506" i="23"/>
  <c r="N506" i="23"/>
  <c r="M506" i="23"/>
  <c r="L506" i="23"/>
  <c r="K506" i="23"/>
  <c r="J506" i="23"/>
  <c r="I506" i="23"/>
  <c r="H506" i="23"/>
  <c r="G506" i="23"/>
  <c r="AG506" i="23" s="1"/>
  <c r="F506" i="23"/>
  <c r="E506" i="23"/>
  <c r="AF506" i="23" s="1"/>
  <c r="AH505" i="23"/>
  <c r="AH504" i="23"/>
  <c r="AD504" i="23"/>
  <c r="AC504" i="23"/>
  <c r="AB504" i="23"/>
  <c r="AA504" i="23"/>
  <c r="Z504" i="23"/>
  <c r="Y504" i="23"/>
  <c r="X504" i="23"/>
  <c r="W504" i="23"/>
  <c r="V504" i="23"/>
  <c r="U504" i="23"/>
  <c r="T504" i="23"/>
  <c r="S504" i="23"/>
  <c r="R504" i="23"/>
  <c r="Q504" i="23"/>
  <c r="P504" i="23"/>
  <c r="O504" i="23"/>
  <c r="N504" i="23"/>
  <c r="M504" i="23"/>
  <c r="L504" i="23"/>
  <c r="K504" i="23"/>
  <c r="J504" i="23"/>
  <c r="I504" i="23"/>
  <c r="H504" i="23"/>
  <c r="G504" i="23"/>
  <c r="AG504" i="23" s="1"/>
  <c r="F504" i="23"/>
  <c r="E504" i="23"/>
  <c r="AF504" i="23" s="1"/>
  <c r="AH503" i="23"/>
  <c r="AD503" i="23"/>
  <c r="AC503" i="23"/>
  <c r="AB503" i="23"/>
  <c r="AA503" i="23"/>
  <c r="Z503" i="23"/>
  <c r="Y503" i="23"/>
  <c r="X503" i="23"/>
  <c r="W503" i="23"/>
  <c r="V503" i="23"/>
  <c r="U503" i="23"/>
  <c r="T503" i="23"/>
  <c r="S503" i="23"/>
  <c r="R503" i="23"/>
  <c r="Q503" i="23"/>
  <c r="P503" i="23"/>
  <c r="O503" i="23"/>
  <c r="N503" i="23"/>
  <c r="M503" i="23"/>
  <c r="L503" i="23"/>
  <c r="K503" i="23"/>
  <c r="J503" i="23"/>
  <c r="I503" i="23"/>
  <c r="H503" i="23"/>
  <c r="G503" i="23"/>
  <c r="F503" i="23"/>
  <c r="AG503" i="23" s="1"/>
  <c r="E503" i="23"/>
  <c r="AF503" i="23" s="1"/>
  <c r="AH502" i="23"/>
  <c r="AD502" i="23"/>
  <c r="AC502" i="23"/>
  <c r="AB502" i="23"/>
  <c r="AA502" i="23"/>
  <c r="Z502" i="23"/>
  <c r="Y502" i="23"/>
  <c r="X502" i="23"/>
  <c r="W502" i="23"/>
  <c r="V502" i="23"/>
  <c r="U502" i="23"/>
  <c r="T502" i="23"/>
  <c r="S502" i="23"/>
  <c r="R502" i="23"/>
  <c r="Q502" i="23"/>
  <c r="P502" i="23"/>
  <c r="O502" i="23"/>
  <c r="N502" i="23"/>
  <c r="M502" i="23"/>
  <c r="L502" i="23"/>
  <c r="K502" i="23"/>
  <c r="J502" i="23"/>
  <c r="I502" i="23"/>
  <c r="H502" i="23"/>
  <c r="G502" i="23"/>
  <c r="AG502" i="23" s="1"/>
  <c r="F502" i="23"/>
  <c r="E502" i="23"/>
  <c r="AF502" i="23" s="1"/>
  <c r="AH501" i="23"/>
  <c r="AD501" i="23"/>
  <c r="AC501" i="23"/>
  <c r="AB501" i="23"/>
  <c r="AA501" i="23"/>
  <c r="Z501" i="23"/>
  <c r="Y501" i="23"/>
  <c r="X501" i="23"/>
  <c r="W501" i="23"/>
  <c r="V501" i="23"/>
  <c r="U501" i="23"/>
  <c r="T501" i="23"/>
  <c r="S501" i="23"/>
  <c r="R501" i="23"/>
  <c r="Q501" i="23"/>
  <c r="P501" i="23"/>
  <c r="O501" i="23"/>
  <c r="N501" i="23"/>
  <c r="M501" i="23"/>
  <c r="L501" i="23"/>
  <c r="K501" i="23"/>
  <c r="J501" i="23"/>
  <c r="I501" i="23"/>
  <c r="H501" i="23"/>
  <c r="G501" i="23"/>
  <c r="F501" i="23"/>
  <c r="E501" i="23"/>
  <c r="AH500" i="23"/>
  <c r="AD500" i="23"/>
  <c r="AC500" i="23"/>
  <c r="AB500" i="23"/>
  <c r="AA500" i="23"/>
  <c r="Z500" i="23"/>
  <c r="Y500" i="23"/>
  <c r="X500" i="23"/>
  <c r="W500" i="23"/>
  <c r="V500" i="23"/>
  <c r="U500" i="23"/>
  <c r="T500" i="23"/>
  <c r="S500" i="23"/>
  <c r="R500" i="23"/>
  <c r="Q500" i="23"/>
  <c r="P500" i="23"/>
  <c r="O500" i="23"/>
  <c r="N500" i="23"/>
  <c r="M500" i="23"/>
  <c r="L500" i="23"/>
  <c r="K500" i="23"/>
  <c r="J500" i="23"/>
  <c r="I500" i="23"/>
  <c r="H500" i="23"/>
  <c r="G500" i="23"/>
  <c r="AG500" i="23" s="1"/>
  <c r="F500" i="23"/>
  <c r="E500" i="23"/>
  <c r="AF500" i="23" s="1"/>
  <c r="AH244" i="23"/>
  <c r="AG244" i="23"/>
  <c r="AF244" i="23"/>
  <c r="AH243" i="23"/>
  <c r="AG243" i="23"/>
  <c r="AF243" i="23"/>
  <c r="AH242" i="23"/>
  <c r="AG242" i="23"/>
  <c r="AF242" i="23"/>
  <c r="AH241" i="23"/>
  <c r="AG241" i="23"/>
  <c r="AF241" i="23"/>
  <c r="AH240" i="23"/>
  <c r="AG240" i="23"/>
  <c r="AF240" i="23"/>
  <c r="AH239" i="23"/>
  <c r="AG239" i="23"/>
  <c r="AF239" i="23"/>
  <c r="AH238" i="23"/>
  <c r="AG238" i="23"/>
  <c r="AF238" i="23"/>
  <c r="AH237" i="23"/>
  <c r="AG237" i="23"/>
  <c r="AF237" i="23"/>
  <c r="AH236" i="23"/>
  <c r="AG236" i="23"/>
  <c r="AF236" i="23"/>
  <c r="AH235" i="23"/>
  <c r="AD235" i="23"/>
  <c r="AD245" i="23" s="1"/>
  <c r="AC235" i="23"/>
  <c r="AC245" i="23" s="1"/>
  <c r="AB235" i="23"/>
  <c r="AB245" i="23" s="1"/>
  <c r="AA235" i="23"/>
  <c r="AA245" i="23" s="1"/>
  <c r="Z235" i="23"/>
  <c r="Z245" i="23" s="1"/>
  <c r="Y235" i="23"/>
  <c r="Y245" i="23" s="1"/>
  <c r="X235" i="23"/>
  <c r="X245" i="23" s="1"/>
  <c r="W235" i="23"/>
  <c r="W245" i="23" s="1"/>
  <c r="V235" i="23"/>
  <c r="V245" i="23" s="1"/>
  <c r="U235" i="23"/>
  <c r="U245" i="23" s="1"/>
  <c r="T235" i="23"/>
  <c r="T245" i="23" s="1"/>
  <c r="S235" i="23"/>
  <c r="S245" i="23" s="1"/>
  <c r="R235" i="23"/>
  <c r="R245" i="23" s="1"/>
  <c r="Q235" i="23"/>
  <c r="Q245" i="23" s="1"/>
  <c r="P235" i="23"/>
  <c r="P245" i="23" s="1"/>
  <c r="O235" i="23"/>
  <c r="O245" i="23" s="1"/>
  <c r="N235" i="23"/>
  <c r="N245" i="23" s="1"/>
  <c r="M235" i="23"/>
  <c r="M245" i="23" s="1"/>
  <c r="L235" i="23"/>
  <c r="L245" i="23" s="1"/>
  <c r="K235" i="23"/>
  <c r="K245" i="23" s="1"/>
  <c r="J235" i="23"/>
  <c r="J245" i="23" s="1"/>
  <c r="I235" i="23"/>
  <c r="I245" i="23" s="1"/>
  <c r="H235" i="23"/>
  <c r="H245" i="23" s="1"/>
  <c r="G235" i="23"/>
  <c r="G245" i="23" s="1"/>
  <c r="F235" i="23"/>
  <c r="F245" i="23" s="1"/>
  <c r="E235" i="23"/>
  <c r="E245" i="23" s="1"/>
  <c r="AH234" i="23"/>
  <c r="AG234" i="23"/>
  <c r="AF234" i="23"/>
  <c r="AH233" i="23"/>
  <c r="AG233" i="23"/>
  <c r="AF233" i="23"/>
  <c r="AH232" i="23"/>
  <c r="AG232" i="23"/>
  <c r="AF232" i="23"/>
  <c r="AH231" i="23"/>
  <c r="AG231" i="23"/>
  <c r="AF231" i="23"/>
  <c r="AH230" i="23"/>
  <c r="AG230" i="23"/>
  <c r="AF230" i="23"/>
  <c r="AH228" i="23"/>
  <c r="AG228" i="23"/>
  <c r="AF228" i="23"/>
  <c r="AH227" i="23"/>
  <c r="AG227" i="23"/>
  <c r="AF227" i="23"/>
  <c r="AH226" i="23"/>
  <c r="AG226" i="23"/>
  <c r="AF226" i="23"/>
  <c r="AH225" i="23"/>
  <c r="AG225" i="23"/>
  <c r="AF225" i="23"/>
  <c r="AH224" i="23"/>
  <c r="AG224" i="23"/>
  <c r="AF224" i="23"/>
  <c r="AH223" i="23"/>
  <c r="AG223" i="23"/>
  <c r="AF223" i="23"/>
  <c r="AH222" i="23"/>
  <c r="AG222" i="23"/>
  <c r="AF222" i="23"/>
  <c r="AH221" i="23"/>
  <c r="AG221" i="23"/>
  <c r="AF221" i="23"/>
  <c r="AH220" i="23"/>
  <c r="AG220" i="23"/>
  <c r="AF220" i="23"/>
  <c r="AH219" i="23"/>
  <c r="AD219" i="23"/>
  <c r="AD229" i="23" s="1"/>
  <c r="AC219" i="23"/>
  <c r="AC229" i="23" s="1"/>
  <c r="AB219" i="23"/>
  <c r="AB229" i="23" s="1"/>
  <c r="AA219" i="23"/>
  <c r="AA229" i="23" s="1"/>
  <c r="Z219" i="23"/>
  <c r="Z229" i="23" s="1"/>
  <c r="Y219" i="23"/>
  <c r="Y229" i="23" s="1"/>
  <c r="X219" i="23"/>
  <c r="X229" i="23" s="1"/>
  <c r="W219" i="23"/>
  <c r="W229" i="23" s="1"/>
  <c r="V219" i="23"/>
  <c r="V229" i="23" s="1"/>
  <c r="U219" i="23"/>
  <c r="U229" i="23" s="1"/>
  <c r="T219" i="23"/>
  <c r="T229" i="23" s="1"/>
  <c r="S219" i="23"/>
  <c r="S229" i="23" s="1"/>
  <c r="R219" i="23"/>
  <c r="R229" i="23" s="1"/>
  <c r="Q219" i="23"/>
  <c r="Q229" i="23" s="1"/>
  <c r="P219" i="23"/>
  <c r="P229" i="23" s="1"/>
  <c r="O219" i="23"/>
  <c r="O229" i="23" s="1"/>
  <c r="N219" i="23"/>
  <c r="N229" i="23" s="1"/>
  <c r="M219" i="23"/>
  <c r="M229" i="23" s="1"/>
  <c r="L219" i="23"/>
  <c r="L229" i="23" s="1"/>
  <c r="K219" i="23"/>
  <c r="K229" i="23" s="1"/>
  <c r="J219" i="23"/>
  <c r="J229" i="23" s="1"/>
  <c r="I219" i="23"/>
  <c r="I229" i="23" s="1"/>
  <c r="H219" i="23"/>
  <c r="H229" i="23" s="1"/>
  <c r="G219" i="23"/>
  <c r="G229" i="23" s="1"/>
  <c r="F219" i="23"/>
  <c r="F229" i="23" s="1"/>
  <c r="E219" i="23"/>
  <c r="E229" i="23" s="1"/>
  <c r="AH218" i="23"/>
  <c r="AG218" i="23"/>
  <c r="AF218" i="23"/>
  <c r="AH217" i="23"/>
  <c r="AG217" i="23"/>
  <c r="AF217" i="23"/>
  <c r="AH216" i="23"/>
  <c r="AG216" i="23"/>
  <c r="AF216" i="23"/>
  <c r="AH215" i="23"/>
  <c r="AG215" i="23"/>
  <c r="AF215" i="23"/>
  <c r="AH214" i="23"/>
  <c r="AG214" i="23"/>
  <c r="AF214" i="23"/>
  <c r="AH212" i="23"/>
  <c r="AG212" i="23"/>
  <c r="AF212" i="23"/>
  <c r="AH211" i="23"/>
  <c r="AG211" i="23"/>
  <c r="AF211" i="23"/>
  <c r="AH210" i="23"/>
  <c r="AG210" i="23"/>
  <c r="AF210" i="23"/>
  <c r="AH209" i="23"/>
  <c r="AG209" i="23"/>
  <c r="AF209" i="23"/>
  <c r="AH208" i="23"/>
  <c r="AG208" i="23"/>
  <c r="AF208" i="23"/>
  <c r="AH207" i="23"/>
  <c r="AG207" i="23"/>
  <c r="AF207" i="23"/>
  <c r="AH206" i="23"/>
  <c r="AG206" i="23"/>
  <c r="AF206" i="23"/>
  <c r="AH205" i="23"/>
  <c r="AG205" i="23"/>
  <c r="AF205" i="23"/>
  <c r="AH204" i="23"/>
  <c r="AG204" i="23"/>
  <c r="AF204" i="23"/>
  <c r="AH203" i="23"/>
  <c r="AD203" i="23"/>
  <c r="AD213" i="23" s="1"/>
  <c r="AC203" i="23"/>
  <c r="AC213" i="23" s="1"/>
  <c r="AB203" i="23"/>
  <c r="AB213" i="23" s="1"/>
  <c r="AA203" i="23"/>
  <c r="AA213" i="23" s="1"/>
  <c r="Z203" i="23"/>
  <c r="Z213" i="23" s="1"/>
  <c r="Y203" i="23"/>
  <c r="Y213" i="23" s="1"/>
  <c r="X203" i="23"/>
  <c r="X213" i="23" s="1"/>
  <c r="W203" i="23"/>
  <c r="W213" i="23" s="1"/>
  <c r="V203" i="23"/>
  <c r="V213" i="23" s="1"/>
  <c r="U203" i="23"/>
  <c r="U213" i="23" s="1"/>
  <c r="T203" i="23"/>
  <c r="T213" i="23" s="1"/>
  <c r="S203" i="23"/>
  <c r="S213" i="23" s="1"/>
  <c r="R203" i="23"/>
  <c r="R213" i="23" s="1"/>
  <c r="Q203" i="23"/>
  <c r="Q213" i="23" s="1"/>
  <c r="P203" i="23"/>
  <c r="P213" i="23" s="1"/>
  <c r="O203" i="23"/>
  <c r="O213" i="23" s="1"/>
  <c r="N203" i="23"/>
  <c r="N213" i="23" s="1"/>
  <c r="M203" i="23"/>
  <c r="M213" i="23" s="1"/>
  <c r="L203" i="23"/>
  <c r="L213" i="23" s="1"/>
  <c r="K203" i="23"/>
  <c r="K213" i="23" s="1"/>
  <c r="J203" i="23"/>
  <c r="J213" i="23" s="1"/>
  <c r="I203" i="23"/>
  <c r="I213" i="23" s="1"/>
  <c r="H203" i="23"/>
  <c r="H213" i="23" s="1"/>
  <c r="G203" i="23"/>
  <c r="G213" i="23" s="1"/>
  <c r="F203" i="23"/>
  <c r="F213" i="23" s="1"/>
  <c r="E203" i="23"/>
  <c r="E213" i="23" s="1"/>
  <c r="AH202" i="23"/>
  <c r="AG202" i="23"/>
  <c r="AF202" i="23"/>
  <c r="AH201" i="23"/>
  <c r="AG201" i="23"/>
  <c r="AF201" i="23"/>
  <c r="AH200" i="23"/>
  <c r="AG200" i="23"/>
  <c r="AF200" i="23"/>
  <c r="AH199" i="23"/>
  <c r="AG199" i="23"/>
  <c r="AF199" i="23"/>
  <c r="AH198" i="23"/>
  <c r="AG198" i="23"/>
  <c r="AF198" i="23"/>
  <c r="AH196" i="23"/>
  <c r="AG196" i="23"/>
  <c r="AF196" i="23"/>
  <c r="AH195" i="23"/>
  <c r="AG195" i="23"/>
  <c r="AF195" i="23"/>
  <c r="AH194" i="23"/>
  <c r="AG194" i="23"/>
  <c r="AF194" i="23"/>
  <c r="AH193" i="23"/>
  <c r="AG193" i="23"/>
  <c r="AF193" i="23"/>
  <c r="AH192" i="23"/>
  <c r="AG192" i="23"/>
  <c r="AF192" i="23"/>
  <c r="AH191" i="23"/>
  <c r="AG191" i="23"/>
  <c r="AF191" i="23"/>
  <c r="AH190" i="23"/>
  <c r="AG190" i="23"/>
  <c r="AF190" i="23"/>
  <c r="AH189" i="23"/>
  <c r="AG189" i="23"/>
  <c r="AF189" i="23"/>
  <c r="AH188" i="23"/>
  <c r="AG188" i="23"/>
  <c r="AF188" i="23"/>
  <c r="AH187" i="23"/>
  <c r="AD187" i="23"/>
  <c r="AD197" i="23" s="1"/>
  <c r="AC187" i="23"/>
  <c r="AC197" i="23" s="1"/>
  <c r="AB187" i="23"/>
  <c r="AB197" i="23" s="1"/>
  <c r="AA187" i="23"/>
  <c r="AA197" i="23" s="1"/>
  <c r="Z187" i="23"/>
  <c r="Z197" i="23" s="1"/>
  <c r="Y187" i="23"/>
  <c r="Y197" i="23" s="1"/>
  <c r="X187" i="23"/>
  <c r="X197" i="23" s="1"/>
  <c r="W187" i="23"/>
  <c r="W197" i="23" s="1"/>
  <c r="V187" i="23"/>
  <c r="V197" i="23" s="1"/>
  <c r="U187" i="23"/>
  <c r="U197" i="23" s="1"/>
  <c r="T187" i="23"/>
  <c r="T197" i="23" s="1"/>
  <c r="S187" i="23"/>
  <c r="S197" i="23" s="1"/>
  <c r="R187" i="23"/>
  <c r="R197" i="23" s="1"/>
  <c r="Q187" i="23"/>
  <c r="Q197" i="23" s="1"/>
  <c r="P187" i="23"/>
  <c r="P197" i="23" s="1"/>
  <c r="O187" i="23"/>
  <c r="O197" i="23" s="1"/>
  <c r="N187" i="23"/>
  <c r="N197" i="23" s="1"/>
  <c r="M187" i="23"/>
  <c r="M197" i="23" s="1"/>
  <c r="L187" i="23"/>
  <c r="L197" i="23" s="1"/>
  <c r="K187" i="23"/>
  <c r="K197" i="23" s="1"/>
  <c r="J187" i="23"/>
  <c r="J197" i="23" s="1"/>
  <c r="I187" i="23"/>
  <c r="I197" i="23" s="1"/>
  <c r="H187" i="23"/>
  <c r="H197" i="23" s="1"/>
  <c r="G187" i="23"/>
  <c r="G197" i="23" s="1"/>
  <c r="F187" i="23"/>
  <c r="F197" i="23" s="1"/>
  <c r="E187" i="23"/>
  <c r="E197" i="23" s="1"/>
  <c r="AH186" i="23"/>
  <c r="AG186" i="23"/>
  <c r="AF186" i="23"/>
  <c r="AH185" i="23"/>
  <c r="AG185" i="23"/>
  <c r="AF185" i="23"/>
  <c r="AH184" i="23"/>
  <c r="AG184" i="23"/>
  <c r="AF184" i="23"/>
  <c r="AH183" i="23"/>
  <c r="AG183" i="23"/>
  <c r="AF183" i="23"/>
  <c r="AH182" i="23"/>
  <c r="AG182" i="23"/>
  <c r="AF182" i="23"/>
  <c r="AH180" i="23"/>
  <c r="AG180" i="23"/>
  <c r="AF180" i="23"/>
  <c r="AH179" i="23"/>
  <c r="AG179" i="23"/>
  <c r="AF179" i="23"/>
  <c r="AH178" i="23"/>
  <c r="AG178" i="23"/>
  <c r="AF178" i="23"/>
  <c r="AH177" i="23"/>
  <c r="AG177" i="23"/>
  <c r="AF177" i="23"/>
  <c r="AH176" i="23"/>
  <c r="AG176" i="23"/>
  <c r="AF176" i="23"/>
  <c r="AH175" i="23"/>
  <c r="AG175" i="23"/>
  <c r="AF175" i="23"/>
  <c r="AH174" i="23"/>
  <c r="AG174" i="23"/>
  <c r="AF174" i="23"/>
  <c r="AH173" i="23"/>
  <c r="AG173" i="23"/>
  <c r="AF173" i="23"/>
  <c r="AH172" i="23"/>
  <c r="AG172" i="23"/>
  <c r="AF172" i="23"/>
  <c r="AH171" i="23"/>
  <c r="AD171" i="23"/>
  <c r="AD181" i="23" s="1"/>
  <c r="AC171" i="23"/>
  <c r="AC181" i="23" s="1"/>
  <c r="AB171" i="23"/>
  <c r="AB181" i="23" s="1"/>
  <c r="AA171" i="23"/>
  <c r="AA181" i="23" s="1"/>
  <c r="Z171" i="23"/>
  <c r="Z181" i="23" s="1"/>
  <c r="Y171" i="23"/>
  <c r="Y181" i="23" s="1"/>
  <c r="X171" i="23"/>
  <c r="X181" i="23" s="1"/>
  <c r="W171" i="23"/>
  <c r="W181" i="23" s="1"/>
  <c r="V171" i="23"/>
  <c r="V181" i="23" s="1"/>
  <c r="U171" i="23"/>
  <c r="U181" i="23" s="1"/>
  <c r="T171" i="23"/>
  <c r="T181" i="23" s="1"/>
  <c r="S171" i="23"/>
  <c r="S181" i="23" s="1"/>
  <c r="R171" i="23"/>
  <c r="R181" i="23" s="1"/>
  <c r="Q171" i="23"/>
  <c r="Q181" i="23" s="1"/>
  <c r="P171" i="23"/>
  <c r="P181" i="23" s="1"/>
  <c r="O171" i="23"/>
  <c r="O181" i="23" s="1"/>
  <c r="N171" i="23"/>
  <c r="N181" i="23" s="1"/>
  <c r="M171" i="23"/>
  <c r="M181" i="23" s="1"/>
  <c r="L171" i="23"/>
  <c r="L181" i="23" s="1"/>
  <c r="K171" i="23"/>
  <c r="K181" i="23" s="1"/>
  <c r="J171" i="23"/>
  <c r="J181" i="23" s="1"/>
  <c r="I171" i="23"/>
  <c r="I181" i="23" s="1"/>
  <c r="H171" i="23"/>
  <c r="H181" i="23" s="1"/>
  <c r="G171" i="23"/>
  <c r="G181" i="23" s="1"/>
  <c r="F171" i="23"/>
  <c r="F181" i="23" s="1"/>
  <c r="E171" i="23"/>
  <c r="E181" i="23" s="1"/>
  <c r="AH170" i="23"/>
  <c r="AG170" i="23"/>
  <c r="AF170" i="23"/>
  <c r="AH169" i="23"/>
  <c r="AG169" i="23"/>
  <c r="AF169" i="23"/>
  <c r="AH168" i="23"/>
  <c r="AG168" i="23"/>
  <c r="AF168" i="23"/>
  <c r="AH167" i="23"/>
  <c r="AG167" i="23"/>
  <c r="AF167" i="23"/>
  <c r="AH166" i="23"/>
  <c r="AG166" i="23"/>
  <c r="AF166" i="23"/>
  <c r="AH164" i="23"/>
  <c r="AG164" i="23"/>
  <c r="AF164" i="23"/>
  <c r="AH163" i="23"/>
  <c r="AG163" i="23"/>
  <c r="AF163" i="23"/>
  <c r="AH162" i="23"/>
  <c r="AG162" i="23"/>
  <c r="AF162" i="23"/>
  <c r="AH161" i="23"/>
  <c r="AG161" i="23"/>
  <c r="AF161" i="23"/>
  <c r="AH160" i="23"/>
  <c r="AG160" i="23"/>
  <c r="AF160" i="23"/>
  <c r="AH159" i="23"/>
  <c r="AG159" i="23"/>
  <c r="AF159" i="23"/>
  <c r="AH158" i="23"/>
  <c r="AG158" i="23"/>
  <c r="AF158" i="23"/>
  <c r="AH157" i="23"/>
  <c r="AG157" i="23"/>
  <c r="AF157" i="23"/>
  <c r="AH156" i="23"/>
  <c r="AG156" i="23"/>
  <c r="AF156" i="23"/>
  <c r="AH155" i="23"/>
  <c r="AD155" i="23"/>
  <c r="AD165" i="23" s="1"/>
  <c r="AC155" i="23"/>
  <c r="AC165" i="23" s="1"/>
  <c r="AB155" i="23"/>
  <c r="AB165" i="23" s="1"/>
  <c r="AA155" i="23"/>
  <c r="AA165" i="23" s="1"/>
  <c r="Z155" i="23"/>
  <c r="Z165" i="23" s="1"/>
  <c r="Y155" i="23"/>
  <c r="Y165" i="23" s="1"/>
  <c r="X155" i="23"/>
  <c r="X165" i="23" s="1"/>
  <c r="W155" i="23"/>
  <c r="W165" i="23" s="1"/>
  <c r="V155" i="23"/>
  <c r="V165" i="23" s="1"/>
  <c r="U155" i="23"/>
  <c r="U165" i="23" s="1"/>
  <c r="T155" i="23"/>
  <c r="T165" i="23" s="1"/>
  <c r="S155" i="23"/>
  <c r="S165" i="23" s="1"/>
  <c r="R155" i="23"/>
  <c r="R165" i="23" s="1"/>
  <c r="Q155" i="23"/>
  <c r="Q165" i="23" s="1"/>
  <c r="P155" i="23"/>
  <c r="P165" i="23" s="1"/>
  <c r="O155" i="23"/>
  <c r="O165" i="23" s="1"/>
  <c r="N155" i="23"/>
  <c r="N165" i="23" s="1"/>
  <c r="M155" i="23"/>
  <c r="M165" i="23" s="1"/>
  <c r="L155" i="23"/>
  <c r="L165" i="23" s="1"/>
  <c r="K155" i="23"/>
  <c r="K165" i="23" s="1"/>
  <c r="J155" i="23"/>
  <c r="J165" i="23" s="1"/>
  <c r="I155" i="23"/>
  <c r="I165" i="23" s="1"/>
  <c r="H155" i="23"/>
  <c r="H165" i="23" s="1"/>
  <c r="G155" i="23"/>
  <c r="G165" i="23" s="1"/>
  <c r="F155" i="23"/>
  <c r="F165" i="23" s="1"/>
  <c r="E155" i="23"/>
  <c r="E165" i="23" s="1"/>
  <c r="AH154" i="23"/>
  <c r="AG154" i="23"/>
  <c r="AF154" i="23"/>
  <c r="AH153" i="23"/>
  <c r="AG153" i="23"/>
  <c r="AF153" i="23"/>
  <c r="AH152" i="23"/>
  <c r="AG152" i="23"/>
  <c r="AF152" i="23"/>
  <c r="AH151" i="23"/>
  <c r="AG151" i="23"/>
  <c r="AF151" i="23"/>
  <c r="AH150" i="23"/>
  <c r="AG150" i="23"/>
  <c r="AF150" i="23"/>
  <c r="AH148" i="23"/>
  <c r="AG148" i="23"/>
  <c r="AF148" i="23"/>
  <c r="AH147" i="23"/>
  <c r="AG147" i="23"/>
  <c r="AF147" i="23"/>
  <c r="AH146" i="23"/>
  <c r="AG146" i="23"/>
  <c r="AF146" i="23"/>
  <c r="AH145" i="23"/>
  <c r="AG145" i="23"/>
  <c r="AF145" i="23"/>
  <c r="AH144" i="23"/>
  <c r="AG144" i="23"/>
  <c r="AF144" i="23"/>
  <c r="AH143" i="23"/>
  <c r="AG143" i="23"/>
  <c r="AF143" i="23"/>
  <c r="AH142" i="23"/>
  <c r="AG142" i="23"/>
  <c r="AF142" i="23"/>
  <c r="AH141" i="23"/>
  <c r="AG141" i="23"/>
  <c r="AF141" i="23"/>
  <c r="AH140" i="23"/>
  <c r="AG140" i="23"/>
  <c r="AF140" i="23"/>
  <c r="AH139" i="23"/>
  <c r="AD139" i="23"/>
  <c r="AD149" i="23" s="1"/>
  <c r="AC139" i="23"/>
  <c r="AC149" i="23" s="1"/>
  <c r="AB139" i="23"/>
  <c r="AB149" i="23" s="1"/>
  <c r="AA139" i="23"/>
  <c r="AA149" i="23" s="1"/>
  <c r="Z139" i="23"/>
  <c r="Z149" i="23" s="1"/>
  <c r="Y139" i="23"/>
  <c r="Y149" i="23" s="1"/>
  <c r="X139" i="23"/>
  <c r="X149" i="23" s="1"/>
  <c r="W139" i="23"/>
  <c r="W149" i="23" s="1"/>
  <c r="V139" i="23"/>
  <c r="V149" i="23" s="1"/>
  <c r="U139" i="23"/>
  <c r="U149" i="23" s="1"/>
  <c r="T139" i="23"/>
  <c r="T149" i="23" s="1"/>
  <c r="S139" i="23"/>
  <c r="S149" i="23" s="1"/>
  <c r="R139" i="23"/>
  <c r="R149" i="23" s="1"/>
  <c r="Q139" i="23"/>
  <c r="Q149" i="23" s="1"/>
  <c r="P139" i="23"/>
  <c r="P149" i="23" s="1"/>
  <c r="O139" i="23"/>
  <c r="O149" i="23" s="1"/>
  <c r="N139" i="23"/>
  <c r="N149" i="23" s="1"/>
  <c r="M139" i="23"/>
  <c r="M149" i="23" s="1"/>
  <c r="L139" i="23"/>
  <c r="L149" i="23" s="1"/>
  <c r="K139" i="23"/>
  <c r="K149" i="23" s="1"/>
  <c r="J139" i="23"/>
  <c r="J149" i="23" s="1"/>
  <c r="I139" i="23"/>
  <c r="I149" i="23" s="1"/>
  <c r="H139" i="23"/>
  <c r="H149" i="23" s="1"/>
  <c r="G139" i="23"/>
  <c r="G149" i="23" s="1"/>
  <c r="F139" i="23"/>
  <c r="F149" i="23" s="1"/>
  <c r="E139" i="23"/>
  <c r="E149" i="23" s="1"/>
  <c r="AH138" i="23"/>
  <c r="AG138" i="23"/>
  <c r="AF138" i="23"/>
  <c r="AH137" i="23"/>
  <c r="AG137" i="23"/>
  <c r="AF137" i="23"/>
  <c r="AH136" i="23"/>
  <c r="AG136" i="23"/>
  <c r="AF136" i="23"/>
  <c r="AH135" i="23"/>
  <c r="AG135" i="23"/>
  <c r="AF135" i="23"/>
  <c r="AH134" i="23"/>
  <c r="AG134" i="23"/>
  <c r="AF134" i="23"/>
  <c r="AH132" i="23"/>
  <c r="AG132" i="23"/>
  <c r="AF132" i="23"/>
  <c r="AH131" i="23"/>
  <c r="AG131" i="23"/>
  <c r="AF131" i="23"/>
  <c r="AH130" i="23"/>
  <c r="AG130" i="23"/>
  <c r="AF130" i="23"/>
  <c r="AH129" i="23"/>
  <c r="AG129" i="23"/>
  <c r="AF129" i="23"/>
  <c r="AH128" i="23"/>
  <c r="AG128" i="23"/>
  <c r="AF128" i="23"/>
  <c r="AH127" i="23"/>
  <c r="AG127" i="23"/>
  <c r="AF127" i="23"/>
  <c r="AH126" i="23"/>
  <c r="AG126" i="23"/>
  <c r="AF126" i="23"/>
  <c r="AH125" i="23"/>
  <c r="AG125" i="23"/>
  <c r="AF125" i="23"/>
  <c r="AH124" i="23"/>
  <c r="AG124" i="23"/>
  <c r="AF124" i="23"/>
  <c r="AH123" i="23"/>
  <c r="AD123" i="23"/>
  <c r="AD133" i="23" s="1"/>
  <c r="AC123" i="23"/>
  <c r="AC133" i="23" s="1"/>
  <c r="AB123" i="23"/>
  <c r="AB133" i="23" s="1"/>
  <c r="AA123" i="23"/>
  <c r="AA133" i="23" s="1"/>
  <c r="Z123" i="23"/>
  <c r="Z133" i="23" s="1"/>
  <c r="Y123" i="23"/>
  <c r="Y133" i="23" s="1"/>
  <c r="X123" i="23"/>
  <c r="X133" i="23" s="1"/>
  <c r="W123" i="23"/>
  <c r="W133" i="23" s="1"/>
  <c r="V123" i="23"/>
  <c r="V133" i="23" s="1"/>
  <c r="U123" i="23"/>
  <c r="U133" i="23" s="1"/>
  <c r="T123" i="23"/>
  <c r="T133" i="23" s="1"/>
  <c r="S123" i="23"/>
  <c r="S133" i="23" s="1"/>
  <c r="R123" i="23"/>
  <c r="R133" i="23" s="1"/>
  <c r="Q123" i="23"/>
  <c r="Q133" i="23" s="1"/>
  <c r="P123" i="23"/>
  <c r="P133" i="23" s="1"/>
  <c r="O123" i="23"/>
  <c r="O133" i="23" s="1"/>
  <c r="N123" i="23"/>
  <c r="N133" i="23" s="1"/>
  <c r="M123" i="23"/>
  <c r="M133" i="23" s="1"/>
  <c r="L123" i="23"/>
  <c r="L133" i="23" s="1"/>
  <c r="K123" i="23"/>
  <c r="K133" i="23" s="1"/>
  <c r="J123" i="23"/>
  <c r="J133" i="23" s="1"/>
  <c r="I123" i="23"/>
  <c r="I133" i="23" s="1"/>
  <c r="H123" i="23"/>
  <c r="H133" i="23" s="1"/>
  <c r="G123" i="23"/>
  <c r="G133" i="23" s="1"/>
  <c r="F123" i="23"/>
  <c r="F133" i="23" s="1"/>
  <c r="E123" i="23"/>
  <c r="E133" i="23" s="1"/>
  <c r="AH122" i="23"/>
  <c r="AG122" i="23"/>
  <c r="AF122" i="23"/>
  <c r="AH121" i="23"/>
  <c r="AG121" i="23"/>
  <c r="AF121" i="23"/>
  <c r="AH120" i="23"/>
  <c r="AG120" i="23"/>
  <c r="AF120" i="23"/>
  <c r="AH119" i="23"/>
  <c r="AG119" i="23"/>
  <c r="AF119" i="23"/>
  <c r="AH118" i="23"/>
  <c r="AG118" i="23"/>
  <c r="AF118" i="23"/>
  <c r="AH116" i="23"/>
  <c r="AG116" i="23"/>
  <c r="AF116" i="23"/>
  <c r="AH115" i="23"/>
  <c r="AG115" i="23"/>
  <c r="AF115" i="23"/>
  <c r="AH114" i="23"/>
  <c r="AG114" i="23"/>
  <c r="AF114" i="23"/>
  <c r="AH113" i="23"/>
  <c r="AG113" i="23"/>
  <c r="AF113" i="23"/>
  <c r="AH112" i="23"/>
  <c r="AG112" i="23"/>
  <c r="AF112" i="23"/>
  <c r="AH111" i="23"/>
  <c r="AG111" i="23"/>
  <c r="AF111" i="23"/>
  <c r="AH110" i="23"/>
  <c r="AG110" i="23"/>
  <c r="AF110" i="23"/>
  <c r="AH109" i="23"/>
  <c r="AG109" i="23"/>
  <c r="AF109" i="23"/>
  <c r="AH108" i="23"/>
  <c r="AG108" i="23"/>
  <c r="AF108" i="23"/>
  <c r="AH107" i="23"/>
  <c r="AD107" i="23"/>
  <c r="AD117" i="23" s="1"/>
  <c r="AC107" i="23"/>
  <c r="AC117" i="23" s="1"/>
  <c r="AB107" i="23"/>
  <c r="AB117" i="23" s="1"/>
  <c r="AA107" i="23"/>
  <c r="AA117" i="23" s="1"/>
  <c r="Z107" i="23"/>
  <c r="Z117" i="23" s="1"/>
  <c r="Y107" i="23"/>
  <c r="Y117" i="23" s="1"/>
  <c r="X107" i="23"/>
  <c r="X117" i="23" s="1"/>
  <c r="W107" i="23"/>
  <c r="W117" i="23" s="1"/>
  <c r="V107" i="23"/>
  <c r="V117" i="23" s="1"/>
  <c r="U107" i="23"/>
  <c r="U117" i="23" s="1"/>
  <c r="T107" i="23"/>
  <c r="T117" i="23" s="1"/>
  <c r="S107" i="23"/>
  <c r="S117" i="23" s="1"/>
  <c r="R107" i="23"/>
  <c r="R117" i="23" s="1"/>
  <c r="Q107" i="23"/>
  <c r="Q117" i="23" s="1"/>
  <c r="P107" i="23"/>
  <c r="P117" i="23" s="1"/>
  <c r="O107" i="23"/>
  <c r="O117" i="23" s="1"/>
  <c r="N107" i="23"/>
  <c r="N117" i="23" s="1"/>
  <c r="M107" i="23"/>
  <c r="M117" i="23" s="1"/>
  <c r="L107" i="23"/>
  <c r="L117" i="23" s="1"/>
  <c r="K107" i="23"/>
  <c r="K117" i="23" s="1"/>
  <c r="J107" i="23"/>
  <c r="J117" i="23" s="1"/>
  <c r="I107" i="23"/>
  <c r="I117" i="23" s="1"/>
  <c r="H107" i="23"/>
  <c r="H117" i="23" s="1"/>
  <c r="G107" i="23"/>
  <c r="G117" i="23" s="1"/>
  <c r="F107" i="23"/>
  <c r="F117" i="23" s="1"/>
  <c r="E107" i="23"/>
  <c r="E117" i="23" s="1"/>
  <c r="AH106" i="23"/>
  <c r="AG106" i="23"/>
  <c r="AF106" i="23"/>
  <c r="AH105" i="23"/>
  <c r="AG105" i="23"/>
  <c r="AF105" i="23"/>
  <c r="AH104" i="23"/>
  <c r="AG104" i="23"/>
  <c r="AF104" i="23"/>
  <c r="AH103" i="23"/>
  <c r="AG103" i="23"/>
  <c r="AF103" i="23"/>
  <c r="AH102" i="23"/>
  <c r="AG102" i="23"/>
  <c r="AF102" i="23"/>
  <c r="AH100" i="23"/>
  <c r="AG100" i="23"/>
  <c r="AF100" i="23"/>
  <c r="AH99" i="23"/>
  <c r="AG99" i="23"/>
  <c r="AF99" i="23"/>
  <c r="AH98" i="23"/>
  <c r="AG98" i="23"/>
  <c r="AF98" i="23"/>
  <c r="AH97" i="23"/>
  <c r="AG97" i="23"/>
  <c r="AF97" i="23"/>
  <c r="AH96" i="23"/>
  <c r="AG96" i="23"/>
  <c r="AF96" i="23"/>
  <c r="AH95" i="23"/>
  <c r="AG95" i="23"/>
  <c r="AF95" i="23"/>
  <c r="AH94" i="23"/>
  <c r="AG94" i="23"/>
  <c r="AF94" i="23"/>
  <c r="AH93" i="23"/>
  <c r="AG93" i="23"/>
  <c r="AF93" i="23"/>
  <c r="AH92" i="23"/>
  <c r="AG92" i="23"/>
  <c r="AF92" i="23"/>
  <c r="AH91" i="23"/>
  <c r="AD91" i="23"/>
  <c r="AD101" i="23" s="1"/>
  <c r="AC91" i="23"/>
  <c r="AC101" i="23" s="1"/>
  <c r="AB91" i="23"/>
  <c r="AB101" i="23" s="1"/>
  <c r="AA91" i="23"/>
  <c r="AA101" i="23" s="1"/>
  <c r="Z91" i="23"/>
  <c r="Z101" i="23" s="1"/>
  <c r="Y91" i="23"/>
  <c r="Y101" i="23" s="1"/>
  <c r="X91" i="23"/>
  <c r="X101" i="23" s="1"/>
  <c r="W91" i="23"/>
  <c r="W101" i="23" s="1"/>
  <c r="V91" i="23"/>
  <c r="V101" i="23" s="1"/>
  <c r="U91" i="23"/>
  <c r="U101" i="23" s="1"/>
  <c r="T91" i="23"/>
  <c r="T101" i="23" s="1"/>
  <c r="S91" i="23"/>
  <c r="S101" i="23" s="1"/>
  <c r="R91" i="23"/>
  <c r="R101" i="23" s="1"/>
  <c r="Q91" i="23"/>
  <c r="Q101" i="23" s="1"/>
  <c r="P91" i="23"/>
  <c r="P101" i="23" s="1"/>
  <c r="O91" i="23"/>
  <c r="O101" i="23" s="1"/>
  <c r="N91" i="23"/>
  <c r="N101" i="23" s="1"/>
  <c r="M91" i="23"/>
  <c r="M101" i="23" s="1"/>
  <c r="L91" i="23"/>
  <c r="L101" i="23" s="1"/>
  <c r="K91" i="23"/>
  <c r="K101" i="23" s="1"/>
  <c r="J91" i="23"/>
  <c r="J101" i="23" s="1"/>
  <c r="I91" i="23"/>
  <c r="I101" i="23" s="1"/>
  <c r="H91" i="23"/>
  <c r="H101" i="23" s="1"/>
  <c r="G91" i="23"/>
  <c r="G101" i="23" s="1"/>
  <c r="F91" i="23"/>
  <c r="F101" i="23" s="1"/>
  <c r="E91" i="23"/>
  <c r="E101" i="23" s="1"/>
  <c r="AH90" i="23"/>
  <c r="AG90" i="23"/>
  <c r="AF90" i="23"/>
  <c r="AH89" i="23"/>
  <c r="AG89" i="23"/>
  <c r="AF89" i="23"/>
  <c r="AH88" i="23"/>
  <c r="AG88" i="23"/>
  <c r="AF88" i="23"/>
  <c r="AH87" i="23"/>
  <c r="AG87" i="23"/>
  <c r="AF87" i="23"/>
  <c r="AH86" i="23"/>
  <c r="AG86" i="23"/>
  <c r="AF86" i="23"/>
  <c r="AH84" i="23"/>
  <c r="AG84" i="23"/>
  <c r="AF84" i="23"/>
  <c r="AH83" i="23"/>
  <c r="AG83" i="23"/>
  <c r="AF83" i="23"/>
  <c r="AH82" i="23"/>
  <c r="AG82" i="23"/>
  <c r="AF82" i="23"/>
  <c r="AH81" i="23"/>
  <c r="AG81" i="23"/>
  <c r="AF81" i="23"/>
  <c r="AH80" i="23"/>
  <c r="AG80" i="23"/>
  <c r="AF80" i="23"/>
  <c r="AH79" i="23"/>
  <c r="AG79" i="23"/>
  <c r="AF79" i="23"/>
  <c r="AH78" i="23"/>
  <c r="AG78" i="23"/>
  <c r="AF78" i="23"/>
  <c r="AH77" i="23"/>
  <c r="AG77" i="23"/>
  <c r="AF77" i="23"/>
  <c r="AH76" i="23"/>
  <c r="AG76" i="23"/>
  <c r="AF76" i="23"/>
  <c r="AH75" i="23"/>
  <c r="AD75" i="23"/>
  <c r="AD85" i="23" s="1"/>
  <c r="AC75" i="23"/>
  <c r="AC85" i="23" s="1"/>
  <c r="AB75" i="23"/>
  <c r="AB85" i="23" s="1"/>
  <c r="AA75" i="23"/>
  <c r="AA85" i="23" s="1"/>
  <c r="Z75" i="23"/>
  <c r="Z85" i="23" s="1"/>
  <c r="Y75" i="23"/>
  <c r="Y85" i="23" s="1"/>
  <c r="X75" i="23"/>
  <c r="X85" i="23" s="1"/>
  <c r="W75" i="23"/>
  <c r="W85" i="23" s="1"/>
  <c r="V75" i="23"/>
  <c r="V85" i="23" s="1"/>
  <c r="U75" i="23"/>
  <c r="U85" i="23" s="1"/>
  <c r="T75" i="23"/>
  <c r="T85" i="23" s="1"/>
  <c r="S75" i="23"/>
  <c r="S85" i="23" s="1"/>
  <c r="R75" i="23"/>
  <c r="R85" i="23" s="1"/>
  <c r="Q75" i="23"/>
  <c r="Q85" i="23" s="1"/>
  <c r="P75" i="23"/>
  <c r="P85" i="23" s="1"/>
  <c r="O75" i="23"/>
  <c r="O85" i="23" s="1"/>
  <c r="N75" i="23"/>
  <c r="N85" i="23" s="1"/>
  <c r="M75" i="23"/>
  <c r="M85" i="23" s="1"/>
  <c r="L75" i="23"/>
  <c r="L85" i="23" s="1"/>
  <c r="K75" i="23"/>
  <c r="K85" i="23" s="1"/>
  <c r="J75" i="23"/>
  <c r="J85" i="23" s="1"/>
  <c r="I75" i="23"/>
  <c r="I85" i="23" s="1"/>
  <c r="H75" i="23"/>
  <c r="H85" i="23" s="1"/>
  <c r="G75" i="23"/>
  <c r="G85" i="23" s="1"/>
  <c r="F75" i="23"/>
  <c r="F85" i="23" s="1"/>
  <c r="E75" i="23"/>
  <c r="E85" i="23" s="1"/>
  <c r="AH74" i="23"/>
  <c r="AG74" i="23"/>
  <c r="AF74" i="23"/>
  <c r="AH73" i="23"/>
  <c r="AG73" i="23"/>
  <c r="AF73" i="23"/>
  <c r="AH72" i="23"/>
  <c r="AG72" i="23"/>
  <c r="AF72" i="23"/>
  <c r="AH71" i="23"/>
  <c r="AG71" i="23"/>
  <c r="AF71" i="23"/>
  <c r="AH70" i="23"/>
  <c r="AG70" i="23"/>
  <c r="AF70" i="23"/>
  <c r="AH68" i="23"/>
  <c r="AG68" i="23"/>
  <c r="AF68" i="23"/>
  <c r="AH67" i="23"/>
  <c r="AG67" i="23"/>
  <c r="AF67" i="23"/>
  <c r="AH66" i="23"/>
  <c r="AG66" i="23"/>
  <c r="AF66" i="23"/>
  <c r="AH65" i="23"/>
  <c r="AG65" i="23"/>
  <c r="AF65" i="23"/>
  <c r="AH64" i="23"/>
  <c r="AG64" i="23"/>
  <c r="AF64" i="23"/>
  <c r="AH63" i="23"/>
  <c r="AG63" i="23"/>
  <c r="AF63" i="23"/>
  <c r="AH62" i="23"/>
  <c r="AG62" i="23"/>
  <c r="AF62" i="23"/>
  <c r="AH61" i="23"/>
  <c r="AG61" i="23"/>
  <c r="AF61" i="23"/>
  <c r="AH60" i="23"/>
  <c r="AG60" i="23"/>
  <c r="AF60" i="23"/>
  <c r="AH59" i="23"/>
  <c r="AD59" i="23"/>
  <c r="AD69" i="23" s="1"/>
  <c r="AC59" i="23"/>
  <c r="AC69" i="23" s="1"/>
  <c r="AB59" i="23"/>
  <c r="AB69" i="23" s="1"/>
  <c r="AA59" i="23"/>
  <c r="AA69" i="23" s="1"/>
  <c r="Z59" i="23"/>
  <c r="Z69" i="23" s="1"/>
  <c r="Y59" i="23"/>
  <c r="Y69" i="23" s="1"/>
  <c r="X59" i="23"/>
  <c r="X69" i="23" s="1"/>
  <c r="W59" i="23"/>
  <c r="W69" i="23" s="1"/>
  <c r="V59" i="23"/>
  <c r="V69" i="23" s="1"/>
  <c r="U59" i="23"/>
  <c r="U69" i="23" s="1"/>
  <c r="T59" i="23"/>
  <c r="T69" i="23" s="1"/>
  <c r="S59" i="23"/>
  <c r="S69" i="23" s="1"/>
  <c r="R59" i="23"/>
  <c r="R69" i="23" s="1"/>
  <c r="Q59" i="23"/>
  <c r="Q69" i="23" s="1"/>
  <c r="P59" i="23"/>
  <c r="P69" i="23" s="1"/>
  <c r="O59" i="23"/>
  <c r="O69" i="23" s="1"/>
  <c r="N59" i="23"/>
  <c r="N69" i="23" s="1"/>
  <c r="M59" i="23"/>
  <c r="M69" i="23" s="1"/>
  <c r="L59" i="23"/>
  <c r="L69" i="23" s="1"/>
  <c r="K59" i="23"/>
  <c r="K69" i="23" s="1"/>
  <c r="J59" i="23"/>
  <c r="J69" i="23" s="1"/>
  <c r="I59" i="23"/>
  <c r="I69" i="23" s="1"/>
  <c r="H59" i="23"/>
  <c r="H69" i="23" s="1"/>
  <c r="G59" i="23"/>
  <c r="G69" i="23" s="1"/>
  <c r="F59" i="23"/>
  <c r="F69" i="23" s="1"/>
  <c r="E59" i="23"/>
  <c r="E69" i="23" s="1"/>
  <c r="AH58" i="23"/>
  <c r="AG58" i="23"/>
  <c r="AF58" i="23"/>
  <c r="AH57" i="23"/>
  <c r="AG57" i="23"/>
  <c r="AF57" i="23"/>
  <c r="AH56" i="23"/>
  <c r="AG56" i="23"/>
  <c r="AF56" i="23"/>
  <c r="AH55" i="23"/>
  <c r="AG55" i="23"/>
  <c r="AF55" i="23"/>
  <c r="AH54" i="23"/>
  <c r="AG54" i="23"/>
  <c r="AF54" i="23"/>
  <c r="AH52" i="23"/>
  <c r="AG52" i="23"/>
  <c r="AF52" i="23"/>
  <c r="AH51" i="23"/>
  <c r="AG51" i="23"/>
  <c r="AF51" i="23"/>
  <c r="AH50" i="23"/>
  <c r="AG50" i="23"/>
  <c r="AF50" i="23"/>
  <c r="AH49" i="23"/>
  <c r="AG49" i="23"/>
  <c r="AF49" i="23"/>
  <c r="AH48" i="23"/>
  <c r="AG48" i="23"/>
  <c r="AF48" i="23"/>
  <c r="AH47" i="23"/>
  <c r="AG47" i="23"/>
  <c r="AF47" i="23"/>
  <c r="AH46" i="23"/>
  <c r="AG46" i="23"/>
  <c r="AF46" i="23"/>
  <c r="AH45" i="23"/>
  <c r="AG45" i="23"/>
  <c r="AF45" i="23"/>
  <c r="AH44" i="23"/>
  <c r="AG44" i="23"/>
  <c r="AF44" i="23"/>
  <c r="AH43" i="23"/>
  <c r="AD43" i="23"/>
  <c r="AD53" i="23" s="1"/>
  <c r="AC43" i="23"/>
  <c r="AC53" i="23" s="1"/>
  <c r="AB43" i="23"/>
  <c r="AB53" i="23" s="1"/>
  <c r="AA43" i="23"/>
  <c r="AA53" i="23" s="1"/>
  <c r="Z43" i="23"/>
  <c r="Z53" i="23" s="1"/>
  <c r="Y43" i="23"/>
  <c r="Y53" i="23" s="1"/>
  <c r="X43" i="23"/>
  <c r="X53" i="23" s="1"/>
  <c r="W43" i="23"/>
  <c r="W53" i="23" s="1"/>
  <c r="V43" i="23"/>
  <c r="V53" i="23" s="1"/>
  <c r="U43" i="23"/>
  <c r="U53" i="23" s="1"/>
  <c r="T43" i="23"/>
  <c r="T53" i="23" s="1"/>
  <c r="S43" i="23"/>
  <c r="S53" i="23" s="1"/>
  <c r="R43" i="23"/>
  <c r="R53" i="23" s="1"/>
  <c r="Q43" i="23"/>
  <c r="Q53" i="23" s="1"/>
  <c r="P43" i="23"/>
  <c r="P53" i="23" s="1"/>
  <c r="O43" i="23"/>
  <c r="O53" i="23" s="1"/>
  <c r="N43" i="23"/>
  <c r="N53" i="23" s="1"/>
  <c r="M43" i="23"/>
  <c r="M53" i="23" s="1"/>
  <c r="L43" i="23"/>
  <c r="L53" i="23" s="1"/>
  <c r="K43" i="23"/>
  <c r="K53" i="23" s="1"/>
  <c r="J43" i="23"/>
  <c r="J53" i="23" s="1"/>
  <c r="I43" i="23"/>
  <c r="I53" i="23" s="1"/>
  <c r="H43" i="23"/>
  <c r="H53" i="23" s="1"/>
  <c r="G43" i="23"/>
  <c r="G53" i="23" s="1"/>
  <c r="F43" i="23"/>
  <c r="F53" i="23" s="1"/>
  <c r="E43" i="23"/>
  <c r="E53" i="23" s="1"/>
  <c r="AH42" i="23"/>
  <c r="AG42" i="23"/>
  <c r="AF42" i="23"/>
  <c r="AH41" i="23"/>
  <c r="AG41" i="23"/>
  <c r="AF41" i="23"/>
  <c r="AH40" i="23"/>
  <c r="AG40" i="23"/>
  <c r="AF40" i="23"/>
  <c r="AH39" i="23"/>
  <c r="AG39" i="23"/>
  <c r="AF39" i="23"/>
  <c r="AH38" i="23"/>
  <c r="AG38" i="23"/>
  <c r="AF38" i="23"/>
  <c r="AH36" i="23"/>
  <c r="AG36" i="23"/>
  <c r="AF36" i="23"/>
  <c r="AH35" i="23"/>
  <c r="AG35" i="23"/>
  <c r="AF35" i="23"/>
  <c r="AH34" i="23"/>
  <c r="AG34" i="23"/>
  <c r="AF34" i="23"/>
  <c r="AH33" i="23"/>
  <c r="AG33" i="23"/>
  <c r="AF33" i="23"/>
  <c r="AH32" i="23"/>
  <c r="AG32" i="23"/>
  <c r="AF32" i="23"/>
  <c r="AH31" i="23"/>
  <c r="AG31" i="23"/>
  <c r="AF31" i="23"/>
  <c r="AH30" i="23"/>
  <c r="AG30" i="23"/>
  <c r="AF30" i="23"/>
  <c r="AH29" i="23"/>
  <c r="AG29" i="23"/>
  <c r="AF29" i="23"/>
  <c r="AH28" i="23"/>
  <c r="AG28" i="23"/>
  <c r="AF28" i="23"/>
  <c r="AH27" i="23"/>
  <c r="AD27" i="23"/>
  <c r="AD37" i="23" s="1"/>
  <c r="AC27" i="23"/>
  <c r="AC37" i="23" s="1"/>
  <c r="AB27" i="23"/>
  <c r="AB37" i="23" s="1"/>
  <c r="AA27" i="23"/>
  <c r="AA37" i="23" s="1"/>
  <c r="Z27" i="23"/>
  <c r="Z37" i="23" s="1"/>
  <c r="Y27" i="23"/>
  <c r="Y37" i="23" s="1"/>
  <c r="X27" i="23"/>
  <c r="X37" i="23" s="1"/>
  <c r="W27" i="23"/>
  <c r="W37" i="23" s="1"/>
  <c r="V27" i="23"/>
  <c r="V37" i="23" s="1"/>
  <c r="U27" i="23"/>
  <c r="U37" i="23" s="1"/>
  <c r="T27" i="23"/>
  <c r="T37" i="23" s="1"/>
  <c r="S27" i="23"/>
  <c r="S37" i="23" s="1"/>
  <c r="R27" i="23"/>
  <c r="R37" i="23" s="1"/>
  <c r="Q27" i="23"/>
  <c r="Q37" i="23" s="1"/>
  <c r="P27" i="23"/>
  <c r="P37" i="23" s="1"/>
  <c r="O27" i="23"/>
  <c r="O37" i="23" s="1"/>
  <c r="N27" i="23"/>
  <c r="N37" i="23" s="1"/>
  <c r="M27" i="23"/>
  <c r="M37" i="23" s="1"/>
  <c r="L27" i="23"/>
  <c r="L37" i="23" s="1"/>
  <c r="K27" i="23"/>
  <c r="K37" i="23" s="1"/>
  <c r="J27" i="23"/>
  <c r="J37" i="23" s="1"/>
  <c r="I27" i="23"/>
  <c r="I37" i="23" s="1"/>
  <c r="H27" i="23"/>
  <c r="H37" i="23" s="1"/>
  <c r="G27" i="23"/>
  <c r="G37" i="23" s="1"/>
  <c r="F27" i="23"/>
  <c r="F37" i="23" s="1"/>
  <c r="E27" i="23"/>
  <c r="E37" i="23" s="1"/>
  <c r="AH26" i="23"/>
  <c r="AG26" i="23"/>
  <c r="AF26" i="23"/>
  <c r="AH25" i="23"/>
  <c r="AG25" i="23"/>
  <c r="AF25" i="23"/>
  <c r="AH24" i="23"/>
  <c r="AG24" i="23"/>
  <c r="AF24" i="23"/>
  <c r="AH23" i="23"/>
  <c r="AG23" i="23"/>
  <c r="AF23" i="23"/>
  <c r="AH22" i="23"/>
  <c r="AG22" i="23"/>
  <c r="AF22" i="23"/>
  <c r="AH20" i="23"/>
  <c r="AG20" i="23"/>
  <c r="AF20" i="23"/>
  <c r="AH19" i="23"/>
  <c r="AG19" i="23"/>
  <c r="AF19" i="23"/>
  <c r="AH18" i="23"/>
  <c r="AG18" i="23"/>
  <c r="AF18" i="23"/>
  <c r="AH17" i="23"/>
  <c r="AG17" i="23"/>
  <c r="AF17" i="23"/>
  <c r="AH16" i="23"/>
  <c r="AG16" i="23"/>
  <c r="AF16" i="23"/>
  <c r="AH15" i="23"/>
  <c r="AG15" i="23"/>
  <c r="AF15" i="23"/>
  <c r="AH14" i="23"/>
  <c r="AG14" i="23"/>
  <c r="AF14" i="23"/>
  <c r="AH13" i="23"/>
  <c r="AG13" i="23"/>
  <c r="AF13" i="23"/>
  <c r="AH12" i="23"/>
  <c r="AG12" i="23"/>
  <c r="AF12" i="23"/>
  <c r="AH11" i="23"/>
  <c r="AD11" i="23"/>
  <c r="AD505" i="23" s="1"/>
  <c r="AC11" i="23"/>
  <c r="AC21" i="23" s="1"/>
  <c r="AB11" i="23"/>
  <c r="AB505" i="23" s="1"/>
  <c r="AA11" i="23"/>
  <c r="AA21" i="23" s="1"/>
  <c r="Z11" i="23"/>
  <c r="Z505" i="23" s="1"/>
  <c r="Y11" i="23"/>
  <c r="Y21" i="23" s="1"/>
  <c r="X11" i="23"/>
  <c r="X505" i="23" s="1"/>
  <c r="W11" i="23"/>
  <c r="W21" i="23" s="1"/>
  <c r="V11" i="23"/>
  <c r="V505" i="23" s="1"/>
  <c r="U11" i="23"/>
  <c r="U21" i="23" s="1"/>
  <c r="T11" i="23"/>
  <c r="T505" i="23" s="1"/>
  <c r="S11" i="23"/>
  <c r="S21" i="23" s="1"/>
  <c r="R11" i="23"/>
  <c r="R505" i="23" s="1"/>
  <c r="Q11" i="23"/>
  <c r="Q21" i="23" s="1"/>
  <c r="P11" i="23"/>
  <c r="P505" i="23" s="1"/>
  <c r="O11" i="23"/>
  <c r="O21" i="23" s="1"/>
  <c r="N11" i="23"/>
  <c r="N505" i="23" s="1"/>
  <c r="M11" i="23"/>
  <c r="M21" i="23" s="1"/>
  <c r="L11" i="23"/>
  <c r="L505" i="23" s="1"/>
  <c r="K11" i="23"/>
  <c r="K21" i="23" s="1"/>
  <c r="J11" i="23"/>
  <c r="J505" i="23" s="1"/>
  <c r="I11" i="23"/>
  <c r="I21" i="23" s="1"/>
  <c r="H11" i="23"/>
  <c r="H505" i="23" s="1"/>
  <c r="G11" i="23"/>
  <c r="G21" i="23" s="1"/>
  <c r="F11" i="23"/>
  <c r="F505" i="23" s="1"/>
  <c r="E11" i="23"/>
  <c r="E21" i="23" s="1"/>
  <c r="AH10" i="23"/>
  <c r="AG10" i="23"/>
  <c r="AF10" i="23"/>
  <c r="AH9" i="23"/>
  <c r="AG9" i="23"/>
  <c r="AF9" i="23"/>
  <c r="AH8" i="23"/>
  <c r="AG8" i="23"/>
  <c r="AF8" i="23"/>
  <c r="AH7" i="23"/>
  <c r="AG7" i="23"/>
  <c r="AF7" i="23"/>
  <c r="AH6" i="23"/>
  <c r="AG6" i="23"/>
  <c r="AF6" i="23"/>
  <c r="AH514" i="22"/>
  <c r="AD514" i="22"/>
  <c r="AC514" i="22"/>
  <c r="AB514" i="22"/>
  <c r="AA514" i="22"/>
  <c r="Z514" i="22"/>
  <c r="Y514" i="22"/>
  <c r="X514" i="22"/>
  <c r="W514" i="22"/>
  <c r="V514" i="22"/>
  <c r="U514" i="22"/>
  <c r="T514" i="22"/>
  <c r="S514" i="22"/>
  <c r="R514" i="22"/>
  <c r="Q514" i="22"/>
  <c r="P514" i="22"/>
  <c r="O514" i="22"/>
  <c r="N514" i="22"/>
  <c r="M514" i="22"/>
  <c r="L514" i="22"/>
  <c r="K514" i="22"/>
  <c r="J514" i="22"/>
  <c r="I514" i="22"/>
  <c r="H514" i="22"/>
  <c r="G514" i="22"/>
  <c r="AG514" i="22" s="1"/>
  <c r="F514" i="22"/>
  <c r="E514" i="22"/>
  <c r="AF514" i="22" s="1"/>
  <c r="AH513" i="22"/>
  <c r="AD513" i="22"/>
  <c r="AC513" i="22"/>
  <c r="AB513" i="22"/>
  <c r="AA513" i="22"/>
  <c r="Z513" i="22"/>
  <c r="Y513" i="22"/>
  <c r="X513" i="22"/>
  <c r="W513" i="22"/>
  <c r="V513" i="22"/>
  <c r="U513" i="22"/>
  <c r="T513" i="22"/>
  <c r="S513" i="22"/>
  <c r="R513" i="22"/>
  <c r="Q513" i="22"/>
  <c r="P513" i="22"/>
  <c r="O513" i="22"/>
  <c r="N513" i="22"/>
  <c r="M513" i="22"/>
  <c r="L513" i="22"/>
  <c r="K513" i="22"/>
  <c r="J513" i="22"/>
  <c r="I513" i="22"/>
  <c r="H513" i="22"/>
  <c r="G513" i="22"/>
  <c r="F513" i="22"/>
  <c r="AG513" i="22" s="1"/>
  <c r="E513" i="22"/>
  <c r="AF513" i="22" s="1"/>
  <c r="AH512" i="22"/>
  <c r="AD512" i="22"/>
  <c r="AC512" i="22"/>
  <c r="AB512" i="22"/>
  <c r="AA512" i="22"/>
  <c r="Z512" i="22"/>
  <c r="Y512" i="22"/>
  <c r="X512" i="22"/>
  <c r="W512" i="22"/>
  <c r="V512" i="22"/>
  <c r="U512" i="22"/>
  <c r="T512" i="22"/>
  <c r="S512" i="22"/>
  <c r="R512" i="22"/>
  <c r="Q512" i="22"/>
  <c r="P512" i="22"/>
  <c r="O512" i="22"/>
  <c r="N512" i="22"/>
  <c r="M512" i="22"/>
  <c r="L512" i="22"/>
  <c r="K512" i="22"/>
  <c r="J512" i="22"/>
  <c r="I512" i="22"/>
  <c r="H512" i="22"/>
  <c r="G512" i="22"/>
  <c r="AG512" i="22" s="1"/>
  <c r="F512" i="22"/>
  <c r="E512" i="22"/>
  <c r="AF512" i="22" s="1"/>
  <c r="AH511" i="22"/>
  <c r="AD511" i="22"/>
  <c r="AC511" i="22"/>
  <c r="AB511" i="22"/>
  <c r="AA511" i="22"/>
  <c r="Z511" i="22"/>
  <c r="Y511" i="22"/>
  <c r="X511" i="22"/>
  <c r="W511" i="22"/>
  <c r="V511" i="22"/>
  <c r="U511" i="22"/>
  <c r="T511" i="22"/>
  <c r="S511" i="22"/>
  <c r="R511" i="22"/>
  <c r="Q511" i="22"/>
  <c r="P511" i="22"/>
  <c r="O511" i="22"/>
  <c r="N511" i="22"/>
  <c r="M511" i="22"/>
  <c r="L511" i="22"/>
  <c r="K511" i="22"/>
  <c r="J511" i="22"/>
  <c r="I511" i="22"/>
  <c r="H511" i="22"/>
  <c r="G511" i="22"/>
  <c r="F511" i="22"/>
  <c r="AG511" i="22" s="1"/>
  <c r="E511" i="22"/>
  <c r="AF511" i="22" s="1"/>
  <c r="AH510" i="22"/>
  <c r="AD510" i="22"/>
  <c r="AC510" i="22"/>
  <c r="AB510" i="22"/>
  <c r="AA510" i="22"/>
  <c r="Z510" i="22"/>
  <c r="Y510" i="22"/>
  <c r="X510" i="22"/>
  <c r="W510" i="22"/>
  <c r="V510" i="22"/>
  <c r="U510" i="22"/>
  <c r="T510" i="22"/>
  <c r="S510" i="22"/>
  <c r="R510" i="22"/>
  <c r="Q510" i="22"/>
  <c r="P510" i="22"/>
  <c r="O510" i="22"/>
  <c r="N510" i="22"/>
  <c r="M510" i="22"/>
  <c r="L510" i="22"/>
  <c r="K510" i="22"/>
  <c r="J510" i="22"/>
  <c r="I510" i="22"/>
  <c r="H510" i="22"/>
  <c r="G510" i="22"/>
  <c r="AG510" i="22" s="1"/>
  <c r="F510" i="22"/>
  <c r="E510" i="22"/>
  <c r="AF510" i="22" s="1"/>
  <c r="AH509" i="22"/>
  <c r="AD509" i="22"/>
  <c r="AC509" i="22"/>
  <c r="AB509" i="22"/>
  <c r="AA509" i="22"/>
  <c r="Z509" i="22"/>
  <c r="Y509" i="22"/>
  <c r="X509" i="22"/>
  <c r="W509" i="22"/>
  <c r="V509" i="22"/>
  <c r="U509" i="22"/>
  <c r="T509" i="22"/>
  <c r="S509" i="22"/>
  <c r="R509" i="22"/>
  <c r="Q509" i="22"/>
  <c r="P509" i="22"/>
  <c r="O509" i="22"/>
  <c r="N509" i="22"/>
  <c r="M509" i="22"/>
  <c r="L509" i="22"/>
  <c r="K509" i="22"/>
  <c r="J509" i="22"/>
  <c r="I509" i="22"/>
  <c r="H509" i="22"/>
  <c r="G509" i="22"/>
  <c r="F509" i="22"/>
  <c r="AG509" i="22" s="1"/>
  <c r="E509" i="22"/>
  <c r="AF509" i="22" s="1"/>
  <c r="AH508" i="22"/>
  <c r="AD508" i="22"/>
  <c r="AC508" i="22"/>
  <c r="AB508" i="22"/>
  <c r="AA508" i="22"/>
  <c r="Z508" i="22"/>
  <c r="Y508" i="22"/>
  <c r="X508" i="22"/>
  <c r="W508" i="22"/>
  <c r="V508" i="22"/>
  <c r="U508" i="22"/>
  <c r="T508" i="22"/>
  <c r="S508" i="22"/>
  <c r="R508" i="22"/>
  <c r="Q508" i="22"/>
  <c r="P508" i="22"/>
  <c r="O508" i="22"/>
  <c r="N508" i="22"/>
  <c r="M508" i="22"/>
  <c r="L508" i="22"/>
  <c r="K508" i="22"/>
  <c r="J508" i="22"/>
  <c r="I508" i="22"/>
  <c r="H508" i="22"/>
  <c r="G508" i="22"/>
  <c r="AG508" i="22" s="1"/>
  <c r="F508" i="22"/>
  <c r="E508" i="22"/>
  <c r="AF508" i="22" s="1"/>
  <c r="AH507" i="22"/>
  <c r="AD507" i="22"/>
  <c r="AC507" i="22"/>
  <c r="AB507" i="22"/>
  <c r="AA507" i="22"/>
  <c r="Z507" i="22"/>
  <c r="Y507" i="22"/>
  <c r="X507" i="22"/>
  <c r="W507" i="22"/>
  <c r="V507" i="22"/>
  <c r="U507" i="22"/>
  <c r="T507" i="22"/>
  <c r="S507" i="22"/>
  <c r="R507" i="22"/>
  <c r="Q507" i="22"/>
  <c r="P507" i="22"/>
  <c r="O507" i="22"/>
  <c r="N507" i="22"/>
  <c r="M507" i="22"/>
  <c r="L507" i="22"/>
  <c r="K507" i="22"/>
  <c r="J507" i="22"/>
  <c r="I507" i="22"/>
  <c r="H507" i="22"/>
  <c r="G507" i="22"/>
  <c r="F507" i="22"/>
  <c r="AG507" i="22" s="1"/>
  <c r="E507" i="22"/>
  <c r="AF507" i="22" s="1"/>
  <c r="AH506" i="22"/>
  <c r="AD506" i="22"/>
  <c r="AC506" i="22"/>
  <c r="AB506" i="22"/>
  <c r="AA506" i="22"/>
  <c r="Z506" i="22"/>
  <c r="Y506" i="22"/>
  <c r="X506" i="22"/>
  <c r="W506" i="22"/>
  <c r="V506" i="22"/>
  <c r="U506" i="22"/>
  <c r="T506" i="22"/>
  <c r="S506" i="22"/>
  <c r="R506" i="22"/>
  <c r="Q506" i="22"/>
  <c r="P506" i="22"/>
  <c r="O506" i="22"/>
  <c r="N506" i="22"/>
  <c r="M506" i="22"/>
  <c r="L506" i="22"/>
  <c r="K506" i="22"/>
  <c r="J506" i="22"/>
  <c r="I506" i="22"/>
  <c r="H506" i="22"/>
  <c r="G506" i="22"/>
  <c r="AG506" i="22" s="1"/>
  <c r="F506" i="22"/>
  <c r="E506" i="22"/>
  <c r="AF506" i="22" s="1"/>
  <c r="AH505" i="22"/>
  <c r="AH504" i="22"/>
  <c r="AD504" i="22"/>
  <c r="AC504" i="22"/>
  <c r="AB504" i="22"/>
  <c r="AA504" i="22"/>
  <c r="Z504" i="22"/>
  <c r="Y504" i="22"/>
  <c r="X504" i="22"/>
  <c r="W504" i="22"/>
  <c r="V504" i="22"/>
  <c r="U504" i="22"/>
  <c r="T504" i="22"/>
  <c r="S504" i="22"/>
  <c r="R504" i="22"/>
  <c r="Q504" i="22"/>
  <c r="P504" i="22"/>
  <c r="O504" i="22"/>
  <c r="N504" i="22"/>
  <c r="M504" i="22"/>
  <c r="L504" i="22"/>
  <c r="K504" i="22"/>
  <c r="J504" i="22"/>
  <c r="I504" i="22"/>
  <c r="H504" i="22"/>
  <c r="G504" i="22"/>
  <c r="AG504" i="22" s="1"/>
  <c r="F504" i="22"/>
  <c r="E504" i="22"/>
  <c r="AF504" i="22" s="1"/>
  <c r="AH503" i="22"/>
  <c r="AD503" i="22"/>
  <c r="AC503" i="22"/>
  <c r="AB503" i="22"/>
  <c r="AA503" i="22"/>
  <c r="Z503" i="22"/>
  <c r="Y503" i="22"/>
  <c r="X503" i="22"/>
  <c r="W503" i="22"/>
  <c r="V503" i="22"/>
  <c r="U503" i="22"/>
  <c r="T503" i="22"/>
  <c r="S503" i="22"/>
  <c r="R503" i="22"/>
  <c r="Q503" i="22"/>
  <c r="P503" i="22"/>
  <c r="O503" i="22"/>
  <c r="N503" i="22"/>
  <c r="M503" i="22"/>
  <c r="L503" i="22"/>
  <c r="K503" i="22"/>
  <c r="J503" i="22"/>
  <c r="I503" i="22"/>
  <c r="H503" i="22"/>
  <c r="G503" i="22"/>
  <c r="F503" i="22"/>
  <c r="AG503" i="22" s="1"/>
  <c r="E503" i="22"/>
  <c r="AF503" i="22" s="1"/>
  <c r="AH502" i="22"/>
  <c r="AD502" i="22"/>
  <c r="AC502" i="22"/>
  <c r="AB502" i="22"/>
  <c r="AA502" i="22"/>
  <c r="Z502" i="22"/>
  <c r="Y502" i="22"/>
  <c r="X502" i="22"/>
  <c r="W502" i="22"/>
  <c r="V502" i="22"/>
  <c r="U502" i="22"/>
  <c r="T502" i="22"/>
  <c r="S502" i="22"/>
  <c r="R502" i="22"/>
  <c r="Q502" i="22"/>
  <c r="P502" i="22"/>
  <c r="O502" i="22"/>
  <c r="N502" i="22"/>
  <c r="M502" i="22"/>
  <c r="L502" i="22"/>
  <c r="K502" i="22"/>
  <c r="J502" i="22"/>
  <c r="I502" i="22"/>
  <c r="H502" i="22"/>
  <c r="G502" i="22"/>
  <c r="AG502" i="22" s="1"/>
  <c r="F502" i="22"/>
  <c r="E502" i="22"/>
  <c r="AF502" i="22" s="1"/>
  <c r="AH501" i="22"/>
  <c r="AD501" i="22"/>
  <c r="AC501" i="22"/>
  <c r="AB501" i="22"/>
  <c r="AA501" i="22"/>
  <c r="Z501" i="22"/>
  <c r="Y501" i="22"/>
  <c r="X501" i="22"/>
  <c r="W501" i="22"/>
  <c r="V501" i="22"/>
  <c r="U501" i="22"/>
  <c r="T501" i="22"/>
  <c r="S501" i="22"/>
  <c r="R501" i="22"/>
  <c r="Q501" i="22"/>
  <c r="P501" i="22"/>
  <c r="O501" i="22"/>
  <c r="N501" i="22"/>
  <c r="M501" i="22"/>
  <c r="L501" i="22"/>
  <c r="K501" i="22"/>
  <c r="J501" i="22"/>
  <c r="I501" i="22"/>
  <c r="H501" i="22"/>
  <c r="G501" i="22"/>
  <c r="AG501" i="22" s="1"/>
  <c r="F501" i="22"/>
  <c r="AH500" i="22"/>
  <c r="AD500" i="22"/>
  <c r="AC500" i="22"/>
  <c r="AB500" i="22"/>
  <c r="AA500" i="22"/>
  <c r="Z500" i="22"/>
  <c r="Y500" i="22"/>
  <c r="X500" i="22"/>
  <c r="W500" i="22"/>
  <c r="V500" i="22"/>
  <c r="U500" i="22"/>
  <c r="T500" i="22"/>
  <c r="S500" i="22"/>
  <c r="R500" i="22"/>
  <c r="Q500" i="22"/>
  <c r="P500" i="22"/>
  <c r="O500" i="22"/>
  <c r="N500" i="22"/>
  <c r="M500" i="22"/>
  <c r="L500" i="22"/>
  <c r="K500" i="22"/>
  <c r="J500" i="22"/>
  <c r="I500" i="22"/>
  <c r="H500" i="22"/>
  <c r="G500" i="22"/>
  <c r="AG500" i="22" s="1"/>
  <c r="F500" i="22"/>
  <c r="E500" i="22"/>
  <c r="AF500" i="22" s="1"/>
  <c r="AH244" i="22"/>
  <c r="AG244" i="22"/>
  <c r="AF244" i="22"/>
  <c r="AH243" i="22"/>
  <c r="AG243" i="22"/>
  <c r="AF243" i="22"/>
  <c r="AH242" i="22"/>
  <c r="AG242" i="22"/>
  <c r="AF242" i="22"/>
  <c r="AH241" i="22"/>
  <c r="AG241" i="22"/>
  <c r="AF241" i="22"/>
  <c r="AH240" i="22"/>
  <c r="AG240" i="22"/>
  <c r="AF240" i="22"/>
  <c r="AH239" i="22"/>
  <c r="AG239" i="22"/>
  <c r="AF239" i="22"/>
  <c r="AH238" i="22"/>
  <c r="AG238" i="22"/>
  <c r="AF238" i="22"/>
  <c r="AH237" i="22"/>
  <c r="AG237" i="22"/>
  <c r="AF237" i="22"/>
  <c r="AH236" i="22"/>
  <c r="AG236" i="22"/>
  <c r="AF236" i="22"/>
  <c r="AH235" i="22"/>
  <c r="AD235" i="22"/>
  <c r="AD245" i="22" s="1"/>
  <c r="AC235" i="22"/>
  <c r="AC245" i="22" s="1"/>
  <c r="AB235" i="22"/>
  <c r="AB245" i="22" s="1"/>
  <c r="AA235" i="22"/>
  <c r="AA245" i="22" s="1"/>
  <c r="Z235" i="22"/>
  <c r="Z245" i="22" s="1"/>
  <c r="Y235" i="22"/>
  <c r="Y245" i="22" s="1"/>
  <c r="X235" i="22"/>
  <c r="X245" i="22" s="1"/>
  <c r="W235" i="22"/>
  <c r="W245" i="22" s="1"/>
  <c r="V235" i="22"/>
  <c r="V245" i="22" s="1"/>
  <c r="U235" i="22"/>
  <c r="U245" i="22" s="1"/>
  <c r="T235" i="22"/>
  <c r="T245" i="22" s="1"/>
  <c r="S235" i="22"/>
  <c r="S245" i="22" s="1"/>
  <c r="R235" i="22"/>
  <c r="R245" i="22" s="1"/>
  <c r="Q235" i="22"/>
  <c r="Q245" i="22" s="1"/>
  <c r="P235" i="22"/>
  <c r="P245" i="22" s="1"/>
  <c r="O235" i="22"/>
  <c r="O245" i="22" s="1"/>
  <c r="N235" i="22"/>
  <c r="N245" i="22" s="1"/>
  <c r="M235" i="22"/>
  <c r="M245" i="22" s="1"/>
  <c r="L235" i="22"/>
  <c r="L245" i="22" s="1"/>
  <c r="K235" i="22"/>
  <c r="K245" i="22" s="1"/>
  <c r="J235" i="22"/>
  <c r="J245" i="22" s="1"/>
  <c r="I235" i="22"/>
  <c r="I245" i="22" s="1"/>
  <c r="H235" i="22"/>
  <c r="H245" i="22" s="1"/>
  <c r="G235" i="22"/>
  <c r="G245" i="22" s="1"/>
  <c r="F235" i="22"/>
  <c r="F245" i="22" s="1"/>
  <c r="E235" i="22"/>
  <c r="E245" i="22" s="1"/>
  <c r="AH234" i="22"/>
  <c r="AG234" i="22"/>
  <c r="AF234" i="22"/>
  <c r="AH233" i="22"/>
  <c r="AG233" i="22"/>
  <c r="AF233" i="22"/>
  <c r="AH232" i="22"/>
  <c r="AG232" i="22"/>
  <c r="AF232" i="22"/>
  <c r="AH231" i="22"/>
  <c r="AG231" i="22"/>
  <c r="AF231" i="22"/>
  <c r="AH230" i="22"/>
  <c r="AG230" i="22"/>
  <c r="AF230" i="22"/>
  <c r="AH228" i="22"/>
  <c r="AG228" i="22"/>
  <c r="AF228" i="22"/>
  <c r="AH227" i="22"/>
  <c r="AG227" i="22"/>
  <c r="AF227" i="22"/>
  <c r="AH226" i="22"/>
  <c r="AG226" i="22"/>
  <c r="AF226" i="22"/>
  <c r="AH225" i="22"/>
  <c r="AG225" i="22"/>
  <c r="AF225" i="22"/>
  <c r="AH224" i="22"/>
  <c r="AG224" i="22"/>
  <c r="AF224" i="22"/>
  <c r="AH223" i="22"/>
  <c r="AG223" i="22"/>
  <c r="AF223" i="22"/>
  <c r="AH222" i="22"/>
  <c r="AG222" i="22"/>
  <c r="AF222" i="22"/>
  <c r="AH221" i="22"/>
  <c r="AG221" i="22"/>
  <c r="AF221" i="22"/>
  <c r="AH220" i="22"/>
  <c r="AG220" i="22"/>
  <c r="AF220" i="22"/>
  <c r="AH219" i="22"/>
  <c r="AD219" i="22"/>
  <c r="AD229" i="22" s="1"/>
  <c r="AC219" i="22"/>
  <c r="AC229" i="22" s="1"/>
  <c r="AB219" i="22"/>
  <c r="AB229" i="22" s="1"/>
  <c r="AA219" i="22"/>
  <c r="AA229" i="22" s="1"/>
  <c r="Z219" i="22"/>
  <c r="Z229" i="22" s="1"/>
  <c r="Y219" i="22"/>
  <c r="Y229" i="22" s="1"/>
  <c r="X219" i="22"/>
  <c r="X229" i="22" s="1"/>
  <c r="W219" i="22"/>
  <c r="W229" i="22" s="1"/>
  <c r="V219" i="22"/>
  <c r="V229" i="22" s="1"/>
  <c r="U219" i="22"/>
  <c r="U229" i="22" s="1"/>
  <c r="T219" i="22"/>
  <c r="T229" i="22" s="1"/>
  <c r="S219" i="22"/>
  <c r="S229" i="22" s="1"/>
  <c r="R219" i="22"/>
  <c r="R229" i="22" s="1"/>
  <c r="Q219" i="22"/>
  <c r="Q229" i="22" s="1"/>
  <c r="P219" i="22"/>
  <c r="P229" i="22" s="1"/>
  <c r="O219" i="22"/>
  <c r="O229" i="22" s="1"/>
  <c r="N219" i="22"/>
  <c r="N229" i="22" s="1"/>
  <c r="M219" i="22"/>
  <c r="M229" i="22" s="1"/>
  <c r="L219" i="22"/>
  <c r="L229" i="22" s="1"/>
  <c r="K219" i="22"/>
  <c r="K229" i="22" s="1"/>
  <c r="J219" i="22"/>
  <c r="J229" i="22" s="1"/>
  <c r="I219" i="22"/>
  <c r="I229" i="22" s="1"/>
  <c r="H219" i="22"/>
  <c r="H229" i="22" s="1"/>
  <c r="G219" i="22"/>
  <c r="G229" i="22" s="1"/>
  <c r="F219" i="22"/>
  <c r="F229" i="22" s="1"/>
  <c r="E219" i="22"/>
  <c r="E229" i="22" s="1"/>
  <c r="AH218" i="22"/>
  <c r="AG218" i="22"/>
  <c r="AF218" i="22"/>
  <c r="AH217" i="22"/>
  <c r="AG217" i="22"/>
  <c r="AF217" i="22"/>
  <c r="AH216" i="22"/>
  <c r="AG216" i="22"/>
  <c r="AF216" i="22"/>
  <c r="AH215" i="22"/>
  <c r="AG215" i="22"/>
  <c r="AF215" i="22"/>
  <c r="AH214" i="22"/>
  <c r="AG214" i="22"/>
  <c r="AF214" i="22"/>
  <c r="AH212" i="22"/>
  <c r="AG212" i="22"/>
  <c r="AF212" i="22"/>
  <c r="AH211" i="22"/>
  <c r="AG211" i="22"/>
  <c r="AF211" i="22"/>
  <c r="AH210" i="22"/>
  <c r="AG210" i="22"/>
  <c r="AF210" i="22"/>
  <c r="AH209" i="22"/>
  <c r="AG209" i="22"/>
  <c r="AF209" i="22"/>
  <c r="AH208" i="22"/>
  <c r="AG208" i="22"/>
  <c r="AF208" i="22"/>
  <c r="AH207" i="22"/>
  <c r="AG207" i="22"/>
  <c r="AF207" i="22"/>
  <c r="AH206" i="22"/>
  <c r="AG206" i="22"/>
  <c r="AF206" i="22"/>
  <c r="AH205" i="22"/>
  <c r="AG205" i="22"/>
  <c r="AF205" i="22"/>
  <c r="AH204" i="22"/>
  <c r="AG204" i="22"/>
  <c r="AF204" i="22"/>
  <c r="AH203" i="22"/>
  <c r="AD203" i="22"/>
  <c r="AD213" i="22" s="1"/>
  <c r="AC203" i="22"/>
  <c r="AC213" i="22" s="1"/>
  <c r="AB203" i="22"/>
  <c r="AB213" i="22" s="1"/>
  <c r="AA203" i="22"/>
  <c r="AA213" i="22" s="1"/>
  <c r="Z203" i="22"/>
  <c r="Z213" i="22" s="1"/>
  <c r="Y203" i="22"/>
  <c r="Y213" i="22" s="1"/>
  <c r="X203" i="22"/>
  <c r="X213" i="22" s="1"/>
  <c r="W203" i="22"/>
  <c r="W213" i="22" s="1"/>
  <c r="V203" i="22"/>
  <c r="V213" i="22" s="1"/>
  <c r="U203" i="22"/>
  <c r="U213" i="22" s="1"/>
  <c r="T203" i="22"/>
  <c r="T213" i="22" s="1"/>
  <c r="S203" i="22"/>
  <c r="S213" i="22" s="1"/>
  <c r="R203" i="22"/>
  <c r="R213" i="22" s="1"/>
  <c r="Q203" i="22"/>
  <c r="Q213" i="22" s="1"/>
  <c r="P203" i="22"/>
  <c r="P213" i="22" s="1"/>
  <c r="O203" i="22"/>
  <c r="O213" i="22" s="1"/>
  <c r="N203" i="22"/>
  <c r="N213" i="22" s="1"/>
  <c r="M203" i="22"/>
  <c r="M213" i="22" s="1"/>
  <c r="L203" i="22"/>
  <c r="L213" i="22" s="1"/>
  <c r="K203" i="22"/>
  <c r="K213" i="22" s="1"/>
  <c r="J203" i="22"/>
  <c r="J213" i="22" s="1"/>
  <c r="I203" i="22"/>
  <c r="I213" i="22" s="1"/>
  <c r="H203" i="22"/>
  <c r="H213" i="22" s="1"/>
  <c r="G203" i="22"/>
  <c r="G213" i="22" s="1"/>
  <c r="F203" i="22"/>
  <c r="F213" i="22" s="1"/>
  <c r="E203" i="22"/>
  <c r="E213" i="22" s="1"/>
  <c r="AH202" i="22"/>
  <c r="AG202" i="22"/>
  <c r="AF202" i="22"/>
  <c r="AH201" i="22"/>
  <c r="AG201" i="22"/>
  <c r="AF201" i="22"/>
  <c r="AH200" i="22"/>
  <c r="AG200" i="22"/>
  <c r="AF200" i="22"/>
  <c r="AH199" i="22"/>
  <c r="AG199" i="22"/>
  <c r="AF199" i="22"/>
  <c r="AH198" i="22"/>
  <c r="AG198" i="22"/>
  <c r="AF198" i="22"/>
  <c r="AH196" i="22"/>
  <c r="AG196" i="22"/>
  <c r="AF196" i="22"/>
  <c r="AH195" i="22"/>
  <c r="AG195" i="22"/>
  <c r="AF195" i="22"/>
  <c r="AH194" i="22"/>
  <c r="AG194" i="22"/>
  <c r="AF194" i="22"/>
  <c r="AH193" i="22"/>
  <c r="AG193" i="22"/>
  <c r="AF193" i="22"/>
  <c r="AH192" i="22"/>
  <c r="AG192" i="22"/>
  <c r="AF192" i="22"/>
  <c r="AH191" i="22"/>
  <c r="AG191" i="22"/>
  <c r="AF191" i="22"/>
  <c r="AH190" i="22"/>
  <c r="AG190" i="22"/>
  <c r="AF190" i="22"/>
  <c r="AH189" i="22"/>
  <c r="AG189" i="22"/>
  <c r="AF189" i="22"/>
  <c r="AH188" i="22"/>
  <c r="AG188" i="22"/>
  <c r="AF188" i="22"/>
  <c r="AH187" i="22"/>
  <c r="AD187" i="22"/>
  <c r="AD197" i="22" s="1"/>
  <c r="AC187" i="22"/>
  <c r="AC197" i="22" s="1"/>
  <c r="AB187" i="22"/>
  <c r="AB197" i="22" s="1"/>
  <c r="AA187" i="22"/>
  <c r="AA197" i="22" s="1"/>
  <c r="Z187" i="22"/>
  <c r="Z197" i="22" s="1"/>
  <c r="Y187" i="22"/>
  <c r="Y197" i="22" s="1"/>
  <c r="X187" i="22"/>
  <c r="X197" i="22" s="1"/>
  <c r="W187" i="22"/>
  <c r="W197" i="22" s="1"/>
  <c r="V187" i="22"/>
  <c r="V197" i="22" s="1"/>
  <c r="U187" i="22"/>
  <c r="U197" i="22" s="1"/>
  <c r="T187" i="22"/>
  <c r="T197" i="22" s="1"/>
  <c r="S187" i="22"/>
  <c r="S197" i="22" s="1"/>
  <c r="R187" i="22"/>
  <c r="R197" i="22" s="1"/>
  <c r="Q187" i="22"/>
  <c r="Q197" i="22" s="1"/>
  <c r="P187" i="22"/>
  <c r="P197" i="22" s="1"/>
  <c r="O187" i="22"/>
  <c r="O197" i="22" s="1"/>
  <c r="N187" i="22"/>
  <c r="N197" i="22" s="1"/>
  <c r="M187" i="22"/>
  <c r="M197" i="22" s="1"/>
  <c r="L187" i="22"/>
  <c r="L197" i="22" s="1"/>
  <c r="K187" i="22"/>
  <c r="K197" i="22" s="1"/>
  <c r="J187" i="22"/>
  <c r="J197" i="22" s="1"/>
  <c r="I187" i="22"/>
  <c r="I197" i="22" s="1"/>
  <c r="H187" i="22"/>
  <c r="H197" i="22" s="1"/>
  <c r="G187" i="22"/>
  <c r="G197" i="22" s="1"/>
  <c r="F187" i="22"/>
  <c r="F197" i="22" s="1"/>
  <c r="E187" i="22"/>
  <c r="E197" i="22" s="1"/>
  <c r="AH186" i="22"/>
  <c r="AG186" i="22"/>
  <c r="AF186" i="22"/>
  <c r="AH185" i="22"/>
  <c r="AG185" i="22"/>
  <c r="AF185" i="22"/>
  <c r="AH184" i="22"/>
  <c r="AG184" i="22"/>
  <c r="AF184" i="22"/>
  <c r="AH183" i="22"/>
  <c r="AG183" i="22"/>
  <c r="AF183" i="22"/>
  <c r="AH182" i="22"/>
  <c r="AG182" i="22"/>
  <c r="AF182" i="22"/>
  <c r="AH180" i="22"/>
  <c r="AG180" i="22"/>
  <c r="AF180" i="22"/>
  <c r="AH179" i="22"/>
  <c r="AG179" i="22"/>
  <c r="AF179" i="22"/>
  <c r="AH178" i="22"/>
  <c r="AG178" i="22"/>
  <c r="AF178" i="22"/>
  <c r="AH177" i="22"/>
  <c r="AG177" i="22"/>
  <c r="AF177" i="22"/>
  <c r="AH176" i="22"/>
  <c r="AG176" i="22"/>
  <c r="AF176" i="22"/>
  <c r="AH175" i="22"/>
  <c r="AG175" i="22"/>
  <c r="AF175" i="22"/>
  <c r="AH174" i="22"/>
  <c r="AG174" i="22"/>
  <c r="AF174" i="22"/>
  <c r="AH173" i="22"/>
  <c r="AG173" i="22"/>
  <c r="AF173" i="22"/>
  <c r="AH172" i="22"/>
  <c r="AG172" i="22"/>
  <c r="AF172" i="22"/>
  <c r="AH171" i="22"/>
  <c r="AD171" i="22"/>
  <c r="AD181" i="22" s="1"/>
  <c r="AC171" i="22"/>
  <c r="AC181" i="22" s="1"/>
  <c r="AB171" i="22"/>
  <c r="AB181" i="22" s="1"/>
  <c r="AA171" i="22"/>
  <c r="AA181" i="22" s="1"/>
  <c r="Z171" i="22"/>
  <c r="Z181" i="22" s="1"/>
  <c r="Y171" i="22"/>
  <c r="Y181" i="22" s="1"/>
  <c r="X171" i="22"/>
  <c r="X181" i="22" s="1"/>
  <c r="W171" i="22"/>
  <c r="W181" i="22" s="1"/>
  <c r="V171" i="22"/>
  <c r="V181" i="22" s="1"/>
  <c r="U171" i="22"/>
  <c r="U181" i="22" s="1"/>
  <c r="T171" i="22"/>
  <c r="T181" i="22" s="1"/>
  <c r="S171" i="22"/>
  <c r="S181" i="22" s="1"/>
  <c r="R171" i="22"/>
  <c r="R181" i="22" s="1"/>
  <c r="Q171" i="22"/>
  <c r="Q181" i="22" s="1"/>
  <c r="P171" i="22"/>
  <c r="P181" i="22" s="1"/>
  <c r="O171" i="22"/>
  <c r="O181" i="22" s="1"/>
  <c r="N171" i="22"/>
  <c r="N181" i="22" s="1"/>
  <c r="M171" i="22"/>
  <c r="M181" i="22" s="1"/>
  <c r="L171" i="22"/>
  <c r="L181" i="22" s="1"/>
  <c r="K171" i="22"/>
  <c r="K181" i="22" s="1"/>
  <c r="J171" i="22"/>
  <c r="J181" i="22" s="1"/>
  <c r="I171" i="22"/>
  <c r="I181" i="22" s="1"/>
  <c r="H171" i="22"/>
  <c r="H181" i="22" s="1"/>
  <c r="G171" i="22"/>
  <c r="G181" i="22" s="1"/>
  <c r="F171" i="22"/>
  <c r="F181" i="22" s="1"/>
  <c r="E171" i="22"/>
  <c r="E181" i="22" s="1"/>
  <c r="AH170" i="22"/>
  <c r="AG170" i="22"/>
  <c r="AF170" i="22"/>
  <c r="AH169" i="22"/>
  <c r="AG169" i="22"/>
  <c r="AF169" i="22"/>
  <c r="AH168" i="22"/>
  <c r="AG168" i="22"/>
  <c r="AF168" i="22"/>
  <c r="AH167" i="22"/>
  <c r="AG167" i="22"/>
  <c r="AF167" i="22"/>
  <c r="AH166" i="22"/>
  <c r="AG166" i="22"/>
  <c r="AF166" i="22"/>
  <c r="AH164" i="22"/>
  <c r="AG164" i="22"/>
  <c r="AF164" i="22"/>
  <c r="AH163" i="22"/>
  <c r="AG163" i="22"/>
  <c r="AF163" i="22"/>
  <c r="AH162" i="22"/>
  <c r="AG162" i="22"/>
  <c r="AF162" i="22"/>
  <c r="AH161" i="22"/>
  <c r="AG161" i="22"/>
  <c r="AF161" i="22"/>
  <c r="AH160" i="22"/>
  <c r="AG160" i="22"/>
  <c r="AF160" i="22"/>
  <c r="AH159" i="22"/>
  <c r="AG159" i="22"/>
  <c r="AF159" i="22"/>
  <c r="AH158" i="22"/>
  <c r="AG158" i="22"/>
  <c r="AF158" i="22"/>
  <c r="AH157" i="22"/>
  <c r="AG157" i="22"/>
  <c r="AF157" i="22"/>
  <c r="AH156" i="22"/>
  <c r="AG156" i="22"/>
  <c r="AF156" i="22"/>
  <c r="AH155" i="22"/>
  <c r="AD155" i="22"/>
  <c r="AD165" i="22" s="1"/>
  <c r="AC155" i="22"/>
  <c r="AC165" i="22" s="1"/>
  <c r="AB155" i="22"/>
  <c r="AB165" i="22" s="1"/>
  <c r="AA155" i="22"/>
  <c r="AA165" i="22" s="1"/>
  <c r="Z155" i="22"/>
  <c r="Z165" i="22" s="1"/>
  <c r="Y155" i="22"/>
  <c r="Y165" i="22" s="1"/>
  <c r="X155" i="22"/>
  <c r="X165" i="22" s="1"/>
  <c r="W155" i="22"/>
  <c r="W165" i="22" s="1"/>
  <c r="V155" i="22"/>
  <c r="V165" i="22" s="1"/>
  <c r="U155" i="22"/>
  <c r="U165" i="22" s="1"/>
  <c r="T155" i="22"/>
  <c r="T165" i="22" s="1"/>
  <c r="S155" i="22"/>
  <c r="S165" i="22" s="1"/>
  <c r="R155" i="22"/>
  <c r="R165" i="22" s="1"/>
  <c r="Q155" i="22"/>
  <c r="Q165" i="22" s="1"/>
  <c r="P155" i="22"/>
  <c r="P165" i="22" s="1"/>
  <c r="O155" i="22"/>
  <c r="O165" i="22" s="1"/>
  <c r="N155" i="22"/>
  <c r="N165" i="22" s="1"/>
  <c r="M155" i="22"/>
  <c r="M165" i="22" s="1"/>
  <c r="L155" i="22"/>
  <c r="L165" i="22" s="1"/>
  <c r="K155" i="22"/>
  <c r="K165" i="22" s="1"/>
  <c r="J155" i="22"/>
  <c r="J165" i="22" s="1"/>
  <c r="I155" i="22"/>
  <c r="I165" i="22" s="1"/>
  <c r="H155" i="22"/>
  <c r="H165" i="22" s="1"/>
  <c r="G155" i="22"/>
  <c r="G165" i="22" s="1"/>
  <c r="F155" i="22"/>
  <c r="F165" i="22" s="1"/>
  <c r="E155" i="22"/>
  <c r="E165" i="22" s="1"/>
  <c r="AH154" i="22"/>
  <c r="AG154" i="22"/>
  <c r="AF154" i="22"/>
  <c r="AH153" i="22"/>
  <c r="AG153" i="22"/>
  <c r="AF153" i="22"/>
  <c r="AH152" i="22"/>
  <c r="AG152" i="22"/>
  <c r="AF152" i="22"/>
  <c r="AH151" i="22"/>
  <c r="AG151" i="22"/>
  <c r="AF151" i="22"/>
  <c r="AH150" i="22"/>
  <c r="AG150" i="22"/>
  <c r="AF150" i="22"/>
  <c r="AH148" i="22"/>
  <c r="AG148" i="22"/>
  <c r="AF148" i="22"/>
  <c r="AH147" i="22"/>
  <c r="AG147" i="22"/>
  <c r="AF147" i="22"/>
  <c r="AH146" i="22"/>
  <c r="AG146" i="22"/>
  <c r="AF146" i="22"/>
  <c r="AH145" i="22"/>
  <c r="AG145" i="22"/>
  <c r="AF145" i="22"/>
  <c r="AH144" i="22"/>
  <c r="AG144" i="22"/>
  <c r="AF144" i="22"/>
  <c r="AH143" i="22"/>
  <c r="AG143" i="22"/>
  <c r="AF143" i="22"/>
  <c r="AH142" i="22"/>
  <c r="AG142" i="22"/>
  <c r="AF142" i="22"/>
  <c r="AH141" i="22"/>
  <c r="AG141" i="22"/>
  <c r="AF141" i="22"/>
  <c r="AH140" i="22"/>
  <c r="AG140" i="22"/>
  <c r="AF140" i="22"/>
  <c r="AH139" i="22"/>
  <c r="AD139" i="22"/>
  <c r="AD149" i="22" s="1"/>
  <c r="AC139" i="22"/>
  <c r="AC149" i="22" s="1"/>
  <c r="AB139" i="22"/>
  <c r="AB149" i="22" s="1"/>
  <c r="AA139" i="22"/>
  <c r="AA149" i="22" s="1"/>
  <c r="Z139" i="22"/>
  <c r="Z149" i="22" s="1"/>
  <c r="Y139" i="22"/>
  <c r="Y149" i="22" s="1"/>
  <c r="X139" i="22"/>
  <c r="X149" i="22" s="1"/>
  <c r="W139" i="22"/>
  <c r="W149" i="22" s="1"/>
  <c r="V139" i="22"/>
  <c r="V149" i="22" s="1"/>
  <c r="U139" i="22"/>
  <c r="U149" i="22" s="1"/>
  <c r="T139" i="22"/>
  <c r="T149" i="22" s="1"/>
  <c r="S139" i="22"/>
  <c r="S149" i="22" s="1"/>
  <c r="R139" i="22"/>
  <c r="R149" i="22" s="1"/>
  <c r="Q139" i="22"/>
  <c r="Q149" i="22" s="1"/>
  <c r="P139" i="22"/>
  <c r="P149" i="22" s="1"/>
  <c r="O139" i="22"/>
  <c r="O149" i="22" s="1"/>
  <c r="N139" i="22"/>
  <c r="N149" i="22" s="1"/>
  <c r="M139" i="22"/>
  <c r="M149" i="22" s="1"/>
  <c r="L139" i="22"/>
  <c r="L149" i="22" s="1"/>
  <c r="K139" i="22"/>
  <c r="K149" i="22" s="1"/>
  <c r="J139" i="22"/>
  <c r="J149" i="22" s="1"/>
  <c r="I139" i="22"/>
  <c r="I149" i="22" s="1"/>
  <c r="H139" i="22"/>
  <c r="H149" i="22" s="1"/>
  <c r="G139" i="22"/>
  <c r="G149" i="22" s="1"/>
  <c r="F139" i="22"/>
  <c r="F149" i="22" s="1"/>
  <c r="E139" i="22"/>
  <c r="E149" i="22" s="1"/>
  <c r="AH138" i="22"/>
  <c r="AG138" i="22"/>
  <c r="AF138" i="22"/>
  <c r="AH137" i="22"/>
  <c r="AG137" i="22"/>
  <c r="AF137" i="22"/>
  <c r="AH136" i="22"/>
  <c r="AG136" i="22"/>
  <c r="AF136" i="22"/>
  <c r="AH135" i="22"/>
  <c r="AG135" i="22"/>
  <c r="AF135" i="22"/>
  <c r="AH134" i="22"/>
  <c r="AG134" i="22"/>
  <c r="AF134" i="22"/>
  <c r="AH132" i="22"/>
  <c r="AG132" i="22"/>
  <c r="AF132" i="22"/>
  <c r="AH131" i="22"/>
  <c r="AG131" i="22"/>
  <c r="AF131" i="22"/>
  <c r="AH130" i="22"/>
  <c r="AG130" i="22"/>
  <c r="AF130" i="22"/>
  <c r="AH129" i="22"/>
  <c r="AG129" i="22"/>
  <c r="AF129" i="22"/>
  <c r="AH128" i="22"/>
  <c r="AG128" i="22"/>
  <c r="AF128" i="22"/>
  <c r="AH127" i="22"/>
  <c r="AG127" i="22"/>
  <c r="AF127" i="22"/>
  <c r="AH126" i="22"/>
  <c r="AG126" i="22"/>
  <c r="AF126" i="22"/>
  <c r="AH125" i="22"/>
  <c r="AG125" i="22"/>
  <c r="AF125" i="22"/>
  <c r="AH124" i="22"/>
  <c r="AG124" i="22"/>
  <c r="AF124" i="22"/>
  <c r="AH123" i="22"/>
  <c r="AD123" i="22"/>
  <c r="AD133" i="22" s="1"/>
  <c r="AC123" i="22"/>
  <c r="AC133" i="22" s="1"/>
  <c r="AB123" i="22"/>
  <c r="AB133" i="22" s="1"/>
  <c r="AA123" i="22"/>
  <c r="AA133" i="22" s="1"/>
  <c r="Z123" i="22"/>
  <c r="Z133" i="22" s="1"/>
  <c r="Y123" i="22"/>
  <c r="Y133" i="22" s="1"/>
  <c r="X123" i="22"/>
  <c r="X133" i="22" s="1"/>
  <c r="W123" i="22"/>
  <c r="W133" i="22" s="1"/>
  <c r="V123" i="22"/>
  <c r="V133" i="22" s="1"/>
  <c r="U123" i="22"/>
  <c r="U133" i="22" s="1"/>
  <c r="T123" i="22"/>
  <c r="T133" i="22" s="1"/>
  <c r="S123" i="22"/>
  <c r="S133" i="22" s="1"/>
  <c r="R123" i="22"/>
  <c r="R133" i="22" s="1"/>
  <c r="Q123" i="22"/>
  <c r="Q133" i="22" s="1"/>
  <c r="P123" i="22"/>
  <c r="P133" i="22" s="1"/>
  <c r="O123" i="22"/>
  <c r="O133" i="22" s="1"/>
  <c r="N123" i="22"/>
  <c r="N133" i="22" s="1"/>
  <c r="M123" i="22"/>
  <c r="M133" i="22" s="1"/>
  <c r="L123" i="22"/>
  <c r="L133" i="22" s="1"/>
  <c r="K123" i="22"/>
  <c r="K133" i="22" s="1"/>
  <c r="J123" i="22"/>
  <c r="J133" i="22" s="1"/>
  <c r="I123" i="22"/>
  <c r="I133" i="22" s="1"/>
  <c r="H123" i="22"/>
  <c r="H133" i="22" s="1"/>
  <c r="G123" i="22"/>
  <c r="G133" i="22" s="1"/>
  <c r="F123" i="22"/>
  <c r="F133" i="22" s="1"/>
  <c r="E123" i="22"/>
  <c r="E133" i="22" s="1"/>
  <c r="AH122" i="22"/>
  <c r="AG122" i="22"/>
  <c r="AF122" i="22"/>
  <c r="AH121" i="22"/>
  <c r="AG121" i="22"/>
  <c r="AF121" i="22"/>
  <c r="AH120" i="22"/>
  <c r="AG120" i="22"/>
  <c r="AF120" i="22"/>
  <c r="AH119" i="22"/>
  <c r="AG119" i="22"/>
  <c r="AF119" i="22"/>
  <c r="AH118" i="22"/>
  <c r="AG118" i="22"/>
  <c r="AF118" i="22"/>
  <c r="AH116" i="22"/>
  <c r="AG116" i="22"/>
  <c r="AF116" i="22"/>
  <c r="AH115" i="22"/>
  <c r="AG115" i="22"/>
  <c r="AF115" i="22"/>
  <c r="AH114" i="22"/>
  <c r="AG114" i="22"/>
  <c r="AF114" i="22"/>
  <c r="AH113" i="22"/>
  <c r="AG113" i="22"/>
  <c r="AF113" i="22"/>
  <c r="AH112" i="22"/>
  <c r="AG112" i="22"/>
  <c r="AF112" i="22"/>
  <c r="AH111" i="22"/>
  <c r="AG111" i="22"/>
  <c r="AF111" i="22"/>
  <c r="AH110" i="22"/>
  <c r="AG110" i="22"/>
  <c r="AF110" i="22"/>
  <c r="AH109" i="22"/>
  <c r="AG109" i="22"/>
  <c r="AF109" i="22"/>
  <c r="AH108" i="22"/>
  <c r="AG108" i="22"/>
  <c r="AF108" i="22"/>
  <c r="AH107" i="22"/>
  <c r="AD107" i="22"/>
  <c r="AD117" i="22" s="1"/>
  <c r="AC107" i="22"/>
  <c r="AC117" i="22" s="1"/>
  <c r="AB107" i="22"/>
  <c r="AB117" i="22" s="1"/>
  <c r="AA107" i="22"/>
  <c r="AA117" i="22" s="1"/>
  <c r="Z107" i="22"/>
  <c r="Z117" i="22" s="1"/>
  <c r="Y107" i="22"/>
  <c r="Y117" i="22" s="1"/>
  <c r="X107" i="22"/>
  <c r="X117" i="22" s="1"/>
  <c r="W107" i="22"/>
  <c r="W117" i="22" s="1"/>
  <c r="V107" i="22"/>
  <c r="V117" i="22" s="1"/>
  <c r="U107" i="22"/>
  <c r="U117" i="22" s="1"/>
  <c r="T107" i="22"/>
  <c r="T117" i="22" s="1"/>
  <c r="S107" i="22"/>
  <c r="S117" i="22" s="1"/>
  <c r="R107" i="22"/>
  <c r="R117" i="22" s="1"/>
  <c r="Q107" i="22"/>
  <c r="Q117" i="22" s="1"/>
  <c r="P107" i="22"/>
  <c r="P117" i="22" s="1"/>
  <c r="O107" i="22"/>
  <c r="O117" i="22" s="1"/>
  <c r="N107" i="22"/>
  <c r="N117" i="22" s="1"/>
  <c r="M107" i="22"/>
  <c r="M117" i="22" s="1"/>
  <c r="L107" i="22"/>
  <c r="L117" i="22" s="1"/>
  <c r="K107" i="22"/>
  <c r="K117" i="22" s="1"/>
  <c r="J107" i="22"/>
  <c r="J117" i="22" s="1"/>
  <c r="I107" i="22"/>
  <c r="I117" i="22" s="1"/>
  <c r="H107" i="22"/>
  <c r="H117" i="22" s="1"/>
  <c r="G107" i="22"/>
  <c r="G117" i="22" s="1"/>
  <c r="F107" i="22"/>
  <c r="F117" i="22" s="1"/>
  <c r="E107" i="22"/>
  <c r="E117" i="22" s="1"/>
  <c r="AH106" i="22"/>
  <c r="AG106" i="22"/>
  <c r="AF106" i="22"/>
  <c r="AH105" i="22"/>
  <c r="AG105" i="22"/>
  <c r="AF105" i="22"/>
  <c r="AH104" i="22"/>
  <c r="AG104" i="22"/>
  <c r="AF104" i="22"/>
  <c r="AH103" i="22"/>
  <c r="AG103" i="22"/>
  <c r="AF103" i="22"/>
  <c r="AH102" i="22"/>
  <c r="AG102" i="22"/>
  <c r="AF102" i="22"/>
  <c r="AH100" i="22"/>
  <c r="AG100" i="22"/>
  <c r="AF100" i="22"/>
  <c r="AH99" i="22"/>
  <c r="AG99" i="22"/>
  <c r="AF99" i="22"/>
  <c r="AH98" i="22"/>
  <c r="AG98" i="22"/>
  <c r="AF98" i="22"/>
  <c r="AH97" i="22"/>
  <c r="AG97" i="22"/>
  <c r="AF97" i="22"/>
  <c r="AH96" i="22"/>
  <c r="AG96" i="22"/>
  <c r="AF96" i="22"/>
  <c r="AH95" i="22"/>
  <c r="AG95" i="22"/>
  <c r="AF95" i="22"/>
  <c r="AH94" i="22"/>
  <c r="AG94" i="22"/>
  <c r="AF94" i="22"/>
  <c r="AH93" i="22"/>
  <c r="AG93" i="22"/>
  <c r="AF93" i="22"/>
  <c r="AH92" i="22"/>
  <c r="AG92" i="22"/>
  <c r="AF92" i="22"/>
  <c r="AH91" i="22"/>
  <c r="AD91" i="22"/>
  <c r="AD101" i="22" s="1"/>
  <c r="AC91" i="22"/>
  <c r="AC101" i="22" s="1"/>
  <c r="AB91" i="22"/>
  <c r="AB101" i="22" s="1"/>
  <c r="AA91" i="22"/>
  <c r="AA101" i="22" s="1"/>
  <c r="Z91" i="22"/>
  <c r="Z101" i="22" s="1"/>
  <c r="Y91" i="22"/>
  <c r="Y101" i="22" s="1"/>
  <c r="X91" i="22"/>
  <c r="X101" i="22" s="1"/>
  <c r="W91" i="22"/>
  <c r="W101" i="22" s="1"/>
  <c r="V91" i="22"/>
  <c r="V101" i="22" s="1"/>
  <c r="U91" i="22"/>
  <c r="U101" i="22" s="1"/>
  <c r="T91" i="22"/>
  <c r="T101" i="22" s="1"/>
  <c r="S91" i="22"/>
  <c r="S101" i="22" s="1"/>
  <c r="R91" i="22"/>
  <c r="R101" i="22" s="1"/>
  <c r="Q91" i="22"/>
  <c r="Q101" i="22" s="1"/>
  <c r="P91" i="22"/>
  <c r="P101" i="22" s="1"/>
  <c r="O91" i="22"/>
  <c r="O101" i="22" s="1"/>
  <c r="N91" i="22"/>
  <c r="N101" i="22" s="1"/>
  <c r="M91" i="22"/>
  <c r="M101" i="22" s="1"/>
  <c r="L91" i="22"/>
  <c r="L101" i="22" s="1"/>
  <c r="K91" i="22"/>
  <c r="K101" i="22" s="1"/>
  <c r="J91" i="22"/>
  <c r="J101" i="22" s="1"/>
  <c r="I91" i="22"/>
  <c r="I101" i="22" s="1"/>
  <c r="H91" i="22"/>
  <c r="H101" i="22" s="1"/>
  <c r="G91" i="22"/>
  <c r="G101" i="22" s="1"/>
  <c r="F91" i="22"/>
  <c r="F101" i="22" s="1"/>
  <c r="E91" i="22"/>
  <c r="E101" i="22" s="1"/>
  <c r="AH90" i="22"/>
  <c r="AG90" i="22"/>
  <c r="AF90" i="22"/>
  <c r="AH89" i="22"/>
  <c r="AG89" i="22"/>
  <c r="AF89" i="22"/>
  <c r="AH88" i="22"/>
  <c r="AG88" i="22"/>
  <c r="AF88" i="22"/>
  <c r="AH87" i="22"/>
  <c r="AG87" i="22"/>
  <c r="AF87" i="22"/>
  <c r="AH86" i="22"/>
  <c r="AG86" i="22"/>
  <c r="AF86" i="22"/>
  <c r="E85" i="22"/>
  <c r="AH84" i="22"/>
  <c r="AG84" i="22"/>
  <c r="AF84" i="22"/>
  <c r="AH83" i="22"/>
  <c r="AG83" i="22"/>
  <c r="AF83" i="22"/>
  <c r="AH82" i="22"/>
  <c r="AG82" i="22"/>
  <c r="AF82" i="22"/>
  <c r="AH81" i="22"/>
  <c r="AG81" i="22"/>
  <c r="AF81" i="22"/>
  <c r="AH80" i="22"/>
  <c r="AG80" i="22"/>
  <c r="AF80" i="22"/>
  <c r="AH79" i="22"/>
  <c r="AG79" i="22"/>
  <c r="AF79" i="22"/>
  <c r="AH78" i="22"/>
  <c r="AG78" i="22"/>
  <c r="AF78" i="22"/>
  <c r="AH77" i="22"/>
  <c r="AG77" i="22"/>
  <c r="AF77" i="22"/>
  <c r="AH76" i="22"/>
  <c r="AG76" i="22"/>
  <c r="AF76" i="22"/>
  <c r="AH75" i="22"/>
  <c r="AD75" i="22"/>
  <c r="AD85" i="22" s="1"/>
  <c r="AC75" i="22"/>
  <c r="AC85" i="22" s="1"/>
  <c r="AB75" i="22"/>
  <c r="AB85" i="22" s="1"/>
  <c r="AA75" i="22"/>
  <c r="AA85" i="22" s="1"/>
  <c r="Z75" i="22"/>
  <c r="Z85" i="22" s="1"/>
  <c r="Y75" i="22"/>
  <c r="Y85" i="22" s="1"/>
  <c r="X75" i="22"/>
  <c r="X85" i="22" s="1"/>
  <c r="W75" i="22"/>
  <c r="W85" i="22" s="1"/>
  <c r="V75" i="22"/>
  <c r="V85" i="22" s="1"/>
  <c r="U75" i="22"/>
  <c r="U85" i="22" s="1"/>
  <c r="T75" i="22"/>
  <c r="T85" i="22" s="1"/>
  <c r="S75" i="22"/>
  <c r="S85" i="22" s="1"/>
  <c r="R75" i="22"/>
  <c r="R85" i="22" s="1"/>
  <c r="Q75" i="22"/>
  <c r="Q85" i="22" s="1"/>
  <c r="P75" i="22"/>
  <c r="P85" i="22" s="1"/>
  <c r="O75" i="22"/>
  <c r="O85" i="22" s="1"/>
  <c r="N75" i="22"/>
  <c r="N85" i="22" s="1"/>
  <c r="M75" i="22"/>
  <c r="M85" i="22" s="1"/>
  <c r="L75" i="22"/>
  <c r="L85" i="22" s="1"/>
  <c r="K75" i="22"/>
  <c r="K85" i="22" s="1"/>
  <c r="J75" i="22"/>
  <c r="J85" i="22" s="1"/>
  <c r="I75" i="22"/>
  <c r="I85" i="22" s="1"/>
  <c r="H75" i="22"/>
  <c r="H85" i="22" s="1"/>
  <c r="G75" i="22"/>
  <c r="G85" i="22" s="1"/>
  <c r="F75" i="22"/>
  <c r="F85" i="22" s="1"/>
  <c r="AH74" i="22"/>
  <c r="AG74" i="22"/>
  <c r="AF74" i="22"/>
  <c r="AH73" i="22"/>
  <c r="AG73" i="22"/>
  <c r="AF73" i="22"/>
  <c r="AH72" i="22"/>
  <c r="AG72" i="22"/>
  <c r="AF72" i="22"/>
  <c r="AH71" i="22"/>
  <c r="AG71" i="22"/>
  <c r="AH70" i="22"/>
  <c r="AG70" i="22"/>
  <c r="AF70" i="22"/>
  <c r="AH68" i="22"/>
  <c r="AG68" i="22"/>
  <c r="AF68" i="22"/>
  <c r="AH67" i="22"/>
  <c r="AG67" i="22"/>
  <c r="AF67" i="22"/>
  <c r="AH66" i="22"/>
  <c r="AG66" i="22"/>
  <c r="AF66" i="22"/>
  <c r="AH65" i="22"/>
  <c r="AG65" i="22"/>
  <c r="AF65" i="22"/>
  <c r="AH64" i="22"/>
  <c r="AG64" i="22"/>
  <c r="AF64" i="22"/>
  <c r="AH63" i="22"/>
  <c r="AG63" i="22"/>
  <c r="AF63" i="22"/>
  <c r="AH62" i="22"/>
  <c r="AG62" i="22"/>
  <c r="AF62" i="22"/>
  <c r="AH61" i="22"/>
  <c r="AG61" i="22"/>
  <c r="AF61" i="22"/>
  <c r="AH60" i="22"/>
  <c r="AG60" i="22"/>
  <c r="AF60" i="22"/>
  <c r="AH59" i="22"/>
  <c r="AD59" i="22"/>
  <c r="AD69" i="22" s="1"/>
  <c r="AC59" i="22"/>
  <c r="AC69" i="22" s="1"/>
  <c r="AB59" i="22"/>
  <c r="AB69" i="22" s="1"/>
  <c r="AA59" i="22"/>
  <c r="AA69" i="22" s="1"/>
  <c r="Z59" i="22"/>
  <c r="Z69" i="22" s="1"/>
  <c r="Y59" i="22"/>
  <c r="Y69" i="22" s="1"/>
  <c r="X59" i="22"/>
  <c r="X69" i="22" s="1"/>
  <c r="W59" i="22"/>
  <c r="W69" i="22" s="1"/>
  <c r="V59" i="22"/>
  <c r="V69" i="22" s="1"/>
  <c r="U59" i="22"/>
  <c r="U69" i="22" s="1"/>
  <c r="T59" i="22"/>
  <c r="T69" i="22" s="1"/>
  <c r="S59" i="22"/>
  <c r="S69" i="22" s="1"/>
  <c r="R59" i="22"/>
  <c r="R69" i="22" s="1"/>
  <c r="Q59" i="22"/>
  <c r="Q69" i="22" s="1"/>
  <c r="P59" i="22"/>
  <c r="P69" i="22" s="1"/>
  <c r="O59" i="22"/>
  <c r="O69" i="22" s="1"/>
  <c r="N59" i="22"/>
  <c r="N69" i="22" s="1"/>
  <c r="M59" i="22"/>
  <c r="M69" i="22" s="1"/>
  <c r="L59" i="22"/>
  <c r="L69" i="22" s="1"/>
  <c r="K59" i="22"/>
  <c r="K69" i="22" s="1"/>
  <c r="J59" i="22"/>
  <c r="J69" i="22" s="1"/>
  <c r="I59" i="22"/>
  <c r="I69" i="22" s="1"/>
  <c r="H59" i="22"/>
  <c r="H69" i="22" s="1"/>
  <c r="G59" i="22"/>
  <c r="G69" i="22" s="1"/>
  <c r="F59" i="22"/>
  <c r="F69" i="22" s="1"/>
  <c r="E59" i="22"/>
  <c r="E69" i="22" s="1"/>
  <c r="AH58" i="22"/>
  <c r="AG58" i="22"/>
  <c r="AF58" i="22"/>
  <c r="AH57" i="22"/>
  <c r="AG57" i="22"/>
  <c r="AF57" i="22"/>
  <c r="AH56" i="22"/>
  <c r="AG56" i="22"/>
  <c r="AF56" i="22"/>
  <c r="AH55" i="22"/>
  <c r="AG55" i="22"/>
  <c r="AF55" i="22"/>
  <c r="AH54" i="22"/>
  <c r="AG54" i="22"/>
  <c r="AF54" i="22"/>
  <c r="AH52" i="22"/>
  <c r="AG52" i="22"/>
  <c r="AF52" i="22"/>
  <c r="AH51" i="22"/>
  <c r="AG51" i="22"/>
  <c r="AF51" i="22"/>
  <c r="AH50" i="22"/>
  <c r="AG50" i="22"/>
  <c r="AF50" i="22"/>
  <c r="AH49" i="22"/>
  <c r="AG49" i="22"/>
  <c r="AF49" i="22"/>
  <c r="AH48" i="22"/>
  <c r="AG48" i="22"/>
  <c r="AF48" i="22"/>
  <c r="AH47" i="22"/>
  <c r="AG47" i="22"/>
  <c r="AF47" i="22"/>
  <c r="AH46" i="22"/>
  <c r="AG46" i="22"/>
  <c r="AF46" i="22"/>
  <c r="AH45" i="22"/>
  <c r="AG45" i="22"/>
  <c r="AF45" i="22"/>
  <c r="AH44" i="22"/>
  <c r="AG44" i="22"/>
  <c r="AF44" i="22"/>
  <c r="AH43" i="22"/>
  <c r="AD43" i="22"/>
  <c r="AD53" i="22" s="1"/>
  <c r="AC43" i="22"/>
  <c r="AC53" i="22" s="1"/>
  <c r="AB43" i="22"/>
  <c r="AB53" i="22" s="1"/>
  <c r="AA43" i="22"/>
  <c r="AA53" i="22" s="1"/>
  <c r="Z43" i="22"/>
  <c r="Z53" i="22" s="1"/>
  <c r="Y43" i="22"/>
  <c r="Y53" i="22" s="1"/>
  <c r="X43" i="22"/>
  <c r="X53" i="22" s="1"/>
  <c r="W43" i="22"/>
  <c r="W53" i="22" s="1"/>
  <c r="V43" i="22"/>
  <c r="V53" i="22" s="1"/>
  <c r="U43" i="22"/>
  <c r="U53" i="22" s="1"/>
  <c r="T43" i="22"/>
  <c r="T53" i="22" s="1"/>
  <c r="S43" i="22"/>
  <c r="S53" i="22" s="1"/>
  <c r="R43" i="22"/>
  <c r="R53" i="22" s="1"/>
  <c r="Q43" i="22"/>
  <c r="Q53" i="22" s="1"/>
  <c r="P43" i="22"/>
  <c r="P53" i="22" s="1"/>
  <c r="O43" i="22"/>
  <c r="O53" i="22" s="1"/>
  <c r="N43" i="22"/>
  <c r="N53" i="22" s="1"/>
  <c r="M43" i="22"/>
  <c r="M53" i="22" s="1"/>
  <c r="L43" i="22"/>
  <c r="L53" i="22" s="1"/>
  <c r="K43" i="22"/>
  <c r="K53" i="22" s="1"/>
  <c r="J43" i="22"/>
  <c r="J53" i="22" s="1"/>
  <c r="I43" i="22"/>
  <c r="I53" i="22" s="1"/>
  <c r="H43" i="22"/>
  <c r="H53" i="22" s="1"/>
  <c r="G43" i="22"/>
  <c r="G53" i="22" s="1"/>
  <c r="F43" i="22"/>
  <c r="F53" i="22" s="1"/>
  <c r="E43" i="22"/>
  <c r="E53" i="22" s="1"/>
  <c r="AH42" i="22"/>
  <c r="AG42" i="22"/>
  <c r="AF42" i="22"/>
  <c r="AH41" i="22"/>
  <c r="AG41" i="22"/>
  <c r="AF41" i="22"/>
  <c r="AH40" i="22"/>
  <c r="AG40" i="22"/>
  <c r="AF40" i="22"/>
  <c r="AH39" i="22"/>
  <c r="AG39" i="22"/>
  <c r="AF39" i="22"/>
  <c r="AH38" i="22"/>
  <c r="AG38" i="22"/>
  <c r="AH36" i="22"/>
  <c r="AG36" i="22"/>
  <c r="AF36" i="22"/>
  <c r="AH35" i="22"/>
  <c r="AG35" i="22"/>
  <c r="AF35" i="22"/>
  <c r="AH34" i="22"/>
  <c r="AG34" i="22"/>
  <c r="AF34" i="22"/>
  <c r="AH33" i="22"/>
  <c r="AG33" i="22"/>
  <c r="AF33" i="22"/>
  <c r="AH32" i="22"/>
  <c r="AG32" i="22"/>
  <c r="AF32" i="22"/>
  <c r="AH31" i="22"/>
  <c r="AG31" i="22"/>
  <c r="AF31" i="22"/>
  <c r="AH30" i="22"/>
  <c r="AG30" i="22"/>
  <c r="AF30" i="22"/>
  <c r="AH29" i="22"/>
  <c r="AG29" i="22"/>
  <c r="AF29" i="22"/>
  <c r="AH28" i="22"/>
  <c r="AG28" i="22"/>
  <c r="AF28" i="22"/>
  <c r="AH27" i="22"/>
  <c r="AD27" i="22"/>
  <c r="AD37" i="22" s="1"/>
  <c r="AC27" i="22"/>
  <c r="AC37" i="22" s="1"/>
  <c r="AB27" i="22"/>
  <c r="AB37" i="22" s="1"/>
  <c r="AA27" i="22"/>
  <c r="AA37" i="22" s="1"/>
  <c r="Z27" i="22"/>
  <c r="Z37" i="22" s="1"/>
  <c r="Y27" i="22"/>
  <c r="Y37" i="22" s="1"/>
  <c r="X27" i="22"/>
  <c r="X37" i="22" s="1"/>
  <c r="W27" i="22"/>
  <c r="W37" i="22" s="1"/>
  <c r="V27" i="22"/>
  <c r="V37" i="22" s="1"/>
  <c r="U27" i="22"/>
  <c r="U37" i="22" s="1"/>
  <c r="T27" i="22"/>
  <c r="T37" i="22" s="1"/>
  <c r="S27" i="22"/>
  <c r="S37" i="22" s="1"/>
  <c r="R27" i="22"/>
  <c r="R37" i="22" s="1"/>
  <c r="Q27" i="22"/>
  <c r="Q37" i="22" s="1"/>
  <c r="P27" i="22"/>
  <c r="P37" i="22" s="1"/>
  <c r="O27" i="22"/>
  <c r="O37" i="22" s="1"/>
  <c r="N27" i="22"/>
  <c r="N37" i="22" s="1"/>
  <c r="M27" i="22"/>
  <c r="M37" i="22" s="1"/>
  <c r="L27" i="22"/>
  <c r="L37" i="22" s="1"/>
  <c r="K27" i="22"/>
  <c r="K37" i="22" s="1"/>
  <c r="J27" i="22"/>
  <c r="J37" i="22" s="1"/>
  <c r="I27" i="22"/>
  <c r="I37" i="22" s="1"/>
  <c r="H27" i="22"/>
  <c r="H37" i="22" s="1"/>
  <c r="G27" i="22"/>
  <c r="F27" i="22"/>
  <c r="F37" i="22" s="1"/>
  <c r="E27" i="22"/>
  <c r="AH26" i="22"/>
  <c r="AG26" i="22"/>
  <c r="AF26" i="22"/>
  <c r="AH25" i="22"/>
  <c r="AG25" i="22"/>
  <c r="AF25" i="22"/>
  <c r="AH24" i="22"/>
  <c r="AG24" i="22"/>
  <c r="AF24" i="22"/>
  <c r="AH23" i="22"/>
  <c r="AG23" i="22"/>
  <c r="AF23" i="22"/>
  <c r="AH22" i="22"/>
  <c r="AG22" i="22"/>
  <c r="AF22" i="22"/>
  <c r="AH20" i="22"/>
  <c r="AG20" i="22"/>
  <c r="AF20" i="22"/>
  <c r="AH19" i="22"/>
  <c r="AG19" i="22"/>
  <c r="AF19" i="22"/>
  <c r="AH18" i="22"/>
  <c r="AG18" i="22"/>
  <c r="AF18" i="22"/>
  <c r="AH17" i="22"/>
  <c r="AG17" i="22"/>
  <c r="AF17" i="22"/>
  <c r="AH16" i="22"/>
  <c r="AG16" i="22"/>
  <c r="AF16" i="22"/>
  <c r="AH15" i="22"/>
  <c r="AG15" i="22"/>
  <c r="AF15" i="22"/>
  <c r="AH14" i="22"/>
  <c r="AG14" i="22"/>
  <c r="AF14" i="22"/>
  <c r="AH13" i="22"/>
  <c r="AG13" i="22"/>
  <c r="AF13" i="22"/>
  <c r="AH12" i="22"/>
  <c r="AG12" i="22"/>
  <c r="AF12" i="22"/>
  <c r="AH11" i="22"/>
  <c r="AD11" i="22"/>
  <c r="AD505" i="22" s="1"/>
  <c r="AC11" i="22"/>
  <c r="AB11" i="22"/>
  <c r="AB505" i="22" s="1"/>
  <c r="AA11" i="22"/>
  <c r="Z11" i="22"/>
  <c r="Z505" i="22" s="1"/>
  <c r="Y11" i="22"/>
  <c r="X11" i="22"/>
  <c r="X505" i="22" s="1"/>
  <c r="W11" i="22"/>
  <c r="V11" i="22"/>
  <c r="V505" i="22" s="1"/>
  <c r="U11" i="22"/>
  <c r="T11" i="22"/>
  <c r="T505" i="22" s="1"/>
  <c r="S11" i="22"/>
  <c r="R11" i="22"/>
  <c r="R505" i="22" s="1"/>
  <c r="Q11" i="22"/>
  <c r="P11" i="22"/>
  <c r="P505" i="22" s="1"/>
  <c r="O11" i="22"/>
  <c r="N11" i="22"/>
  <c r="N505" i="22" s="1"/>
  <c r="M11" i="22"/>
  <c r="L11" i="22"/>
  <c r="L505" i="22" s="1"/>
  <c r="K11" i="22"/>
  <c r="J11" i="22"/>
  <c r="J505" i="22" s="1"/>
  <c r="I11" i="22"/>
  <c r="H11" i="22"/>
  <c r="H505" i="22" s="1"/>
  <c r="G11" i="22"/>
  <c r="F11" i="22"/>
  <c r="F505" i="22" s="1"/>
  <c r="E11" i="22"/>
  <c r="AH10" i="22"/>
  <c r="AG10" i="22"/>
  <c r="AF10" i="22"/>
  <c r="AH9" i="22"/>
  <c r="AG9" i="22"/>
  <c r="AF9" i="22"/>
  <c r="AH8" i="22"/>
  <c r="AG8" i="22"/>
  <c r="AF8" i="22"/>
  <c r="AH7" i="22"/>
  <c r="AG7" i="22"/>
  <c r="AF7" i="22"/>
  <c r="AH6" i="22"/>
  <c r="AG6" i="22"/>
  <c r="AF6" i="22"/>
  <c r="AH514" i="21"/>
  <c r="AD514" i="21"/>
  <c r="AC514" i="21"/>
  <c r="AB514" i="21"/>
  <c r="AA514" i="21"/>
  <c r="Z514" i="21"/>
  <c r="Y514" i="21"/>
  <c r="X514" i="21"/>
  <c r="W514" i="21"/>
  <c r="V514" i="21"/>
  <c r="U514" i="21"/>
  <c r="T514" i="21"/>
  <c r="S514" i="21"/>
  <c r="R514" i="21"/>
  <c r="Q514" i="21"/>
  <c r="P514" i="21"/>
  <c r="O514" i="21"/>
  <c r="N514" i="21"/>
  <c r="M514" i="21"/>
  <c r="L514" i="21"/>
  <c r="K514" i="21"/>
  <c r="J514" i="21"/>
  <c r="I514" i="21"/>
  <c r="H514" i="21"/>
  <c r="G514" i="21"/>
  <c r="F514" i="21"/>
  <c r="AG514" i="21" s="1"/>
  <c r="E514" i="21"/>
  <c r="AF514" i="21" s="1"/>
  <c r="AH513" i="21"/>
  <c r="AD513" i="21"/>
  <c r="AC513" i="21"/>
  <c r="AB513" i="21"/>
  <c r="AA513" i="21"/>
  <c r="Z513" i="21"/>
  <c r="Y513" i="21"/>
  <c r="X513" i="21"/>
  <c r="W513" i="21"/>
  <c r="V513" i="21"/>
  <c r="U513" i="21"/>
  <c r="T513" i="21"/>
  <c r="S513" i="21"/>
  <c r="R513" i="21"/>
  <c r="Q513" i="21"/>
  <c r="P513" i="21"/>
  <c r="O513" i="21"/>
  <c r="N513" i="21"/>
  <c r="M513" i="21"/>
  <c r="L513" i="21"/>
  <c r="K513" i="21"/>
  <c r="J513" i="21"/>
  <c r="I513" i="21"/>
  <c r="H513" i="21"/>
  <c r="G513" i="21"/>
  <c r="AG513" i="21" s="1"/>
  <c r="F513" i="21"/>
  <c r="E513" i="21"/>
  <c r="AF513" i="21" s="1"/>
  <c r="AH512" i="21"/>
  <c r="AD512" i="21"/>
  <c r="AC512" i="21"/>
  <c r="AB512" i="21"/>
  <c r="AA512" i="21"/>
  <c r="Z512" i="21"/>
  <c r="Y512" i="21"/>
  <c r="X512" i="21"/>
  <c r="W512" i="21"/>
  <c r="V512" i="21"/>
  <c r="U512" i="21"/>
  <c r="T512" i="21"/>
  <c r="S512" i="21"/>
  <c r="R512" i="21"/>
  <c r="Q512" i="21"/>
  <c r="P512" i="21"/>
  <c r="O512" i="21"/>
  <c r="N512" i="21"/>
  <c r="M512" i="21"/>
  <c r="L512" i="21"/>
  <c r="K512" i="21"/>
  <c r="J512" i="21"/>
  <c r="I512" i="21"/>
  <c r="H512" i="21"/>
  <c r="G512" i="21"/>
  <c r="F512" i="21"/>
  <c r="AG512" i="21" s="1"/>
  <c r="E512" i="21"/>
  <c r="AF512" i="21" s="1"/>
  <c r="AH511" i="21"/>
  <c r="AD511" i="21"/>
  <c r="AC511" i="21"/>
  <c r="AB511" i="21"/>
  <c r="AA511" i="21"/>
  <c r="Z511" i="21"/>
  <c r="Y511" i="21"/>
  <c r="X511" i="21"/>
  <c r="W511" i="21"/>
  <c r="V511" i="21"/>
  <c r="U511" i="21"/>
  <c r="T511" i="21"/>
  <c r="S511" i="21"/>
  <c r="R511" i="21"/>
  <c r="Q511" i="21"/>
  <c r="P511" i="21"/>
  <c r="O511" i="21"/>
  <c r="N511" i="21"/>
  <c r="M511" i="21"/>
  <c r="L511" i="21"/>
  <c r="K511" i="21"/>
  <c r="J511" i="21"/>
  <c r="I511" i="21"/>
  <c r="H511" i="21"/>
  <c r="G511" i="21"/>
  <c r="AG511" i="21" s="1"/>
  <c r="F511" i="21"/>
  <c r="E511" i="21"/>
  <c r="AF511" i="21" s="1"/>
  <c r="AH510" i="21"/>
  <c r="AD510" i="21"/>
  <c r="AC510" i="21"/>
  <c r="AB510" i="21"/>
  <c r="AA510" i="21"/>
  <c r="Z510" i="21"/>
  <c r="Y510" i="21"/>
  <c r="X510" i="21"/>
  <c r="W510" i="21"/>
  <c r="V510" i="21"/>
  <c r="U510" i="21"/>
  <c r="T510" i="21"/>
  <c r="S510" i="21"/>
  <c r="R510" i="21"/>
  <c r="Q510" i="21"/>
  <c r="P510" i="21"/>
  <c r="O510" i="21"/>
  <c r="N510" i="21"/>
  <c r="M510" i="21"/>
  <c r="L510" i="21"/>
  <c r="K510" i="21"/>
  <c r="J510" i="21"/>
  <c r="I510" i="21"/>
  <c r="H510" i="21"/>
  <c r="G510" i="21"/>
  <c r="F510" i="21"/>
  <c r="AG510" i="21" s="1"/>
  <c r="E510" i="21"/>
  <c r="AF510" i="21" s="1"/>
  <c r="AH509" i="21"/>
  <c r="AD509" i="21"/>
  <c r="AC509" i="21"/>
  <c r="AB509" i="21"/>
  <c r="AA509" i="21"/>
  <c r="Z509" i="21"/>
  <c r="Y509" i="21"/>
  <c r="X509" i="21"/>
  <c r="W509" i="21"/>
  <c r="V509" i="21"/>
  <c r="U509" i="21"/>
  <c r="T509" i="21"/>
  <c r="S509" i="21"/>
  <c r="R509" i="21"/>
  <c r="Q509" i="21"/>
  <c r="P509" i="21"/>
  <c r="O509" i="21"/>
  <c r="N509" i="21"/>
  <c r="M509" i="21"/>
  <c r="L509" i="21"/>
  <c r="K509" i="21"/>
  <c r="J509" i="21"/>
  <c r="I509" i="21"/>
  <c r="H509" i="21"/>
  <c r="G509" i="21"/>
  <c r="AG509" i="21" s="1"/>
  <c r="F509" i="21"/>
  <c r="E509" i="21"/>
  <c r="AF509" i="21" s="1"/>
  <c r="AH508" i="21"/>
  <c r="AD508" i="21"/>
  <c r="AC508" i="21"/>
  <c r="AB508" i="21"/>
  <c r="AA508" i="21"/>
  <c r="Z508" i="21"/>
  <c r="Y508" i="21"/>
  <c r="X508" i="21"/>
  <c r="W508" i="21"/>
  <c r="V508" i="21"/>
  <c r="U508" i="21"/>
  <c r="T508" i="21"/>
  <c r="S508" i="21"/>
  <c r="R508" i="21"/>
  <c r="Q508" i="21"/>
  <c r="P508" i="21"/>
  <c r="O508" i="21"/>
  <c r="N508" i="21"/>
  <c r="M508" i="21"/>
  <c r="L508" i="21"/>
  <c r="K508" i="21"/>
  <c r="J508" i="21"/>
  <c r="I508" i="21"/>
  <c r="H508" i="21"/>
  <c r="G508" i="21"/>
  <c r="F508" i="21"/>
  <c r="AG508" i="21" s="1"/>
  <c r="E508" i="21"/>
  <c r="AF508" i="21" s="1"/>
  <c r="AH507" i="21"/>
  <c r="AD507" i="21"/>
  <c r="AC507" i="21"/>
  <c r="AB507" i="21"/>
  <c r="AA507" i="21"/>
  <c r="Z507" i="21"/>
  <c r="Y507" i="21"/>
  <c r="X507" i="21"/>
  <c r="W507" i="21"/>
  <c r="V507" i="21"/>
  <c r="U507" i="21"/>
  <c r="T507" i="21"/>
  <c r="S507" i="21"/>
  <c r="R507" i="21"/>
  <c r="Q507" i="21"/>
  <c r="P507" i="21"/>
  <c r="O507" i="21"/>
  <c r="N507" i="21"/>
  <c r="M507" i="21"/>
  <c r="L507" i="21"/>
  <c r="K507" i="21"/>
  <c r="J507" i="21"/>
  <c r="I507" i="21"/>
  <c r="H507" i="21"/>
  <c r="G507" i="21"/>
  <c r="AG507" i="21" s="1"/>
  <c r="F507" i="21"/>
  <c r="E507" i="21"/>
  <c r="AF507" i="21" s="1"/>
  <c r="AH506" i="21"/>
  <c r="AD506" i="21"/>
  <c r="AC506" i="21"/>
  <c r="AB506" i="21"/>
  <c r="AA506" i="21"/>
  <c r="Z506" i="21"/>
  <c r="Y506" i="21"/>
  <c r="X506" i="21"/>
  <c r="W506" i="21"/>
  <c r="V506" i="21"/>
  <c r="U506" i="21"/>
  <c r="T506" i="21"/>
  <c r="S506" i="21"/>
  <c r="R506" i="21"/>
  <c r="Q506" i="21"/>
  <c r="P506" i="21"/>
  <c r="O506" i="21"/>
  <c r="N506" i="21"/>
  <c r="M506" i="21"/>
  <c r="L506" i="21"/>
  <c r="K506" i="21"/>
  <c r="J506" i="21"/>
  <c r="I506" i="21"/>
  <c r="H506" i="21"/>
  <c r="G506" i="21"/>
  <c r="F506" i="21"/>
  <c r="AG506" i="21" s="1"/>
  <c r="E506" i="21"/>
  <c r="AF506" i="21" s="1"/>
  <c r="AH505" i="21"/>
  <c r="AH504" i="21"/>
  <c r="AD504" i="21"/>
  <c r="AC504" i="21"/>
  <c r="AB504" i="21"/>
  <c r="AA504" i="21"/>
  <c r="Z504" i="21"/>
  <c r="Y504" i="21"/>
  <c r="X504" i="21"/>
  <c r="W504" i="21"/>
  <c r="V504" i="21"/>
  <c r="U504" i="21"/>
  <c r="T504" i="21"/>
  <c r="S504" i="21"/>
  <c r="R504" i="21"/>
  <c r="Q504" i="21"/>
  <c r="P504" i="21"/>
  <c r="O504" i="21"/>
  <c r="N504" i="21"/>
  <c r="M504" i="21"/>
  <c r="L504" i="21"/>
  <c r="K504" i="21"/>
  <c r="J504" i="21"/>
  <c r="I504" i="21"/>
  <c r="H504" i="21"/>
  <c r="G504" i="21"/>
  <c r="F504" i="21"/>
  <c r="AG504" i="21" s="1"/>
  <c r="E504" i="21"/>
  <c r="AF504" i="21" s="1"/>
  <c r="AH503" i="21"/>
  <c r="AD503" i="21"/>
  <c r="AC503" i="21"/>
  <c r="AB503" i="21"/>
  <c r="AA503" i="21"/>
  <c r="Z503" i="21"/>
  <c r="Y503" i="21"/>
  <c r="X503" i="21"/>
  <c r="W503" i="21"/>
  <c r="V503" i="21"/>
  <c r="U503" i="21"/>
  <c r="T503" i="21"/>
  <c r="S503" i="21"/>
  <c r="R503" i="21"/>
  <c r="Q503" i="21"/>
  <c r="P503" i="21"/>
  <c r="O503" i="21"/>
  <c r="N503" i="21"/>
  <c r="M503" i="21"/>
  <c r="L503" i="21"/>
  <c r="K503" i="21"/>
  <c r="J503" i="21"/>
  <c r="I503" i="21"/>
  <c r="H503" i="21"/>
  <c r="G503" i="21"/>
  <c r="AG503" i="21" s="1"/>
  <c r="F503" i="21"/>
  <c r="E503" i="21"/>
  <c r="AF503" i="21" s="1"/>
  <c r="AH502" i="21"/>
  <c r="AD502" i="21"/>
  <c r="AC502" i="21"/>
  <c r="AB502" i="21"/>
  <c r="AA502" i="21"/>
  <c r="Z502" i="21"/>
  <c r="Y502" i="21"/>
  <c r="X502" i="21"/>
  <c r="W502" i="21"/>
  <c r="V502" i="21"/>
  <c r="U502" i="21"/>
  <c r="T502" i="21"/>
  <c r="S502" i="21"/>
  <c r="R502" i="21"/>
  <c r="Q502" i="21"/>
  <c r="P502" i="21"/>
  <c r="O502" i="21"/>
  <c r="N502" i="21"/>
  <c r="M502" i="21"/>
  <c r="L502" i="21"/>
  <c r="K502" i="21"/>
  <c r="J502" i="21"/>
  <c r="I502" i="21"/>
  <c r="H502" i="21"/>
  <c r="G502" i="21"/>
  <c r="F502" i="21"/>
  <c r="AG502" i="21" s="1"/>
  <c r="E502" i="21"/>
  <c r="AF502" i="21" s="1"/>
  <c r="AH501" i="21"/>
  <c r="AD501" i="21"/>
  <c r="AC501" i="21"/>
  <c r="AB501" i="21"/>
  <c r="AA501" i="21"/>
  <c r="Z501" i="21"/>
  <c r="Y501" i="21"/>
  <c r="X501" i="21"/>
  <c r="W501" i="21"/>
  <c r="V501" i="21"/>
  <c r="U501" i="21"/>
  <c r="T501" i="21"/>
  <c r="S501" i="21"/>
  <c r="R501" i="21"/>
  <c r="Q501" i="21"/>
  <c r="P501" i="21"/>
  <c r="O501" i="21"/>
  <c r="N501" i="21"/>
  <c r="M501" i="21"/>
  <c r="L501" i="21"/>
  <c r="K501" i="21"/>
  <c r="J501" i="21"/>
  <c r="I501" i="21"/>
  <c r="H501" i="21"/>
  <c r="G501" i="21"/>
  <c r="AG501" i="21" s="1"/>
  <c r="F501" i="21"/>
  <c r="E501" i="21"/>
  <c r="AH500" i="21"/>
  <c r="AD500" i="21"/>
  <c r="AC500" i="21"/>
  <c r="AB500" i="21"/>
  <c r="AA500" i="21"/>
  <c r="Z500" i="21"/>
  <c r="Y500" i="21"/>
  <c r="X500" i="21"/>
  <c r="W500" i="21"/>
  <c r="V500" i="21"/>
  <c r="U500" i="21"/>
  <c r="T500" i="21"/>
  <c r="S500" i="21"/>
  <c r="R500" i="21"/>
  <c r="Q500" i="21"/>
  <c r="P500" i="21"/>
  <c r="O500" i="21"/>
  <c r="N500" i="21"/>
  <c r="M500" i="21"/>
  <c r="L500" i="21"/>
  <c r="K500" i="21"/>
  <c r="J500" i="21"/>
  <c r="I500" i="21"/>
  <c r="H500" i="21"/>
  <c r="G500" i="21"/>
  <c r="F500" i="21"/>
  <c r="AG500" i="21" s="1"/>
  <c r="E500" i="21"/>
  <c r="AF500" i="21" s="1"/>
  <c r="AH244" i="21"/>
  <c r="AG244" i="21"/>
  <c r="AF244" i="21"/>
  <c r="AH243" i="21"/>
  <c r="AG243" i="21"/>
  <c r="AF243" i="21"/>
  <c r="AH242" i="21"/>
  <c r="AG242" i="21"/>
  <c r="AF242" i="21"/>
  <c r="AH241" i="21"/>
  <c r="AG241" i="21"/>
  <c r="AF241" i="21"/>
  <c r="AH240" i="21"/>
  <c r="AG240" i="21"/>
  <c r="AF240" i="21"/>
  <c r="AH239" i="21"/>
  <c r="AG239" i="21"/>
  <c r="AF239" i="21"/>
  <c r="AH238" i="21"/>
  <c r="AG238" i="21"/>
  <c r="AF238" i="21"/>
  <c r="AH237" i="21"/>
  <c r="AG237" i="21"/>
  <c r="AF237" i="21"/>
  <c r="AH236" i="21"/>
  <c r="AG236" i="21"/>
  <c r="AF236" i="21"/>
  <c r="AH235" i="21"/>
  <c r="AD235" i="21"/>
  <c r="AD245" i="21" s="1"/>
  <c r="AC235" i="21"/>
  <c r="AC245" i="21" s="1"/>
  <c r="AB235" i="21"/>
  <c r="AB245" i="21" s="1"/>
  <c r="AA235" i="21"/>
  <c r="AA245" i="21" s="1"/>
  <c r="Z235" i="21"/>
  <c r="Z245" i="21" s="1"/>
  <c r="Y235" i="21"/>
  <c r="Y245" i="21" s="1"/>
  <c r="X235" i="21"/>
  <c r="X245" i="21" s="1"/>
  <c r="W235" i="21"/>
  <c r="W245" i="21" s="1"/>
  <c r="V235" i="21"/>
  <c r="V245" i="21" s="1"/>
  <c r="U235" i="21"/>
  <c r="U245" i="21" s="1"/>
  <c r="T235" i="21"/>
  <c r="T245" i="21" s="1"/>
  <c r="S235" i="21"/>
  <c r="S245" i="21" s="1"/>
  <c r="R235" i="21"/>
  <c r="R245" i="21" s="1"/>
  <c r="Q235" i="21"/>
  <c r="Q245" i="21" s="1"/>
  <c r="P235" i="21"/>
  <c r="P245" i="21" s="1"/>
  <c r="O235" i="21"/>
  <c r="O245" i="21" s="1"/>
  <c r="N235" i="21"/>
  <c r="N245" i="21" s="1"/>
  <c r="M235" i="21"/>
  <c r="M245" i="21" s="1"/>
  <c r="L235" i="21"/>
  <c r="L245" i="21" s="1"/>
  <c r="K235" i="21"/>
  <c r="K245" i="21" s="1"/>
  <c r="J235" i="21"/>
  <c r="J245" i="21" s="1"/>
  <c r="I235" i="21"/>
  <c r="I245" i="21" s="1"/>
  <c r="H235" i="21"/>
  <c r="H245" i="21" s="1"/>
  <c r="G235" i="21"/>
  <c r="G245" i="21" s="1"/>
  <c r="F235" i="21"/>
  <c r="F245" i="21" s="1"/>
  <c r="E235" i="21"/>
  <c r="E245" i="21" s="1"/>
  <c r="AH234" i="21"/>
  <c r="AG234" i="21"/>
  <c r="AF234" i="21"/>
  <c r="AH233" i="21"/>
  <c r="AG233" i="21"/>
  <c r="AF233" i="21"/>
  <c r="AH232" i="21"/>
  <c r="AG232" i="21"/>
  <c r="AF232" i="21"/>
  <c r="AH231" i="21"/>
  <c r="AG231" i="21"/>
  <c r="AF231" i="21"/>
  <c r="AH230" i="21"/>
  <c r="AG230" i="21"/>
  <c r="AF230" i="21"/>
  <c r="AH228" i="21"/>
  <c r="AG228" i="21"/>
  <c r="AF228" i="21"/>
  <c r="AH227" i="21"/>
  <c r="AG227" i="21"/>
  <c r="AF227" i="21"/>
  <c r="AH226" i="21"/>
  <c r="AG226" i="21"/>
  <c r="AF226" i="21"/>
  <c r="AH225" i="21"/>
  <c r="AG225" i="21"/>
  <c r="AF225" i="21"/>
  <c r="AH224" i="21"/>
  <c r="AG224" i="21"/>
  <c r="AF224" i="21"/>
  <c r="AH223" i="21"/>
  <c r="AG223" i="21"/>
  <c r="AF223" i="21"/>
  <c r="AH222" i="21"/>
  <c r="AG222" i="21"/>
  <c r="AF222" i="21"/>
  <c r="AH221" i="21"/>
  <c r="AG221" i="21"/>
  <c r="AF221" i="21"/>
  <c r="AH220" i="21"/>
  <c r="AG220" i="21"/>
  <c r="AF220" i="21"/>
  <c r="AH219" i="21"/>
  <c r="AD219" i="21"/>
  <c r="AD229" i="21" s="1"/>
  <c r="AC219" i="21"/>
  <c r="AC229" i="21" s="1"/>
  <c r="AB219" i="21"/>
  <c r="AB229" i="21" s="1"/>
  <c r="AA219" i="21"/>
  <c r="AA229" i="21" s="1"/>
  <c r="Z219" i="21"/>
  <c r="Z229" i="21" s="1"/>
  <c r="Y219" i="21"/>
  <c r="Y229" i="21" s="1"/>
  <c r="X219" i="21"/>
  <c r="X229" i="21" s="1"/>
  <c r="W219" i="21"/>
  <c r="W229" i="21" s="1"/>
  <c r="V219" i="21"/>
  <c r="V229" i="21" s="1"/>
  <c r="U219" i="21"/>
  <c r="U229" i="21" s="1"/>
  <c r="T219" i="21"/>
  <c r="T229" i="21" s="1"/>
  <c r="S219" i="21"/>
  <c r="S229" i="21" s="1"/>
  <c r="R219" i="21"/>
  <c r="R229" i="21" s="1"/>
  <c r="Q219" i="21"/>
  <c r="Q229" i="21" s="1"/>
  <c r="P219" i="21"/>
  <c r="P229" i="21" s="1"/>
  <c r="O219" i="21"/>
  <c r="O229" i="21" s="1"/>
  <c r="N219" i="21"/>
  <c r="N229" i="21" s="1"/>
  <c r="M219" i="21"/>
  <c r="M229" i="21" s="1"/>
  <c r="L219" i="21"/>
  <c r="L229" i="21" s="1"/>
  <c r="K219" i="21"/>
  <c r="K229" i="21" s="1"/>
  <c r="J219" i="21"/>
  <c r="J229" i="21" s="1"/>
  <c r="I219" i="21"/>
  <c r="I229" i="21" s="1"/>
  <c r="H219" i="21"/>
  <c r="H229" i="21" s="1"/>
  <c r="G219" i="21"/>
  <c r="AG219" i="21" s="1"/>
  <c r="F219" i="21"/>
  <c r="F229" i="21" s="1"/>
  <c r="E219" i="21"/>
  <c r="E229" i="21" s="1"/>
  <c r="AH218" i="21"/>
  <c r="AG218" i="21"/>
  <c r="AF218" i="21"/>
  <c r="AH217" i="21"/>
  <c r="AG217" i="21"/>
  <c r="AF217" i="21"/>
  <c r="AH216" i="21"/>
  <c r="AG216" i="21"/>
  <c r="AF216" i="21"/>
  <c r="AH215" i="21"/>
  <c r="AG215" i="21"/>
  <c r="AF215" i="21"/>
  <c r="AH214" i="21"/>
  <c r="AG214" i="21"/>
  <c r="AF214" i="21"/>
  <c r="AH212" i="21"/>
  <c r="AG212" i="21"/>
  <c r="AF212" i="21"/>
  <c r="AH211" i="21"/>
  <c r="AG211" i="21"/>
  <c r="AF211" i="21"/>
  <c r="AH210" i="21"/>
  <c r="AG210" i="21"/>
  <c r="AF210" i="21"/>
  <c r="AH209" i="21"/>
  <c r="AG209" i="21"/>
  <c r="AF209" i="21"/>
  <c r="AH208" i="21"/>
  <c r="AG208" i="21"/>
  <c r="AF208" i="21"/>
  <c r="AH207" i="21"/>
  <c r="AG207" i="21"/>
  <c r="AF207" i="21"/>
  <c r="AH206" i="21"/>
  <c r="AG206" i="21"/>
  <c r="AF206" i="21"/>
  <c r="AH205" i="21"/>
  <c r="AG205" i="21"/>
  <c r="AF205" i="21"/>
  <c r="AH204" i="21"/>
  <c r="AG204" i="21"/>
  <c r="AF204" i="21"/>
  <c r="AH203" i="21"/>
  <c r="AD203" i="21"/>
  <c r="AD213" i="21" s="1"/>
  <c r="AC203" i="21"/>
  <c r="AC213" i="21" s="1"/>
  <c r="AB203" i="21"/>
  <c r="AB213" i="21" s="1"/>
  <c r="AA203" i="21"/>
  <c r="AA213" i="21" s="1"/>
  <c r="Z203" i="21"/>
  <c r="Z213" i="21" s="1"/>
  <c r="Y203" i="21"/>
  <c r="Y213" i="21" s="1"/>
  <c r="X203" i="21"/>
  <c r="X213" i="21" s="1"/>
  <c r="W203" i="21"/>
  <c r="W213" i="21" s="1"/>
  <c r="V203" i="21"/>
  <c r="V213" i="21" s="1"/>
  <c r="U203" i="21"/>
  <c r="U213" i="21" s="1"/>
  <c r="T203" i="21"/>
  <c r="T213" i="21" s="1"/>
  <c r="S203" i="21"/>
  <c r="S213" i="21" s="1"/>
  <c r="R203" i="21"/>
  <c r="R213" i="21" s="1"/>
  <c r="Q203" i="21"/>
  <c r="Q213" i="21" s="1"/>
  <c r="P203" i="21"/>
  <c r="P213" i="21" s="1"/>
  <c r="O203" i="21"/>
  <c r="O213" i="21" s="1"/>
  <c r="N203" i="21"/>
  <c r="N213" i="21" s="1"/>
  <c r="M203" i="21"/>
  <c r="M213" i="21" s="1"/>
  <c r="L203" i="21"/>
  <c r="L213" i="21" s="1"/>
  <c r="K203" i="21"/>
  <c r="K213" i="21" s="1"/>
  <c r="J203" i="21"/>
  <c r="J213" i="21" s="1"/>
  <c r="I203" i="21"/>
  <c r="I213" i="21" s="1"/>
  <c r="H203" i="21"/>
  <c r="H213" i="21" s="1"/>
  <c r="G203" i="21"/>
  <c r="G213" i="21" s="1"/>
  <c r="F203" i="21"/>
  <c r="F213" i="21" s="1"/>
  <c r="E203" i="21"/>
  <c r="E213" i="21" s="1"/>
  <c r="AH202" i="21"/>
  <c r="AG202" i="21"/>
  <c r="AF202" i="21"/>
  <c r="AH201" i="21"/>
  <c r="AG201" i="21"/>
  <c r="AF201" i="21"/>
  <c r="AH200" i="21"/>
  <c r="AG200" i="21"/>
  <c r="AF200" i="21"/>
  <c r="AH199" i="21"/>
  <c r="AG199" i="21"/>
  <c r="AF199" i="21"/>
  <c r="AH198" i="21"/>
  <c r="AG198" i="21"/>
  <c r="AF198" i="21"/>
  <c r="AH196" i="21"/>
  <c r="AG196" i="21"/>
  <c r="AF196" i="21"/>
  <c r="AH195" i="21"/>
  <c r="AG195" i="21"/>
  <c r="AF195" i="21"/>
  <c r="AH194" i="21"/>
  <c r="AG194" i="21"/>
  <c r="AF194" i="21"/>
  <c r="AH193" i="21"/>
  <c r="AG193" i="21"/>
  <c r="AF193" i="21"/>
  <c r="AH192" i="21"/>
  <c r="AG192" i="21"/>
  <c r="AF192" i="21"/>
  <c r="AH191" i="21"/>
  <c r="AG191" i="21"/>
  <c r="AF191" i="21"/>
  <c r="AH190" i="21"/>
  <c r="AG190" i="21"/>
  <c r="AF190" i="21"/>
  <c r="AH189" i="21"/>
  <c r="AG189" i="21"/>
  <c r="AF189" i="21"/>
  <c r="AH188" i="21"/>
  <c r="AG188" i="21"/>
  <c r="AF188" i="21"/>
  <c r="AH187" i="21"/>
  <c r="AD187" i="21"/>
  <c r="AD197" i="21" s="1"/>
  <c r="AC187" i="21"/>
  <c r="AC197" i="21" s="1"/>
  <c r="AB187" i="21"/>
  <c r="AB197" i="21" s="1"/>
  <c r="AA187" i="21"/>
  <c r="AA197" i="21" s="1"/>
  <c r="Z187" i="21"/>
  <c r="Z197" i="21" s="1"/>
  <c r="Y187" i="21"/>
  <c r="Y197" i="21" s="1"/>
  <c r="X187" i="21"/>
  <c r="X197" i="21" s="1"/>
  <c r="W187" i="21"/>
  <c r="W197" i="21" s="1"/>
  <c r="V187" i="21"/>
  <c r="V197" i="21" s="1"/>
  <c r="U187" i="21"/>
  <c r="U197" i="21" s="1"/>
  <c r="T187" i="21"/>
  <c r="T197" i="21" s="1"/>
  <c r="S187" i="21"/>
  <c r="S197" i="21" s="1"/>
  <c r="R187" i="21"/>
  <c r="R197" i="21" s="1"/>
  <c r="Q187" i="21"/>
  <c r="Q197" i="21" s="1"/>
  <c r="P187" i="21"/>
  <c r="P197" i="21" s="1"/>
  <c r="O187" i="21"/>
  <c r="O197" i="21" s="1"/>
  <c r="N187" i="21"/>
  <c r="N197" i="21" s="1"/>
  <c r="M187" i="21"/>
  <c r="M197" i="21" s="1"/>
  <c r="L187" i="21"/>
  <c r="L197" i="21" s="1"/>
  <c r="K187" i="21"/>
  <c r="K197" i="21" s="1"/>
  <c r="J187" i="21"/>
  <c r="J197" i="21" s="1"/>
  <c r="I187" i="21"/>
  <c r="I197" i="21" s="1"/>
  <c r="H187" i="21"/>
  <c r="H197" i="21" s="1"/>
  <c r="G187" i="21"/>
  <c r="AG187" i="21" s="1"/>
  <c r="F187" i="21"/>
  <c r="F197" i="21" s="1"/>
  <c r="E187" i="21"/>
  <c r="E197" i="21" s="1"/>
  <c r="AH186" i="21"/>
  <c r="AG186" i="21"/>
  <c r="AF186" i="21"/>
  <c r="AH185" i="21"/>
  <c r="AG185" i="21"/>
  <c r="AF185" i="21"/>
  <c r="AH184" i="21"/>
  <c r="AG184" i="21"/>
  <c r="AF184" i="21"/>
  <c r="AH183" i="21"/>
  <c r="AG183" i="21"/>
  <c r="AF183" i="21"/>
  <c r="AH182" i="21"/>
  <c r="AG182" i="21"/>
  <c r="AF182" i="21"/>
  <c r="AH180" i="21"/>
  <c r="AG180" i="21"/>
  <c r="AF180" i="21"/>
  <c r="AH179" i="21"/>
  <c r="AG179" i="21"/>
  <c r="AF179" i="21"/>
  <c r="AH178" i="21"/>
  <c r="AG178" i="21"/>
  <c r="AF178" i="21"/>
  <c r="AH177" i="21"/>
  <c r="AG177" i="21"/>
  <c r="AF177" i="21"/>
  <c r="AH176" i="21"/>
  <c r="AG176" i="21"/>
  <c r="AF176" i="21"/>
  <c r="AH175" i="21"/>
  <c r="AG175" i="21"/>
  <c r="AF175" i="21"/>
  <c r="AH174" i="21"/>
  <c r="AG174" i="21"/>
  <c r="AF174" i="21"/>
  <c r="AH173" i="21"/>
  <c r="AG173" i="21"/>
  <c r="AF173" i="21"/>
  <c r="AH172" i="21"/>
  <c r="AG172" i="21"/>
  <c r="AF172" i="21"/>
  <c r="AH171" i="21"/>
  <c r="AD171" i="21"/>
  <c r="AD181" i="21" s="1"/>
  <c r="AC171" i="21"/>
  <c r="AC181" i="21" s="1"/>
  <c r="AB171" i="21"/>
  <c r="AB181" i="21" s="1"/>
  <c r="AA171" i="21"/>
  <c r="AA181" i="21" s="1"/>
  <c r="Z171" i="21"/>
  <c r="Z181" i="21" s="1"/>
  <c r="Y171" i="21"/>
  <c r="Y181" i="21" s="1"/>
  <c r="X171" i="21"/>
  <c r="X181" i="21" s="1"/>
  <c r="W171" i="21"/>
  <c r="W181" i="21" s="1"/>
  <c r="V171" i="21"/>
  <c r="V181" i="21" s="1"/>
  <c r="U171" i="21"/>
  <c r="U181" i="21" s="1"/>
  <c r="T171" i="21"/>
  <c r="T181" i="21" s="1"/>
  <c r="S171" i="21"/>
  <c r="S181" i="21" s="1"/>
  <c r="R171" i="21"/>
  <c r="R181" i="21" s="1"/>
  <c r="Q171" i="21"/>
  <c r="Q181" i="21" s="1"/>
  <c r="P171" i="21"/>
  <c r="P181" i="21" s="1"/>
  <c r="O171" i="21"/>
  <c r="O181" i="21" s="1"/>
  <c r="N171" i="21"/>
  <c r="N181" i="21" s="1"/>
  <c r="M171" i="21"/>
  <c r="M181" i="21" s="1"/>
  <c r="L171" i="21"/>
  <c r="L181" i="21" s="1"/>
  <c r="K171" i="21"/>
  <c r="K181" i="21" s="1"/>
  <c r="J171" i="21"/>
  <c r="J181" i="21" s="1"/>
  <c r="I171" i="21"/>
  <c r="I181" i="21" s="1"/>
  <c r="H171" i="21"/>
  <c r="H181" i="21" s="1"/>
  <c r="G171" i="21"/>
  <c r="G181" i="21" s="1"/>
  <c r="F171" i="21"/>
  <c r="F181" i="21" s="1"/>
  <c r="E171" i="21"/>
  <c r="E181" i="21" s="1"/>
  <c r="AH170" i="21"/>
  <c r="AG170" i="21"/>
  <c r="AF170" i="21"/>
  <c r="AH169" i="21"/>
  <c r="AG169" i="21"/>
  <c r="AF169" i="21"/>
  <c r="AH168" i="21"/>
  <c r="AG168" i="21"/>
  <c r="AF168" i="21"/>
  <c r="AH167" i="21"/>
  <c r="AG167" i="21"/>
  <c r="AF167" i="21"/>
  <c r="AH166" i="21"/>
  <c r="AG166" i="21"/>
  <c r="AF166" i="21"/>
  <c r="AH164" i="21"/>
  <c r="AG164" i="21"/>
  <c r="AF164" i="21"/>
  <c r="AH163" i="21"/>
  <c r="AG163" i="21"/>
  <c r="AF163" i="21"/>
  <c r="AH162" i="21"/>
  <c r="AG162" i="21"/>
  <c r="AF162" i="21"/>
  <c r="AH161" i="21"/>
  <c r="AG161" i="21"/>
  <c r="AF161" i="21"/>
  <c r="AH160" i="21"/>
  <c r="AG160" i="21"/>
  <c r="AF160" i="21"/>
  <c r="AH159" i="21"/>
  <c r="AG159" i="21"/>
  <c r="AF159" i="21"/>
  <c r="AH158" i="21"/>
  <c r="AG158" i="21"/>
  <c r="AF158" i="21"/>
  <c r="AH157" i="21"/>
  <c r="AG157" i="21"/>
  <c r="AF157" i="21"/>
  <c r="AH156" i="21"/>
  <c r="AG156" i="21"/>
  <c r="AF156" i="21"/>
  <c r="AH155" i="21"/>
  <c r="AD155" i="21"/>
  <c r="AD165" i="21" s="1"/>
  <c r="AC155" i="21"/>
  <c r="AC165" i="21" s="1"/>
  <c r="AB155" i="21"/>
  <c r="AB165" i="21" s="1"/>
  <c r="AA155" i="21"/>
  <c r="AA165" i="21" s="1"/>
  <c r="Z155" i="21"/>
  <c r="Z165" i="21" s="1"/>
  <c r="Y155" i="21"/>
  <c r="Y165" i="21" s="1"/>
  <c r="X155" i="21"/>
  <c r="X165" i="21" s="1"/>
  <c r="W155" i="21"/>
  <c r="W165" i="21" s="1"/>
  <c r="V155" i="21"/>
  <c r="V165" i="21" s="1"/>
  <c r="U155" i="21"/>
  <c r="U165" i="21" s="1"/>
  <c r="T155" i="21"/>
  <c r="T165" i="21" s="1"/>
  <c r="S155" i="21"/>
  <c r="S165" i="21" s="1"/>
  <c r="R155" i="21"/>
  <c r="R165" i="21" s="1"/>
  <c r="Q155" i="21"/>
  <c r="Q165" i="21" s="1"/>
  <c r="P155" i="21"/>
  <c r="P165" i="21" s="1"/>
  <c r="O155" i="21"/>
  <c r="O165" i="21" s="1"/>
  <c r="N155" i="21"/>
  <c r="N165" i="21" s="1"/>
  <c r="M155" i="21"/>
  <c r="M165" i="21" s="1"/>
  <c r="L155" i="21"/>
  <c r="L165" i="21" s="1"/>
  <c r="K155" i="21"/>
  <c r="K165" i="21" s="1"/>
  <c r="J155" i="21"/>
  <c r="J165" i="21" s="1"/>
  <c r="I155" i="21"/>
  <c r="I165" i="21" s="1"/>
  <c r="H155" i="21"/>
  <c r="H165" i="21" s="1"/>
  <c r="G155" i="21"/>
  <c r="AG155" i="21" s="1"/>
  <c r="F155" i="21"/>
  <c r="F165" i="21" s="1"/>
  <c r="E155" i="21"/>
  <c r="E165" i="21" s="1"/>
  <c r="AH154" i="21"/>
  <c r="AG154" i="21"/>
  <c r="AF154" i="21"/>
  <c r="AH153" i="21"/>
  <c r="AG153" i="21"/>
  <c r="AF153" i="21"/>
  <c r="AH152" i="21"/>
  <c r="AG152" i="21"/>
  <c r="AF152" i="21"/>
  <c r="AH151" i="21"/>
  <c r="AG151" i="21"/>
  <c r="AF151" i="21"/>
  <c r="AH150" i="21"/>
  <c r="AG150" i="21"/>
  <c r="AF150" i="21"/>
  <c r="AH148" i="21"/>
  <c r="AG148" i="21"/>
  <c r="AF148" i="21"/>
  <c r="AH147" i="21"/>
  <c r="AG147" i="21"/>
  <c r="AF147" i="21"/>
  <c r="AH146" i="21"/>
  <c r="AG146" i="21"/>
  <c r="AF146" i="21"/>
  <c r="AH145" i="21"/>
  <c r="AG145" i="21"/>
  <c r="AF145" i="21"/>
  <c r="AH144" i="21"/>
  <c r="AG144" i="21"/>
  <c r="AF144" i="21"/>
  <c r="AH143" i="21"/>
  <c r="AG143" i="21"/>
  <c r="AF143" i="21"/>
  <c r="AH142" i="21"/>
  <c r="AG142" i="21"/>
  <c r="AF142" i="21"/>
  <c r="AH141" i="21"/>
  <c r="AG141" i="21"/>
  <c r="AF141" i="21"/>
  <c r="AH140" i="21"/>
  <c r="AG140" i="21"/>
  <c r="AF140" i="21"/>
  <c r="AH139" i="21"/>
  <c r="AD139" i="21"/>
  <c r="AD149" i="21" s="1"/>
  <c r="AC139" i="21"/>
  <c r="AC149" i="21" s="1"/>
  <c r="AB139" i="21"/>
  <c r="AB149" i="21" s="1"/>
  <c r="AA139" i="21"/>
  <c r="AA149" i="21" s="1"/>
  <c r="Z139" i="21"/>
  <c r="Z149" i="21" s="1"/>
  <c r="Y139" i="21"/>
  <c r="Y149" i="21" s="1"/>
  <c r="X139" i="21"/>
  <c r="X149" i="21" s="1"/>
  <c r="W139" i="21"/>
  <c r="W149" i="21" s="1"/>
  <c r="V139" i="21"/>
  <c r="V149" i="21" s="1"/>
  <c r="U139" i="21"/>
  <c r="U149" i="21" s="1"/>
  <c r="T139" i="21"/>
  <c r="T149" i="21" s="1"/>
  <c r="S139" i="21"/>
  <c r="S149" i="21" s="1"/>
  <c r="R139" i="21"/>
  <c r="R149" i="21" s="1"/>
  <c r="Q139" i="21"/>
  <c r="Q149" i="21" s="1"/>
  <c r="P139" i="21"/>
  <c r="P149" i="21" s="1"/>
  <c r="O139" i="21"/>
  <c r="O149" i="21" s="1"/>
  <c r="N139" i="21"/>
  <c r="N149" i="21" s="1"/>
  <c r="M139" i="21"/>
  <c r="M149" i="21" s="1"/>
  <c r="L139" i="21"/>
  <c r="L149" i="21" s="1"/>
  <c r="K139" i="21"/>
  <c r="K149" i="21" s="1"/>
  <c r="J139" i="21"/>
  <c r="J149" i="21" s="1"/>
  <c r="I139" i="21"/>
  <c r="I149" i="21" s="1"/>
  <c r="H139" i="21"/>
  <c r="H149" i="21" s="1"/>
  <c r="G139" i="21"/>
  <c r="G149" i="21" s="1"/>
  <c r="F139" i="21"/>
  <c r="F149" i="21" s="1"/>
  <c r="E139" i="21"/>
  <c r="E149" i="21" s="1"/>
  <c r="AH138" i="21"/>
  <c r="AG138" i="21"/>
  <c r="AF138" i="21"/>
  <c r="AH137" i="21"/>
  <c r="AG137" i="21"/>
  <c r="AF137" i="21"/>
  <c r="AH136" i="21"/>
  <c r="AG136" i="21"/>
  <c r="AF136" i="21"/>
  <c r="AH135" i="21"/>
  <c r="AG135" i="21"/>
  <c r="AF135" i="21"/>
  <c r="AH134" i="21"/>
  <c r="AG134" i="21"/>
  <c r="AF134" i="21"/>
  <c r="AH132" i="21"/>
  <c r="AG132" i="21"/>
  <c r="AF132" i="21"/>
  <c r="AH131" i="21"/>
  <c r="AG131" i="21"/>
  <c r="AF131" i="21"/>
  <c r="AH130" i="21"/>
  <c r="AG130" i="21"/>
  <c r="AF130" i="21"/>
  <c r="AH129" i="21"/>
  <c r="AG129" i="21"/>
  <c r="AF129" i="21"/>
  <c r="AH128" i="21"/>
  <c r="AG128" i="21"/>
  <c r="AF128" i="21"/>
  <c r="AH127" i="21"/>
  <c r="AG127" i="21"/>
  <c r="AF127" i="21"/>
  <c r="AH126" i="21"/>
  <c r="AG126" i="21"/>
  <c r="AF126" i="21"/>
  <c r="AH125" i="21"/>
  <c r="AG125" i="21"/>
  <c r="AF125" i="21"/>
  <c r="AH124" i="21"/>
  <c r="AG124" i="21"/>
  <c r="AF124" i="21"/>
  <c r="AH123" i="21"/>
  <c r="AD123" i="21"/>
  <c r="AD133" i="21" s="1"/>
  <c r="AC123" i="21"/>
  <c r="AC133" i="21" s="1"/>
  <c r="AB123" i="21"/>
  <c r="AB133" i="21" s="1"/>
  <c r="AA123" i="21"/>
  <c r="AA133" i="21" s="1"/>
  <c r="Z123" i="21"/>
  <c r="Z133" i="21" s="1"/>
  <c r="Y123" i="21"/>
  <c r="Y133" i="21" s="1"/>
  <c r="X123" i="21"/>
  <c r="X133" i="21" s="1"/>
  <c r="W123" i="21"/>
  <c r="W133" i="21" s="1"/>
  <c r="V123" i="21"/>
  <c r="V133" i="21" s="1"/>
  <c r="U123" i="21"/>
  <c r="U133" i="21" s="1"/>
  <c r="T123" i="21"/>
  <c r="T133" i="21" s="1"/>
  <c r="S123" i="21"/>
  <c r="S133" i="21" s="1"/>
  <c r="R123" i="21"/>
  <c r="R133" i="21" s="1"/>
  <c r="Q123" i="21"/>
  <c r="Q133" i="21" s="1"/>
  <c r="P123" i="21"/>
  <c r="P133" i="21" s="1"/>
  <c r="O123" i="21"/>
  <c r="O133" i="21" s="1"/>
  <c r="N123" i="21"/>
  <c r="N133" i="21" s="1"/>
  <c r="M123" i="21"/>
  <c r="M133" i="21" s="1"/>
  <c r="L123" i="21"/>
  <c r="L133" i="21" s="1"/>
  <c r="K123" i="21"/>
  <c r="K133" i="21" s="1"/>
  <c r="J123" i="21"/>
  <c r="J133" i="21" s="1"/>
  <c r="I123" i="21"/>
  <c r="I133" i="21" s="1"/>
  <c r="H123" i="21"/>
  <c r="H133" i="21" s="1"/>
  <c r="G123" i="21"/>
  <c r="AG123" i="21" s="1"/>
  <c r="F123" i="21"/>
  <c r="F133" i="21" s="1"/>
  <c r="E123" i="21"/>
  <c r="E133" i="21" s="1"/>
  <c r="AH122" i="21"/>
  <c r="AG122" i="21"/>
  <c r="AF122" i="21"/>
  <c r="AH121" i="21"/>
  <c r="AG121" i="21"/>
  <c r="AF121" i="21"/>
  <c r="AH120" i="21"/>
  <c r="AG120" i="21"/>
  <c r="AF120" i="21"/>
  <c r="AH119" i="21"/>
  <c r="AG119" i="21"/>
  <c r="AF119" i="21"/>
  <c r="AH118" i="21"/>
  <c r="AG118" i="21"/>
  <c r="AF118" i="21"/>
  <c r="AH116" i="21"/>
  <c r="AG116" i="21"/>
  <c r="AF116" i="21"/>
  <c r="AH115" i="21"/>
  <c r="AG115" i="21"/>
  <c r="AF115" i="21"/>
  <c r="AH114" i="21"/>
  <c r="AG114" i="21"/>
  <c r="AF114" i="21"/>
  <c r="AH113" i="21"/>
  <c r="AG113" i="21"/>
  <c r="AF113" i="21"/>
  <c r="AH112" i="21"/>
  <c r="AG112" i="21"/>
  <c r="AF112" i="21"/>
  <c r="AH111" i="21"/>
  <c r="AG111" i="21"/>
  <c r="AF111" i="21"/>
  <c r="AH110" i="21"/>
  <c r="AG110" i="21"/>
  <c r="AF110" i="21"/>
  <c r="AH109" i="21"/>
  <c r="AG109" i="21"/>
  <c r="AF109" i="21"/>
  <c r="AH108" i="21"/>
  <c r="AG108" i="21"/>
  <c r="AF108" i="21"/>
  <c r="AH107" i="21"/>
  <c r="AD107" i="21"/>
  <c r="AD117" i="21" s="1"/>
  <c r="AC107" i="21"/>
  <c r="AC117" i="21" s="1"/>
  <c r="AB107" i="21"/>
  <c r="AB117" i="21" s="1"/>
  <c r="AA107" i="21"/>
  <c r="AA117" i="21" s="1"/>
  <c r="Z107" i="21"/>
  <c r="Z117" i="21" s="1"/>
  <c r="Y107" i="21"/>
  <c r="Y117" i="21" s="1"/>
  <c r="X107" i="21"/>
  <c r="X117" i="21" s="1"/>
  <c r="W107" i="21"/>
  <c r="W117" i="21" s="1"/>
  <c r="V107" i="21"/>
  <c r="V117" i="21" s="1"/>
  <c r="U107" i="21"/>
  <c r="U117" i="21" s="1"/>
  <c r="T107" i="21"/>
  <c r="T117" i="21" s="1"/>
  <c r="S107" i="21"/>
  <c r="S117" i="21" s="1"/>
  <c r="R107" i="21"/>
  <c r="R117" i="21" s="1"/>
  <c r="Q107" i="21"/>
  <c r="Q117" i="21" s="1"/>
  <c r="P107" i="21"/>
  <c r="P117" i="21" s="1"/>
  <c r="O107" i="21"/>
  <c r="O117" i="21" s="1"/>
  <c r="N107" i="21"/>
  <c r="N117" i="21" s="1"/>
  <c r="M107" i="21"/>
  <c r="M117" i="21" s="1"/>
  <c r="L107" i="21"/>
  <c r="L117" i="21" s="1"/>
  <c r="K107" i="21"/>
  <c r="K117" i="21" s="1"/>
  <c r="J107" i="21"/>
  <c r="J117" i="21" s="1"/>
  <c r="I107" i="21"/>
  <c r="I117" i="21" s="1"/>
  <c r="H107" i="21"/>
  <c r="H117" i="21" s="1"/>
  <c r="G107" i="21"/>
  <c r="G117" i="21" s="1"/>
  <c r="F107" i="21"/>
  <c r="F117" i="21" s="1"/>
  <c r="E107" i="21"/>
  <c r="E117" i="21" s="1"/>
  <c r="AH106" i="21"/>
  <c r="AG106" i="21"/>
  <c r="AF106" i="21"/>
  <c r="AH105" i="21"/>
  <c r="AG105" i="21"/>
  <c r="AF105" i="21"/>
  <c r="AH104" i="21"/>
  <c r="AG104" i="21"/>
  <c r="AF104" i="21"/>
  <c r="AH103" i="21"/>
  <c r="AG103" i="21"/>
  <c r="AF103" i="21"/>
  <c r="AH102" i="21"/>
  <c r="AG102" i="21"/>
  <c r="AF102" i="21"/>
  <c r="AH100" i="21"/>
  <c r="AG100" i="21"/>
  <c r="AF100" i="21"/>
  <c r="AH99" i="21"/>
  <c r="AG99" i="21"/>
  <c r="AF99" i="21"/>
  <c r="AH98" i="21"/>
  <c r="AG98" i="21"/>
  <c r="AF98" i="21"/>
  <c r="AH97" i="21"/>
  <c r="AG97" i="21"/>
  <c r="AF97" i="21"/>
  <c r="AH96" i="21"/>
  <c r="AG96" i="21"/>
  <c r="AF96" i="21"/>
  <c r="AH95" i="21"/>
  <c r="AG95" i="21"/>
  <c r="AF95" i="21"/>
  <c r="AH94" i="21"/>
  <c r="AG94" i="21"/>
  <c r="AF94" i="21"/>
  <c r="AH93" i="21"/>
  <c r="AG93" i="21"/>
  <c r="AF93" i="21"/>
  <c r="AH92" i="21"/>
  <c r="AG92" i="21"/>
  <c r="AF92" i="21"/>
  <c r="AH91" i="21"/>
  <c r="AD91" i="21"/>
  <c r="AD101" i="21" s="1"/>
  <c r="AC91" i="21"/>
  <c r="AC101" i="21" s="1"/>
  <c r="AB91" i="21"/>
  <c r="AB101" i="21" s="1"/>
  <c r="AA91" i="21"/>
  <c r="AA101" i="21" s="1"/>
  <c r="Z91" i="21"/>
  <c r="Z101" i="21" s="1"/>
  <c r="Y91" i="21"/>
  <c r="Y101" i="21" s="1"/>
  <c r="X91" i="21"/>
  <c r="X101" i="21" s="1"/>
  <c r="W91" i="21"/>
  <c r="W101" i="21" s="1"/>
  <c r="V91" i="21"/>
  <c r="V101" i="21" s="1"/>
  <c r="U91" i="21"/>
  <c r="U101" i="21" s="1"/>
  <c r="T91" i="21"/>
  <c r="T101" i="21" s="1"/>
  <c r="S91" i="21"/>
  <c r="S101" i="21" s="1"/>
  <c r="R91" i="21"/>
  <c r="R101" i="21" s="1"/>
  <c r="Q91" i="21"/>
  <c r="Q101" i="21" s="1"/>
  <c r="P91" i="21"/>
  <c r="P101" i="21" s="1"/>
  <c r="O91" i="21"/>
  <c r="O101" i="21" s="1"/>
  <c r="N91" i="21"/>
  <c r="N101" i="21" s="1"/>
  <c r="M91" i="21"/>
  <c r="M101" i="21" s="1"/>
  <c r="L91" i="21"/>
  <c r="L101" i="21" s="1"/>
  <c r="K91" i="21"/>
  <c r="K101" i="21" s="1"/>
  <c r="J91" i="21"/>
  <c r="J101" i="21" s="1"/>
  <c r="I91" i="21"/>
  <c r="I101" i="21" s="1"/>
  <c r="H91" i="21"/>
  <c r="H101" i="21" s="1"/>
  <c r="G91" i="21"/>
  <c r="AG91" i="21" s="1"/>
  <c r="F91" i="21"/>
  <c r="F101" i="21" s="1"/>
  <c r="E91" i="21"/>
  <c r="E101" i="21" s="1"/>
  <c r="AH90" i="21"/>
  <c r="AG90" i="21"/>
  <c r="AF90" i="21"/>
  <c r="AH89" i="21"/>
  <c r="AG89" i="21"/>
  <c r="AF89" i="21"/>
  <c r="AH88" i="21"/>
  <c r="AG88" i="21"/>
  <c r="AF88" i="21"/>
  <c r="AH87" i="21"/>
  <c r="AG87" i="21"/>
  <c r="AF87" i="21"/>
  <c r="AH86" i="21"/>
  <c r="AG86" i="21"/>
  <c r="AF86" i="21"/>
  <c r="AH84" i="21"/>
  <c r="AG84" i="21"/>
  <c r="AF84" i="21"/>
  <c r="AH83" i="21"/>
  <c r="AG83" i="21"/>
  <c r="AF83" i="21"/>
  <c r="AH82" i="21"/>
  <c r="AG82" i="21"/>
  <c r="AF82" i="21"/>
  <c r="AH81" i="21"/>
  <c r="AG81" i="21"/>
  <c r="AF81" i="21"/>
  <c r="AH80" i="21"/>
  <c r="AG80" i="21"/>
  <c r="AF80" i="21"/>
  <c r="AH79" i="21"/>
  <c r="AG79" i="21"/>
  <c r="AF79" i="21"/>
  <c r="AH78" i="21"/>
  <c r="AG78" i="21"/>
  <c r="AF78" i="21"/>
  <c r="AH77" i="21"/>
  <c r="AG77" i="21"/>
  <c r="AF77" i="21"/>
  <c r="AH76" i="21"/>
  <c r="AG76" i="21"/>
  <c r="AF76" i="21"/>
  <c r="AH75" i="21"/>
  <c r="AD75" i="21"/>
  <c r="AD85" i="21" s="1"/>
  <c r="AC75" i="21"/>
  <c r="AC85" i="21" s="1"/>
  <c r="AB75" i="21"/>
  <c r="AB85" i="21" s="1"/>
  <c r="AA75" i="21"/>
  <c r="AA85" i="21" s="1"/>
  <c r="Z75" i="21"/>
  <c r="Z85" i="21" s="1"/>
  <c r="Y75" i="21"/>
  <c r="Y85" i="21" s="1"/>
  <c r="X75" i="21"/>
  <c r="X85" i="21" s="1"/>
  <c r="W75" i="21"/>
  <c r="W85" i="21" s="1"/>
  <c r="V75" i="21"/>
  <c r="V85" i="21" s="1"/>
  <c r="U75" i="21"/>
  <c r="U85" i="21" s="1"/>
  <c r="T75" i="21"/>
  <c r="T85" i="21" s="1"/>
  <c r="S75" i="21"/>
  <c r="S85" i="21" s="1"/>
  <c r="R75" i="21"/>
  <c r="R85" i="21" s="1"/>
  <c r="Q75" i="21"/>
  <c r="Q85" i="21" s="1"/>
  <c r="P75" i="21"/>
  <c r="P85" i="21" s="1"/>
  <c r="O75" i="21"/>
  <c r="O85" i="21" s="1"/>
  <c r="N75" i="21"/>
  <c r="N85" i="21" s="1"/>
  <c r="M75" i="21"/>
  <c r="M85" i="21" s="1"/>
  <c r="L75" i="21"/>
  <c r="L85" i="21" s="1"/>
  <c r="K75" i="21"/>
  <c r="K85" i="21" s="1"/>
  <c r="J75" i="21"/>
  <c r="J85" i="21" s="1"/>
  <c r="I75" i="21"/>
  <c r="I85" i="21" s="1"/>
  <c r="H75" i="21"/>
  <c r="H85" i="21" s="1"/>
  <c r="G75" i="21"/>
  <c r="G85" i="21" s="1"/>
  <c r="F75" i="21"/>
  <c r="F85" i="21" s="1"/>
  <c r="E75" i="21"/>
  <c r="E85" i="21" s="1"/>
  <c r="AH74" i="21"/>
  <c r="AG74" i="21"/>
  <c r="AF74" i="21"/>
  <c r="AH73" i="21"/>
  <c r="AG73" i="21"/>
  <c r="AF73" i="21"/>
  <c r="AH72" i="21"/>
  <c r="AG72" i="21"/>
  <c r="AF72" i="21"/>
  <c r="AH71" i="21"/>
  <c r="AG71" i="21"/>
  <c r="AF71" i="21"/>
  <c r="AH70" i="21"/>
  <c r="AG70" i="21"/>
  <c r="AF70" i="21"/>
  <c r="AH68" i="21"/>
  <c r="AG68" i="21"/>
  <c r="AF68" i="21"/>
  <c r="AH67" i="21"/>
  <c r="AG67" i="21"/>
  <c r="AF67" i="21"/>
  <c r="AH66" i="21"/>
  <c r="AG66" i="21"/>
  <c r="AF66" i="21"/>
  <c r="AH65" i="21"/>
  <c r="AG65" i="21"/>
  <c r="AF65" i="21"/>
  <c r="AH64" i="21"/>
  <c r="AG64" i="21"/>
  <c r="AF64" i="21"/>
  <c r="AH63" i="21"/>
  <c r="AG63" i="21"/>
  <c r="AF63" i="21"/>
  <c r="AH62" i="21"/>
  <c r="AG62" i="21"/>
  <c r="AF62" i="21"/>
  <c r="AH61" i="21"/>
  <c r="AG61" i="21"/>
  <c r="AF61" i="21"/>
  <c r="AH60" i="21"/>
  <c r="AG60" i="21"/>
  <c r="AF60" i="21"/>
  <c r="AH59" i="21"/>
  <c r="AD59" i="21"/>
  <c r="AD69" i="21" s="1"/>
  <c r="AC59" i="21"/>
  <c r="AC69" i="21" s="1"/>
  <c r="AB59" i="21"/>
  <c r="AB69" i="21" s="1"/>
  <c r="AA59" i="21"/>
  <c r="AA69" i="21" s="1"/>
  <c r="Z59" i="21"/>
  <c r="Z69" i="21" s="1"/>
  <c r="Y59" i="21"/>
  <c r="Y69" i="21" s="1"/>
  <c r="X59" i="21"/>
  <c r="X69" i="21" s="1"/>
  <c r="W59" i="21"/>
  <c r="W69" i="21" s="1"/>
  <c r="V59" i="21"/>
  <c r="V69" i="21" s="1"/>
  <c r="U59" i="21"/>
  <c r="U69" i="21" s="1"/>
  <c r="T59" i="21"/>
  <c r="T69" i="21" s="1"/>
  <c r="S59" i="21"/>
  <c r="S69" i="21" s="1"/>
  <c r="R59" i="21"/>
  <c r="R69" i="21" s="1"/>
  <c r="Q59" i="21"/>
  <c r="Q69" i="21" s="1"/>
  <c r="P59" i="21"/>
  <c r="P69" i="21" s="1"/>
  <c r="O59" i="21"/>
  <c r="O69" i="21" s="1"/>
  <c r="N59" i="21"/>
  <c r="N69" i="21" s="1"/>
  <c r="M59" i="21"/>
  <c r="M69" i="21" s="1"/>
  <c r="L59" i="21"/>
  <c r="L69" i="21" s="1"/>
  <c r="K59" i="21"/>
  <c r="K69" i="21" s="1"/>
  <c r="J59" i="21"/>
  <c r="J69" i="21" s="1"/>
  <c r="I59" i="21"/>
  <c r="I69" i="21" s="1"/>
  <c r="H59" i="21"/>
  <c r="H69" i="21" s="1"/>
  <c r="G59" i="21"/>
  <c r="AG59" i="21" s="1"/>
  <c r="F59" i="21"/>
  <c r="F69" i="21" s="1"/>
  <c r="E59" i="21"/>
  <c r="E69" i="21" s="1"/>
  <c r="AH58" i="21"/>
  <c r="AG58" i="21"/>
  <c r="AF58" i="21"/>
  <c r="AH57" i="21"/>
  <c r="AG57" i="21"/>
  <c r="AF57" i="21"/>
  <c r="AH56" i="21"/>
  <c r="AG56" i="21"/>
  <c r="AF56" i="21"/>
  <c r="AH55" i="21"/>
  <c r="AG55" i="21"/>
  <c r="AF55" i="21"/>
  <c r="AH54" i="21"/>
  <c r="AG54" i="21"/>
  <c r="AF54" i="21"/>
  <c r="AH52" i="21"/>
  <c r="AG52" i="21"/>
  <c r="AF52" i="21"/>
  <c r="AH51" i="21"/>
  <c r="AG51" i="21"/>
  <c r="AF51" i="21"/>
  <c r="AH50" i="21"/>
  <c r="AG50" i="21"/>
  <c r="AF50" i="21"/>
  <c r="AH49" i="21"/>
  <c r="AG49" i="21"/>
  <c r="AF49" i="21"/>
  <c r="AH48" i="21"/>
  <c r="AG48" i="21"/>
  <c r="AF48" i="21"/>
  <c r="AH47" i="21"/>
  <c r="AG47" i="21"/>
  <c r="AF47" i="21"/>
  <c r="AH46" i="21"/>
  <c r="AG46" i="21"/>
  <c r="AF46" i="21"/>
  <c r="AH45" i="21"/>
  <c r="AG45" i="21"/>
  <c r="AF45" i="21"/>
  <c r="AH44" i="21"/>
  <c r="AG44" i="21"/>
  <c r="AF44" i="21"/>
  <c r="AH43" i="21"/>
  <c r="AD43" i="21"/>
  <c r="AD53" i="21" s="1"/>
  <c r="AC43" i="21"/>
  <c r="AC53" i="21" s="1"/>
  <c r="AB43" i="21"/>
  <c r="AB53" i="21" s="1"/>
  <c r="AA43" i="21"/>
  <c r="AA53" i="21" s="1"/>
  <c r="Z43" i="21"/>
  <c r="Z53" i="21" s="1"/>
  <c r="Y43" i="21"/>
  <c r="Y53" i="21" s="1"/>
  <c r="X43" i="21"/>
  <c r="X53" i="21" s="1"/>
  <c r="W43" i="21"/>
  <c r="W53" i="21" s="1"/>
  <c r="V43" i="21"/>
  <c r="V53" i="21" s="1"/>
  <c r="U43" i="21"/>
  <c r="U53" i="21" s="1"/>
  <c r="T43" i="21"/>
  <c r="T53" i="21" s="1"/>
  <c r="S43" i="21"/>
  <c r="S53" i="21" s="1"/>
  <c r="R43" i="21"/>
  <c r="R53" i="21" s="1"/>
  <c r="Q43" i="21"/>
  <c r="Q53" i="21" s="1"/>
  <c r="P43" i="21"/>
  <c r="P53" i="21" s="1"/>
  <c r="O43" i="21"/>
  <c r="O53" i="21" s="1"/>
  <c r="N43" i="21"/>
  <c r="N53" i="21" s="1"/>
  <c r="M43" i="21"/>
  <c r="M53" i="21" s="1"/>
  <c r="L43" i="21"/>
  <c r="L53" i="21" s="1"/>
  <c r="K43" i="21"/>
  <c r="K53" i="21" s="1"/>
  <c r="J43" i="21"/>
  <c r="J53" i="21" s="1"/>
  <c r="I43" i="21"/>
  <c r="I53" i="21" s="1"/>
  <c r="H43" i="21"/>
  <c r="H53" i="21" s="1"/>
  <c r="G43" i="21"/>
  <c r="G53" i="21" s="1"/>
  <c r="F43" i="21"/>
  <c r="F53" i="21" s="1"/>
  <c r="E43" i="21"/>
  <c r="E53" i="21" s="1"/>
  <c r="AH42" i="21"/>
  <c r="AG42" i="21"/>
  <c r="AF42" i="21"/>
  <c r="AH41" i="21"/>
  <c r="AG41" i="21"/>
  <c r="AF41" i="21"/>
  <c r="AH40" i="21"/>
  <c r="AG40" i="21"/>
  <c r="AF40" i="21"/>
  <c r="AH39" i="21"/>
  <c r="AG39" i="21"/>
  <c r="AF39" i="21"/>
  <c r="AH38" i="21"/>
  <c r="AG38" i="21"/>
  <c r="AF38" i="21"/>
  <c r="AH36" i="21"/>
  <c r="AG36" i="21"/>
  <c r="AF36" i="21"/>
  <c r="AH35" i="21"/>
  <c r="AG35" i="21"/>
  <c r="AF35" i="21"/>
  <c r="AH34" i="21"/>
  <c r="AG34" i="21"/>
  <c r="AF34" i="21"/>
  <c r="AH33" i="21"/>
  <c r="AG33" i="21"/>
  <c r="AF33" i="21"/>
  <c r="AH32" i="21"/>
  <c r="AG32" i="21"/>
  <c r="AF32" i="21"/>
  <c r="AH31" i="21"/>
  <c r="AG31" i="21"/>
  <c r="AF31" i="21"/>
  <c r="AH30" i="21"/>
  <c r="AG30" i="21"/>
  <c r="AF30" i="21"/>
  <c r="AH29" i="21"/>
  <c r="AG29" i="21"/>
  <c r="AF29" i="21"/>
  <c r="AH28" i="21"/>
  <c r="AG28" i="21"/>
  <c r="AF28" i="21"/>
  <c r="AH27" i="21"/>
  <c r="AD27" i="21"/>
  <c r="AD37" i="21" s="1"/>
  <c r="AC27" i="21"/>
  <c r="AC37" i="21" s="1"/>
  <c r="AB27" i="21"/>
  <c r="AB37" i="21" s="1"/>
  <c r="AA27" i="21"/>
  <c r="AA37" i="21" s="1"/>
  <c r="Z27" i="21"/>
  <c r="Z37" i="21" s="1"/>
  <c r="Y27" i="21"/>
  <c r="Y37" i="21" s="1"/>
  <c r="X27" i="21"/>
  <c r="X37" i="21" s="1"/>
  <c r="W27" i="21"/>
  <c r="W37" i="21" s="1"/>
  <c r="V27" i="21"/>
  <c r="V37" i="21" s="1"/>
  <c r="U27" i="21"/>
  <c r="U37" i="21" s="1"/>
  <c r="T27" i="21"/>
  <c r="T37" i="21" s="1"/>
  <c r="S27" i="21"/>
  <c r="S37" i="21" s="1"/>
  <c r="R27" i="21"/>
  <c r="R37" i="21" s="1"/>
  <c r="Q27" i="21"/>
  <c r="Q37" i="21" s="1"/>
  <c r="P27" i="21"/>
  <c r="P37" i="21" s="1"/>
  <c r="O27" i="21"/>
  <c r="O37" i="21" s="1"/>
  <c r="N27" i="21"/>
  <c r="N37" i="21" s="1"/>
  <c r="M27" i="21"/>
  <c r="M37" i="21" s="1"/>
  <c r="L27" i="21"/>
  <c r="L37" i="21" s="1"/>
  <c r="K27" i="21"/>
  <c r="K37" i="21" s="1"/>
  <c r="J27" i="21"/>
  <c r="J37" i="21" s="1"/>
  <c r="I27" i="21"/>
  <c r="I37" i="21" s="1"/>
  <c r="H27" i="21"/>
  <c r="H37" i="21" s="1"/>
  <c r="G27" i="21"/>
  <c r="AG27" i="21" s="1"/>
  <c r="F27" i="21"/>
  <c r="F37" i="21" s="1"/>
  <c r="E27" i="21"/>
  <c r="E37" i="21" s="1"/>
  <c r="AH26" i="21"/>
  <c r="AG26" i="21"/>
  <c r="AF26" i="21"/>
  <c r="AH25" i="21"/>
  <c r="AG25" i="21"/>
  <c r="AF25" i="21"/>
  <c r="AH24" i="21"/>
  <c r="AG24" i="21"/>
  <c r="AF24" i="21"/>
  <c r="AH23" i="21"/>
  <c r="AG23" i="21"/>
  <c r="AF23" i="21"/>
  <c r="AH22" i="21"/>
  <c r="AG22" i="21"/>
  <c r="AF22" i="21"/>
  <c r="AH20" i="21"/>
  <c r="AG20" i="21"/>
  <c r="AF20" i="21"/>
  <c r="AH19" i="21"/>
  <c r="AG19" i="21"/>
  <c r="AF19" i="21"/>
  <c r="AH18" i="21"/>
  <c r="AG18" i="21"/>
  <c r="AF18" i="21"/>
  <c r="AH17" i="21"/>
  <c r="AG17" i="21"/>
  <c r="AF17" i="21"/>
  <c r="AH16" i="21"/>
  <c r="AG16" i="21"/>
  <c r="AF16" i="21"/>
  <c r="AH15" i="21"/>
  <c r="AG15" i="21"/>
  <c r="AF15" i="21"/>
  <c r="AH14" i="21"/>
  <c r="AG14" i="21"/>
  <c r="AF14" i="21"/>
  <c r="AH13" i="21"/>
  <c r="AG13" i="21"/>
  <c r="AF13" i="21"/>
  <c r="AH12" i="21"/>
  <c r="AG12" i="21"/>
  <c r="AF12" i="21"/>
  <c r="AH11" i="21"/>
  <c r="AD11" i="21"/>
  <c r="AD505" i="21" s="1"/>
  <c r="AC11" i="21"/>
  <c r="AC21" i="21" s="1"/>
  <c r="AB11" i="21"/>
  <c r="AB505" i="21" s="1"/>
  <c r="AA11" i="21"/>
  <c r="AA21" i="21" s="1"/>
  <c r="Z11" i="21"/>
  <c r="Z505" i="21" s="1"/>
  <c r="Y11" i="21"/>
  <c r="Y21" i="21" s="1"/>
  <c r="X11" i="21"/>
  <c r="X505" i="21" s="1"/>
  <c r="W11" i="21"/>
  <c r="W21" i="21" s="1"/>
  <c r="V11" i="21"/>
  <c r="V505" i="21" s="1"/>
  <c r="U11" i="21"/>
  <c r="U21" i="21" s="1"/>
  <c r="T11" i="21"/>
  <c r="T505" i="21" s="1"/>
  <c r="S11" i="21"/>
  <c r="S21" i="21" s="1"/>
  <c r="R11" i="21"/>
  <c r="R505" i="21" s="1"/>
  <c r="Q11" i="21"/>
  <c r="Q21" i="21" s="1"/>
  <c r="P11" i="21"/>
  <c r="P505" i="21" s="1"/>
  <c r="O11" i="21"/>
  <c r="O21" i="21" s="1"/>
  <c r="N11" i="21"/>
  <c r="N505" i="21" s="1"/>
  <c r="M11" i="21"/>
  <c r="M21" i="21" s="1"/>
  <c r="L11" i="21"/>
  <c r="L505" i="21" s="1"/>
  <c r="K11" i="21"/>
  <c r="K21" i="21" s="1"/>
  <c r="J11" i="21"/>
  <c r="J505" i="21" s="1"/>
  <c r="I11" i="21"/>
  <c r="I21" i="21" s="1"/>
  <c r="H11" i="21"/>
  <c r="H505" i="21" s="1"/>
  <c r="G11" i="21"/>
  <c r="G21" i="21" s="1"/>
  <c r="F11" i="21"/>
  <c r="F505" i="21" s="1"/>
  <c r="E11" i="21"/>
  <c r="E21" i="21" s="1"/>
  <c r="AH10" i="21"/>
  <c r="AG10" i="21"/>
  <c r="AF10" i="21"/>
  <c r="AH9" i="21"/>
  <c r="AG9" i="21"/>
  <c r="AF9" i="21"/>
  <c r="AH8" i="21"/>
  <c r="AG8" i="21"/>
  <c r="AF8" i="21"/>
  <c r="AH7" i="21"/>
  <c r="AG7" i="21"/>
  <c r="AF7" i="21"/>
  <c r="AH6" i="21"/>
  <c r="AG6" i="21"/>
  <c r="AF6" i="21"/>
  <c r="AH514" i="20"/>
  <c r="AD514" i="20"/>
  <c r="AC514" i="20"/>
  <c r="AB514" i="20"/>
  <c r="AA514" i="20"/>
  <c r="Z514" i="20"/>
  <c r="Y514" i="20"/>
  <c r="X514" i="20"/>
  <c r="W514" i="20"/>
  <c r="V514" i="20"/>
  <c r="U514" i="20"/>
  <c r="T514" i="20"/>
  <c r="S514" i="20"/>
  <c r="R514" i="20"/>
  <c r="Q514" i="20"/>
  <c r="P514" i="20"/>
  <c r="O514" i="20"/>
  <c r="N514" i="20"/>
  <c r="M514" i="20"/>
  <c r="L514" i="20"/>
  <c r="K514" i="20"/>
  <c r="J514" i="20"/>
  <c r="I514" i="20"/>
  <c r="H514" i="20"/>
  <c r="G514" i="20"/>
  <c r="AG514" i="20" s="1"/>
  <c r="F514" i="20"/>
  <c r="E514" i="20"/>
  <c r="AF514" i="20" s="1"/>
  <c r="AH513" i="20"/>
  <c r="AD513" i="20"/>
  <c r="AC513" i="20"/>
  <c r="AB513" i="20"/>
  <c r="AA513" i="20"/>
  <c r="Z513" i="20"/>
  <c r="Y513" i="20"/>
  <c r="X513" i="20"/>
  <c r="W513" i="20"/>
  <c r="V513" i="20"/>
  <c r="U513" i="20"/>
  <c r="T513" i="20"/>
  <c r="S513" i="20"/>
  <c r="R513" i="20"/>
  <c r="Q513" i="20"/>
  <c r="P513" i="20"/>
  <c r="O513" i="20"/>
  <c r="N513" i="20"/>
  <c r="M513" i="20"/>
  <c r="L513" i="20"/>
  <c r="K513" i="20"/>
  <c r="J513" i="20"/>
  <c r="I513" i="20"/>
  <c r="H513" i="20"/>
  <c r="G513" i="20"/>
  <c r="AG513" i="20" s="1"/>
  <c r="F513" i="20"/>
  <c r="E513" i="20"/>
  <c r="AF513" i="20" s="1"/>
  <c r="AH512" i="20"/>
  <c r="AD512" i="20"/>
  <c r="AC512" i="20"/>
  <c r="AB512" i="20"/>
  <c r="AA512" i="20"/>
  <c r="Z512" i="20"/>
  <c r="Y512" i="20"/>
  <c r="X512" i="20"/>
  <c r="W512" i="20"/>
  <c r="V512" i="20"/>
  <c r="U512" i="20"/>
  <c r="T512" i="20"/>
  <c r="S512" i="20"/>
  <c r="R512" i="20"/>
  <c r="Q512" i="20"/>
  <c r="P512" i="20"/>
  <c r="O512" i="20"/>
  <c r="N512" i="20"/>
  <c r="M512" i="20"/>
  <c r="L512" i="20"/>
  <c r="K512" i="20"/>
  <c r="J512" i="20"/>
  <c r="I512" i="20"/>
  <c r="H512" i="20"/>
  <c r="G512" i="20"/>
  <c r="AG512" i="20" s="1"/>
  <c r="F512" i="20"/>
  <c r="E512" i="20"/>
  <c r="AF512" i="20" s="1"/>
  <c r="AH511" i="20"/>
  <c r="AD511" i="20"/>
  <c r="AC511" i="20"/>
  <c r="AB511" i="20"/>
  <c r="AA511" i="20"/>
  <c r="Z511" i="20"/>
  <c r="Y511" i="20"/>
  <c r="X511" i="20"/>
  <c r="W511" i="20"/>
  <c r="V511" i="20"/>
  <c r="U511" i="20"/>
  <c r="T511" i="20"/>
  <c r="S511" i="20"/>
  <c r="R511" i="20"/>
  <c r="Q511" i="20"/>
  <c r="P511" i="20"/>
  <c r="O511" i="20"/>
  <c r="N511" i="20"/>
  <c r="M511" i="20"/>
  <c r="L511" i="20"/>
  <c r="K511" i="20"/>
  <c r="J511" i="20"/>
  <c r="I511" i="20"/>
  <c r="H511" i="20"/>
  <c r="G511" i="20"/>
  <c r="AG511" i="20" s="1"/>
  <c r="F511" i="20"/>
  <c r="E511" i="20"/>
  <c r="AF511" i="20" s="1"/>
  <c r="AH510" i="20"/>
  <c r="AD510" i="20"/>
  <c r="AC510" i="20"/>
  <c r="AB510" i="20"/>
  <c r="AA510" i="20"/>
  <c r="Z510" i="20"/>
  <c r="Y510" i="20"/>
  <c r="X510" i="20"/>
  <c r="W510" i="20"/>
  <c r="V510" i="20"/>
  <c r="U510" i="20"/>
  <c r="T510" i="20"/>
  <c r="S510" i="20"/>
  <c r="R510" i="20"/>
  <c r="Q510" i="20"/>
  <c r="P510" i="20"/>
  <c r="O510" i="20"/>
  <c r="N510" i="20"/>
  <c r="M510" i="20"/>
  <c r="L510" i="20"/>
  <c r="K510" i="20"/>
  <c r="J510" i="20"/>
  <c r="I510" i="20"/>
  <c r="H510" i="20"/>
  <c r="G510" i="20"/>
  <c r="AG510" i="20" s="1"/>
  <c r="F510" i="20"/>
  <c r="E510" i="20"/>
  <c r="AF510" i="20" s="1"/>
  <c r="AH509" i="20"/>
  <c r="AD509" i="20"/>
  <c r="AC509" i="20"/>
  <c r="AB509" i="20"/>
  <c r="AA509" i="20"/>
  <c r="Z509" i="20"/>
  <c r="Y509" i="20"/>
  <c r="X509" i="20"/>
  <c r="W509" i="20"/>
  <c r="V509" i="20"/>
  <c r="U509" i="20"/>
  <c r="T509" i="20"/>
  <c r="S509" i="20"/>
  <c r="R509" i="20"/>
  <c r="Q509" i="20"/>
  <c r="P509" i="20"/>
  <c r="O509" i="20"/>
  <c r="N509" i="20"/>
  <c r="M509" i="20"/>
  <c r="L509" i="20"/>
  <c r="K509" i="20"/>
  <c r="J509" i="20"/>
  <c r="I509" i="20"/>
  <c r="H509" i="20"/>
  <c r="G509" i="20"/>
  <c r="AG509" i="20" s="1"/>
  <c r="F509" i="20"/>
  <c r="E509" i="20"/>
  <c r="AF509" i="20" s="1"/>
  <c r="AH508" i="20"/>
  <c r="AD508" i="20"/>
  <c r="AC508" i="20"/>
  <c r="AB508" i="20"/>
  <c r="AA508" i="20"/>
  <c r="Z508" i="20"/>
  <c r="Y508" i="20"/>
  <c r="X508" i="20"/>
  <c r="W508" i="20"/>
  <c r="V508" i="20"/>
  <c r="U508" i="20"/>
  <c r="T508" i="20"/>
  <c r="S508" i="20"/>
  <c r="R508" i="20"/>
  <c r="Q508" i="20"/>
  <c r="P508" i="20"/>
  <c r="O508" i="20"/>
  <c r="N508" i="20"/>
  <c r="M508" i="20"/>
  <c r="L508" i="20"/>
  <c r="K508" i="20"/>
  <c r="J508" i="20"/>
  <c r="I508" i="20"/>
  <c r="H508" i="20"/>
  <c r="G508" i="20"/>
  <c r="AG508" i="20" s="1"/>
  <c r="F508" i="20"/>
  <c r="E508" i="20"/>
  <c r="AF508" i="20" s="1"/>
  <c r="AH507" i="20"/>
  <c r="AD507" i="20"/>
  <c r="AC507" i="20"/>
  <c r="AB507" i="20"/>
  <c r="AA507" i="20"/>
  <c r="Z507" i="20"/>
  <c r="Y507" i="20"/>
  <c r="X507" i="20"/>
  <c r="W507" i="20"/>
  <c r="V507" i="20"/>
  <c r="U507" i="20"/>
  <c r="T507" i="20"/>
  <c r="S507" i="20"/>
  <c r="R507" i="20"/>
  <c r="Q507" i="20"/>
  <c r="P507" i="20"/>
  <c r="O507" i="20"/>
  <c r="N507" i="20"/>
  <c r="M507" i="20"/>
  <c r="L507" i="20"/>
  <c r="K507" i="20"/>
  <c r="J507" i="20"/>
  <c r="I507" i="20"/>
  <c r="H507" i="20"/>
  <c r="G507" i="20"/>
  <c r="AG507" i="20" s="1"/>
  <c r="F507" i="20"/>
  <c r="E507" i="20"/>
  <c r="AF507" i="20" s="1"/>
  <c r="AH506" i="20"/>
  <c r="AD506" i="20"/>
  <c r="AC506" i="20"/>
  <c r="AB506" i="20"/>
  <c r="AA506" i="20"/>
  <c r="Z506" i="20"/>
  <c r="Y506" i="20"/>
  <c r="X506" i="20"/>
  <c r="W506" i="20"/>
  <c r="V506" i="20"/>
  <c r="U506" i="20"/>
  <c r="T506" i="20"/>
  <c r="S506" i="20"/>
  <c r="R506" i="20"/>
  <c r="Q506" i="20"/>
  <c r="P506" i="20"/>
  <c r="O506" i="20"/>
  <c r="N506" i="20"/>
  <c r="M506" i="20"/>
  <c r="L506" i="20"/>
  <c r="K506" i="20"/>
  <c r="J506" i="20"/>
  <c r="I506" i="20"/>
  <c r="H506" i="20"/>
  <c r="G506" i="20"/>
  <c r="AG506" i="20" s="1"/>
  <c r="F506" i="20"/>
  <c r="E506" i="20"/>
  <c r="AF506" i="20" s="1"/>
  <c r="AH505" i="20"/>
  <c r="AH504" i="20"/>
  <c r="AD504" i="20"/>
  <c r="AC504" i="20"/>
  <c r="AB504" i="20"/>
  <c r="AA504" i="20"/>
  <c r="Z504" i="20"/>
  <c r="Y504" i="20"/>
  <c r="X504" i="20"/>
  <c r="W504" i="20"/>
  <c r="V504" i="20"/>
  <c r="U504" i="20"/>
  <c r="T504" i="20"/>
  <c r="S504" i="20"/>
  <c r="R504" i="20"/>
  <c r="Q504" i="20"/>
  <c r="P504" i="20"/>
  <c r="O504" i="20"/>
  <c r="N504" i="20"/>
  <c r="M504" i="20"/>
  <c r="L504" i="20"/>
  <c r="K504" i="20"/>
  <c r="J504" i="20"/>
  <c r="I504" i="20"/>
  <c r="H504" i="20"/>
  <c r="G504" i="20"/>
  <c r="AG504" i="20" s="1"/>
  <c r="F504" i="20"/>
  <c r="E504" i="20"/>
  <c r="AF504" i="20" s="1"/>
  <c r="AH503" i="20"/>
  <c r="AD503" i="20"/>
  <c r="AC503" i="20"/>
  <c r="AB503" i="20"/>
  <c r="AA503" i="20"/>
  <c r="Z503" i="20"/>
  <c r="Y503" i="20"/>
  <c r="X503" i="20"/>
  <c r="W503" i="20"/>
  <c r="V503" i="20"/>
  <c r="U503" i="20"/>
  <c r="T503" i="20"/>
  <c r="S503" i="20"/>
  <c r="R503" i="20"/>
  <c r="Q503" i="20"/>
  <c r="P503" i="20"/>
  <c r="O503" i="20"/>
  <c r="N503" i="20"/>
  <c r="M503" i="20"/>
  <c r="L503" i="20"/>
  <c r="K503" i="20"/>
  <c r="J503" i="20"/>
  <c r="I503" i="20"/>
  <c r="H503" i="20"/>
  <c r="G503" i="20"/>
  <c r="AG503" i="20" s="1"/>
  <c r="F503" i="20"/>
  <c r="E503" i="20"/>
  <c r="AF503" i="20" s="1"/>
  <c r="AH502" i="20"/>
  <c r="AD502" i="20"/>
  <c r="AC502" i="20"/>
  <c r="AB502" i="20"/>
  <c r="AA502" i="20"/>
  <c r="Z502" i="20"/>
  <c r="Y502" i="20"/>
  <c r="X502" i="20"/>
  <c r="W502" i="20"/>
  <c r="V502" i="20"/>
  <c r="U502" i="20"/>
  <c r="T502" i="20"/>
  <c r="S502" i="20"/>
  <c r="R502" i="20"/>
  <c r="Q502" i="20"/>
  <c r="P502" i="20"/>
  <c r="O502" i="20"/>
  <c r="N502" i="20"/>
  <c r="M502" i="20"/>
  <c r="L502" i="20"/>
  <c r="K502" i="20"/>
  <c r="J502" i="20"/>
  <c r="I502" i="20"/>
  <c r="H502" i="20"/>
  <c r="G502" i="20"/>
  <c r="AG502" i="20" s="1"/>
  <c r="F502" i="20"/>
  <c r="E502" i="20"/>
  <c r="AF502" i="20" s="1"/>
  <c r="AH501" i="20"/>
  <c r="AD501" i="20"/>
  <c r="AC501" i="20"/>
  <c r="AB501" i="20"/>
  <c r="AA501" i="20"/>
  <c r="Z501" i="20"/>
  <c r="Y501" i="20"/>
  <c r="X501" i="20"/>
  <c r="W501" i="20"/>
  <c r="V501" i="20"/>
  <c r="U501" i="20"/>
  <c r="T501" i="20"/>
  <c r="S501" i="20"/>
  <c r="R501" i="20"/>
  <c r="Q501" i="20"/>
  <c r="P501" i="20"/>
  <c r="O501" i="20"/>
  <c r="N501" i="20"/>
  <c r="M501" i="20"/>
  <c r="L501" i="20"/>
  <c r="K501" i="20"/>
  <c r="J501" i="20"/>
  <c r="I501" i="20"/>
  <c r="H501" i="20"/>
  <c r="G501" i="20"/>
  <c r="AG501" i="20" s="1"/>
  <c r="F501" i="20"/>
  <c r="E501" i="20"/>
  <c r="AH500" i="20"/>
  <c r="AD500" i="20"/>
  <c r="AC500" i="20"/>
  <c r="AB500" i="20"/>
  <c r="AA500" i="20"/>
  <c r="Z500" i="20"/>
  <c r="Y500" i="20"/>
  <c r="X500" i="20"/>
  <c r="W500" i="20"/>
  <c r="V500" i="20"/>
  <c r="U500" i="20"/>
  <c r="T500" i="20"/>
  <c r="S500" i="20"/>
  <c r="R500" i="20"/>
  <c r="Q500" i="20"/>
  <c r="P500" i="20"/>
  <c r="O500" i="20"/>
  <c r="N500" i="20"/>
  <c r="M500" i="20"/>
  <c r="L500" i="20"/>
  <c r="K500" i="20"/>
  <c r="J500" i="20"/>
  <c r="I500" i="20"/>
  <c r="H500" i="20"/>
  <c r="G500" i="20"/>
  <c r="AG500" i="20" s="1"/>
  <c r="F500" i="20"/>
  <c r="E500" i="20"/>
  <c r="AF500" i="20" s="1"/>
  <c r="AH244" i="20"/>
  <c r="AG244" i="20"/>
  <c r="AF244" i="20"/>
  <c r="AH243" i="20"/>
  <c r="AG243" i="20"/>
  <c r="AF243" i="20"/>
  <c r="AH242" i="20"/>
  <c r="AG242" i="20"/>
  <c r="AF242" i="20"/>
  <c r="AH241" i="20"/>
  <c r="AG241" i="20"/>
  <c r="AF241" i="20"/>
  <c r="AH240" i="20"/>
  <c r="AG240" i="20"/>
  <c r="AF240" i="20"/>
  <c r="AH239" i="20"/>
  <c r="AG239" i="20"/>
  <c r="AF239" i="20"/>
  <c r="AH238" i="20"/>
  <c r="AG238" i="20"/>
  <c r="AF238" i="20"/>
  <c r="AH237" i="20"/>
  <c r="AG237" i="20"/>
  <c r="AF237" i="20"/>
  <c r="AH236" i="20"/>
  <c r="AG236" i="20"/>
  <c r="AF236" i="20"/>
  <c r="AH235" i="20"/>
  <c r="AD235" i="20"/>
  <c r="AD245" i="20" s="1"/>
  <c r="AC235" i="20"/>
  <c r="AC245" i="20" s="1"/>
  <c r="AB235" i="20"/>
  <c r="AB245" i="20" s="1"/>
  <c r="AA235" i="20"/>
  <c r="AA245" i="20" s="1"/>
  <c r="Z235" i="20"/>
  <c r="Z245" i="20" s="1"/>
  <c r="Y235" i="20"/>
  <c r="Y245" i="20" s="1"/>
  <c r="X235" i="20"/>
  <c r="X245" i="20" s="1"/>
  <c r="W235" i="20"/>
  <c r="W245" i="20" s="1"/>
  <c r="V235" i="20"/>
  <c r="V245" i="20" s="1"/>
  <c r="U235" i="20"/>
  <c r="U245" i="20" s="1"/>
  <c r="T235" i="20"/>
  <c r="T245" i="20" s="1"/>
  <c r="S235" i="20"/>
  <c r="S245" i="20" s="1"/>
  <c r="R235" i="20"/>
  <c r="R245" i="20" s="1"/>
  <c r="Q235" i="20"/>
  <c r="Q245" i="20" s="1"/>
  <c r="P235" i="20"/>
  <c r="P245" i="20" s="1"/>
  <c r="O235" i="20"/>
  <c r="O245" i="20" s="1"/>
  <c r="N235" i="20"/>
  <c r="N245" i="20" s="1"/>
  <c r="M235" i="20"/>
  <c r="M245" i="20" s="1"/>
  <c r="L235" i="20"/>
  <c r="L245" i="20" s="1"/>
  <c r="K235" i="20"/>
  <c r="K245" i="20" s="1"/>
  <c r="J235" i="20"/>
  <c r="J245" i="20" s="1"/>
  <c r="I235" i="20"/>
  <c r="I245" i="20" s="1"/>
  <c r="H235" i="20"/>
  <c r="H245" i="20" s="1"/>
  <c r="G235" i="20"/>
  <c r="G245" i="20" s="1"/>
  <c r="F235" i="20"/>
  <c r="F245" i="20" s="1"/>
  <c r="E235" i="20"/>
  <c r="E245" i="20" s="1"/>
  <c r="AH234" i="20"/>
  <c r="AG234" i="20"/>
  <c r="AF234" i="20"/>
  <c r="AH233" i="20"/>
  <c r="AG233" i="20"/>
  <c r="AF233" i="20"/>
  <c r="AH232" i="20"/>
  <c r="AG232" i="20"/>
  <c r="AF232" i="20"/>
  <c r="AH231" i="20"/>
  <c r="AG231" i="20"/>
  <c r="AF231" i="20"/>
  <c r="AH230" i="20"/>
  <c r="AG230" i="20"/>
  <c r="AF230" i="20"/>
  <c r="AH228" i="20"/>
  <c r="AG228" i="20"/>
  <c r="AF228" i="20"/>
  <c r="AH227" i="20"/>
  <c r="AG227" i="20"/>
  <c r="AF227" i="20"/>
  <c r="AH226" i="20"/>
  <c r="AG226" i="20"/>
  <c r="AF226" i="20"/>
  <c r="AH225" i="20"/>
  <c r="AG225" i="20"/>
  <c r="AF225" i="20"/>
  <c r="AH224" i="20"/>
  <c r="AG224" i="20"/>
  <c r="AF224" i="20"/>
  <c r="AH223" i="20"/>
  <c r="AG223" i="20"/>
  <c r="AF223" i="20"/>
  <c r="AH222" i="20"/>
  <c r="AG222" i="20"/>
  <c r="AF222" i="20"/>
  <c r="AH221" i="20"/>
  <c r="AG221" i="20"/>
  <c r="AF221" i="20"/>
  <c r="AH220" i="20"/>
  <c r="AG220" i="20"/>
  <c r="AF220" i="20"/>
  <c r="AH219" i="20"/>
  <c r="AD219" i="20"/>
  <c r="AD229" i="20" s="1"/>
  <c r="AC219" i="20"/>
  <c r="AC229" i="20" s="1"/>
  <c r="AB219" i="20"/>
  <c r="AB229" i="20" s="1"/>
  <c r="AA219" i="20"/>
  <c r="AA229" i="20" s="1"/>
  <c r="Z219" i="20"/>
  <c r="Z229" i="20" s="1"/>
  <c r="Y219" i="20"/>
  <c r="Y229" i="20" s="1"/>
  <c r="X219" i="20"/>
  <c r="X229" i="20" s="1"/>
  <c r="W219" i="20"/>
  <c r="W229" i="20" s="1"/>
  <c r="V219" i="20"/>
  <c r="V229" i="20" s="1"/>
  <c r="U219" i="20"/>
  <c r="U229" i="20" s="1"/>
  <c r="T219" i="20"/>
  <c r="T229" i="20" s="1"/>
  <c r="S219" i="20"/>
  <c r="S229" i="20" s="1"/>
  <c r="R219" i="20"/>
  <c r="R229" i="20" s="1"/>
  <c r="Q219" i="20"/>
  <c r="Q229" i="20" s="1"/>
  <c r="P219" i="20"/>
  <c r="P229" i="20" s="1"/>
  <c r="O219" i="20"/>
  <c r="O229" i="20" s="1"/>
  <c r="N219" i="20"/>
  <c r="N229" i="20" s="1"/>
  <c r="M219" i="20"/>
  <c r="M229" i="20" s="1"/>
  <c r="L219" i="20"/>
  <c r="L229" i="20" s="1"/>
  <c r="K219" i="20"/>
  <c r="K229" i="20" s="1"/>
  <c r="J219" i="20"/>
  <c r="J229" i="20" s="1"/>
  <c r="I219" i="20"/>
  <c r="I229" i="20" s="1"/>
  <c r="H219" i="20"/>
  <c r="H229" i="20" s="1"/>
  <c r="G219" i="20"/>
  <c r="AG219" i="20" s="1"/>
  <c r="F219" i="20"/>
  <c r="F229" i="20" s="1"/>
  <c r="E219" i="20"/>
  <c r="E229" i="20" s="1"/>
  <c r="AH218" i="20"/>
  <c r="AG218" i="20"/>
  <c r="AF218" i="20"/>
  <c r="AH217" i="20"/>
  <c r="AG217" i="20"/>
  <c r="AF217" i="20"/>
  <c r="AH216" i="20"/>
  <c r="AG216" i="20"/>
  <c r="AF216" i="20"/>
  <c r="AH215" i="20"/>
  <c r="AG215" i="20"/>
  <c r="AF215" i="20"/>
  <c r="AH214" i="20"/>
  <c r="AG214" i="20"/>
  <c r="AF214" i="20"/>
  <c r="AH212" i="20"/>
  <c r="AG212" i="20"/>
  <c r="AF212" i="20"/>
  <c r="AH211" i="20"/>
  <c r="AG211" i="20"/>
  <c r="AF211" i="20"/>
  <c r="AH210" i="20"/>
  <c r="AG210" i="20"/>
  <c r="AF210" i="20"/>
  <c r="AH209" i="20"/>
  <c r="AG209" i="20"/>
  <c r="AF209" i="20"/>
  <c r="AH208" i="20"/>
  <c r="AG208" i="20"/>
  <c r="AF208" i="20"/>
  <c r="AH207" i="20"/>
  <c r="AG207" i="20"/>
  <c r="AF207" i="20"/>
  <c r="AH206" i="20"/>
  <c r="AG206" i="20"/>
  <c r="AF206" i="20"/>
  <c r="AH205" i="20"/>
  <c r="AG205" i="20"/>
  <c r="AF205" i="20"/>
  <c r="AH204" i="20"/>
  <c r="AG204" i="20"/>
  <c r="AF204" i="20"/>
  <c r="AH203" i="20"/>
  <c r="AD203" i="20"/>
  <c r="AD213" i="20" s="1"/>
  <c r="AC203" i="20"/>
  <c r="AC213" i="20" s="1"/>
  <c r="AB203" i="20"/>
  <c r="AB213" i="20" s="1"/>
  <c r="AA203" i="20"/>
  <c r="AA213" i="20" s="1"/>
  <c r="Z203" i="20"/>
  <c r="Z213" i="20" s="1"/>
  <c r="Y203" i="20"/>
  <c r="Y213" i="20" s="1"/>
  <c r="X203" i="20"/>
  <c r="X213" i="20" s="1"/>
  <c r="W203" i="20"/>
  <c r="W213" i="20" s="1"/>
  <c r="V203" i="20"/>
  <c r="V213" i="20" s="1"/>
  <c r="U203" i="20"/>
  <c r="U213" i="20" s="1"/>
  <c r="T203" i="20"/>
  <c r="T213" i="20" s="1"/>
  <c r="S203" i="20"/>
  <c r="S213" i="20" s="1"/>
  <c r="R203" i="20"/>
  <c r="R213" i="20" s="1"/>
  <c r="Q203" i="20"/>
  <c r="Q213" i="20" s="1"/>
  <c r="P203" i="20"/>
  <c r="P213" i="20" s="1"/>
  <c r="O203" i="20"/>
  <c r="O213" i="20" s="1"/>
  <c r="N203" i="20"/>
  <c r="N213" i="20" s="1"/>
  <c r="M203" i="20"/>
  <c r="M213" i="20" s="1"/>
  <c r="L203" i="20"/>
  <c r="L213" i="20" s="1"/>
  <c r="K203" i="20"/>
  <c r="K213" i="20" s="1"/>
  <c r="J203" i="20"/>
  <c r="J213" i="20" s="1"/>
  <c r="I203" i="20"/>
  <c r="I213" i="20" s="1"/>
  <c r="H203" i="20"/>
  <c r="H213" i="20" s="1"/>
  <c r="G203" i="20"/>
  <c r="G213" i="20" s="1"/>
  <c r="F203" i="20"/>
  <c r="F213" i="20" s="1"/>
  <c r="E203" i="20"/>
  <c r="E213" i="20" s="1"/>
  <c r="AH202" i="20"/>
  <c r="AG202" i="20"/>
  <c r="AF202" i="20"/>
  <c r="AH201" i="20"/>
  <c r="AG201" i="20"/>
  <c r="AF201" i="20"/>
  <c r="AH200" i="20"/>
  <c r="AG200" i="20"/>
  <c r="AF200" i="20"/>
  <c r="AH199" i="20"/>
  <c r="AG199" i="20"/>
  <c r="AF199" i="20"/>
  <c r="AH198" i="20"/>
  <c r="AG198" i="20"/>
  <c r="AF198" i="20"/>
  <c r="AH196" i="20"/>
  <c r="AG196" i="20"/>
  <c r="AF196" i="20"/>
  <c r="AH195" i="20"/>
  <c r="AG195" i="20"/>
  <c r="AF195" i="20"/>
  <c r="AH194" i="20"/>
  <c r="AG194" i="20"/>
  <c r="AF194" i="20"/>
  <c r="AH193" i="20"/>
  <c r="AG193" i="20"/>
  <c r="AF193" i="20"/>
  <c r="AH192" i="20"/>
  <c r="AG192" i="20"/>
  <c r="AF192" i="20"/>
  <c r="AH191" i="20"/>
  <c r="AG191" i="20"/>
  <c r="AF191" i="20"/>
  <c r="AH190" i="20"/>
  <c r="AG190" i="20"/>
  <c r="AF190" i="20"/>
  <c r="AH189" i="20"/>
  <c r="AG189" i="20"/>
  <c r="AF189" i="20"/>
  <c r="AH188" i="20"/>
  <c r="AG188" i="20"/>
  <c r="AF188" i="20"/>
  <c r="AH187" i="20"/>
  <c r="AD187" i="20"/>
  <c r="AD197" i="20" s="1"/>
  <c r="AC187" i="20"/>
  <c r="AC197" i="20" s="1"/>
  <c r="AB187" i="20"/>
  <c r="AB197" i="20" s="1"/>
  <c r="AA187" i="20"/>
  <c r="AA197" i="20" s="1"/>
  <c r="Z187" i="20"/>
  <c r="Z197" i="20" s="1"/>
  <c r="Y187" i="20"/>
  <c r="Y197" i="20" s="1"/>
  <c r="X187" i="20"/>
  <c r="X197" i="20" s="1"/>
  <c r="W187" i="20"/>
  <c r="W197" i="20" s="1"/>
  <c r="V187" i="20"/>
  <c r="V197" i="20" s="1"/>
  <c r="U187" i="20"/>
  <c r="U197" i="20" s="1"/>
  <c r="T187" i="20"/>
  <c r="T197" i="20" s="1"/>
  <c r="S187" i="20"/>
  <c r="S197" i="20" s="1"/>
  <c r="R187" i="20"/>
  <c r="R197" i="20" s="1"/>
  <c r="Q187" i="20"/>
  <c r="Q197" i="20" s="1"/>
  <c r="P187" i="20"/>
  <c r="P197" i="20" s="1"/>
  <c r="O187" i="20"/>
  <c r="O197" i="20" s="1"/>
  <c r="N187" i="20"/>
  <c r="N197" i="20" s="1"/>
  <c r="M187" i="20"/>
  <c r="M197" i="20" s="1"/>
  <c r="L187" i="20"/>
  <c r="L197" i="20" s="1"/>
  <c r="K187" i="20"/>
  <c r="K197" i="20" s="1"/>
  <c r="J187" i="20"/>
  <c r="J197" i="20" s="1"/>
  <c r="I187" i="20"/>
  <c r="I197" i="20" s="1"/>
  <c r="H187" i="20"/>
  <c r="H197" i="20" s="1"/>
  <c r="G187" i="20"/>
  <c r="AG187" i="20" s="1"/>
  <c r="F187" i="20"/>
  <c r="F197" i="20" s="1"/>
  <c r="E187" i="20"/>
  <c r="E197" i="20" s="1"/>
  <c r="AH186" i="20"/>
  <c r="AG186" i="20"/>
  <c r="AF186" i="20"/>
  <c r="AH185" i="20"/>
  <c r="AG185" i="20"/>
  <c r="AF185" i="20"/>
  <c r="AH184" i="20"/>
  <c r="AG184" i="20"/>
  <c r="AF184" i="20"/>
  <c r="AH183" i="20"/>
  <c r="AG183" i="20"/>
  <c r="AF183" i="20"/>
  <c r="AH182" i="20"/>
  <c r="AG182" i="20"/>
  <c r="AF182" i="20"/>
  <c r="AH180" i="20"/>
  <c r="AG180" i="20"/>
  <c r="AF180" i="20"/>
  <c r="AH179" i="20"/>
  <c r="AG179" i="20"/>
  <c r="AF179" i="20"/>
  <c r="AH178" i="20"/>
  <c r="AG178" i="20"/>
  <c r="AF178" i="20"/>
  <c r="AH177" i="20"/>
  <c r="AG177" i="20"/>
  <c r="AF177" i="20"/>
  <c r="AH176" i="20"/>
  <c r="AG176" i="20"/>
  <c r="AF176" i="20"/>
  <c r="AH175" i="20"/>
  <c r="AG175" i="20"/>
  <c r="AF175" i="20"/>
  <c r="AH174" i="20"/>
  <c r="AG174" i="20"/>
  <c r="AF174" i="20"/>
  <c r="AH173" i="20"/>
  <c r="AG173" i="20"/>
  <c r="AF173" i="20"/>
  <c r="AH172" i="20"/>
  <c r="AG172" i="20"/>
  <c r="AF172" i="20"/>
  <c r="AH171" i="20"/>
  <c r="AD171" i="20"/>
  <c r="AD181" i="20" s="1"/>
  <c r="AC171" i="20"/>
  <c r="AC181" i="20" s="1"/>
  <c r="AB171" i="20"/>
  <c r="AB181" i="20" s="1"/>
  <c r="AA171" i="20"/>
  <c r="AA181" i="20" s="1"/>
  <c r="Z171" i="20"/>
  <c r="Z181" i="20" s="1"/>
  <c r="Y171" i="20"/>
  <c r="Y181" i="20" s="1"/>
  <c r="X171" i="20"/>
  <c r="X181" i="20" s="1"/>
  <c r="W171" i="20"/>
  <c r="W181" i="20" s="1"/>
  <c r="V171" i="20"/>
  <c r="V181" i="20" s="1"/>
  <c r="U171" i="20"/>
  <c r="U181" i="20" s="1"/>
  <c r="T171" i="20"/>
  <c r="T181" i="20" s="1"/>
  <c r="S171" i="20"/>
  <c r="S181" i="20" s="1"/>
  <c r="R171" i="20"/>
  <c r="R181" i="20" s="1"/>
  <c r="Q171" i="20"/>
  <c r="Q181" i="20" s="1"/>
  <c r="P171" i="20"/>
  <c r="P181" i="20" s="1"/>
  <c r="O171" i="20"/>
  <c r="O181" i="20" s="1"/>
  <c r="N171" i="20"/>
  <c r="N181" i="20" s="1"/>
  <c r="M171" i="20"/>
  <c r="M181" i="20" s="1"/>
  <c r="L171" i="20"/>
  <c r="L181" i="20" s="1"/>
  <c r="K171" i="20"/>
  <c r="K181" i="20" s="1"/>
  <c r="J171" i="20"/>
  <c r="J181" i="20" s="1"/>
  <c r="I171" i="20"/>
  <c r="I181" i="20" s="1"/>
  <c r="H171" i="20"/>
  <c r="H181" i="20" s="1"/>
  <c r="G171" i="20"/>
  <c r="G181" i="20" s="1"/>
  <c r="F171" i="20"/>
  <c r="F181" i="20" s="1"/>
  <c r="E171" i="20"/>
  <c r="E181" i="20" s="1"/>
  <c r="AH170" i="20"/>
  <c r="AG170" i="20"/>
  <c r="AF170" i="20"/>
  <c r="AH169" i="20"/>
  <c r="AG169" i="20"/>
  <c r="AF169" i="20"/>
  <c r="AH168" i="20"/>
  <c r="AG168" i="20"/>
  <c r="AF168" i="20"/>
  <c r="AH167" i="20"/>
  <c r="AG167" i="20"/>
  <c r="AF167" i="20"/>
  <c r="AH166" i="20"/>
  <c r="AG166" i="20"/>
  <c r="AF166" i="20"/>
  <c r="AH164" i="20"/>
  <c r="AG164" i="20"/>
  <c r="AF164" i="20"/>
  <c r="AH163" i="20"/>
  <c r="AG163" i="20"/>
  <c r="AF163" i="20"/>
  <c r="AH162" i="20"/>
  <c r="AG162" i="20"/>
  <c r="AF162" i="20"/>
  <c r="AH161" i="20"/>
  <c r="AG161" i="20"/>
  <c r="AF161" i="20"/>
  <c r="AH160" i="20"/>
  <c r="AG160" i="20"/>
  <c r="AF160" i="20"/>
  <c r="AH159" i="20"/>
  <c r="AG159" i="20"/>
  <c r="AF159" i="20"/>
  <c r="AH158" i="20"/>
  <c r="AG158" i="20"/>
  <c r="AF158" i="20"/>
  <c r="AH157" i="20"/>
  <c r="AG157" i="20"/>
  <c r="AF157" i="20"/>
  <c r="AH156" i="20"/>
  <c r="AG156" i="20"/>
  <c r="AF156" i="20"/>
  <c r="AH155" i="20"/>
  <c r="AD155" i="20"/>
  <c r="AD165" i="20" s="1"/>
  <c r="AC155" i="20"/>
  <c r="AC165" i="20" s="1"/>
  <c r="AB155" i="20"/>
  <c r="AB165" i="20" s="1"/>
  <c r="AA155" i="20"/>
  <c r="AA165" i="20" s="1"/>
  <c r="Z155" i="20"/>
  <c r="Z165" i="20" s="1"/>
  <c r="Y155" i="20"/>
  <c r="Y165" i="20" s="1"/>
  <c r="X155" i="20"/>
  <c r="X165" i="20" s="1"/>
  <c r="W155" i="20"/>
  <c r="W165" i="20" s="1"/>
  <c r="V155" i="20"/>
  <c r="V165" i="20" s="1"/>
  <c r="U155" i="20"/>
  <c r="U165" i="20" s="1"/>
  <c r="T155" i="20"/>
  <c r="T165" i="20" s="1"/>
  <c r="S155" i="20"/>
  <c r="S165" i="20" s="1"/>
  <c r="R155" i="20"/>
  <c r="R165" i="20" s="1"/>
  <c r="Q155" i="20"/>
  <c r="Q165" i="20" s="1"/>
  <c r="P155" i="20"/>
  <c r="P165" i="20" s="1"/>
  <c r="O155" i="20"/>
  <c r="O165" i="20" s="1"/>
  <c r="N155" i="20"/>
  <c r="N165" i="20" s="1"/>
  <c r="M155" i="20"/>
  <c r="M165" i="20" s="1"/>
  <c r="L155" i="20"/>
  <c r="L165" i="20" s="1"/>
  <c r="K155" i="20"/>
  <c r="K165" i="20" s="1"/>
  <c r="J155" i="20"/>
  <c r="J165" i="20" s="1"/>
  <c r="I155" i="20"/>
  <c r="I165" i="20" s="1"/>
  <c r="H155" i="20"/>
  <c r="H165" i="20" s="1"/>
  <c r="G155" i="20"/>
  <c r="AG155" i="20" s="1"/>
  <c r="F155" i="20"/>
  <c r="F165" i="20" s="1"/>
  <c r="E155" i="20"/>
  <c r="E165" i="20" s="1"/>
  <c r="AH154" i="20"/>
  <c r="AG154" i="20"/>
  <c r="AF154" i="20"/>
  <c r="AH153" i="20"/>
  <c r="AG153" i="20"/>
  <c r="AF153" i="20"/>
  <c r="AH152" i="20"/>
  <c r="AG152" i="20"/>
  <c r="AF152" i="20"/>
  <c r="AH151" i="20"/>
  <c r="AG151" i="20"/>
  <c r="AF151" i="20"/>
  <c r="AH150" i="20"/>
  <c r="AG150" i="20"/>
  <c r="AF150" i="20"/>
  <c r="AH148" i="20"/>
  <c r="AG148" i="20"/>
  <c r="AF148" i="20"/>
  <c r="AH147" i="20"/>
  <c r="AG147" i="20"/>
  <c r="AF147" i="20"/>
  <c r="AH146" i="20"/>
  <c r="AG146" i="20"/>
  <c r="AF146" i="20"/>
  <c r="AH145" i="20"/>
  <c r="AG145" i="20"/>
  <c r="AF145" i="20"/>
  <c r="AH144" i="20"/>
  <c r="AG144" i="20"/>
  <c r="AF144" i="20"/>
  <c r="AH143" i="20"/>
  <c r="AG143" i="20"/>
  <c r="AF143" i="20"/>
  <c r="AH142" i="20"/>
  <c r="AG142" i="20"/>
  <c r="AF142" i="20"/>
  <c r="AH141" i="20"/>
  <c r="AG141" i="20"/>
  <c r="AF141" i="20"/>
  <c r="AH140" i="20"/>
  <c r="AG140" i="20"/>
  <c r="AF140" i="20"/>
  <c r="AH139" i="20"/>
  <c r="AD139" i="20"/>
  <c r="AD149" i="20" s="1"/>
  <c r="AC139" i="20"/>
  <c r="AC149" i="20" s="1"/>
  <c r="AB139" i="20"/>
  <c r="AB149" i="20" s="1"/>
  <c r="AA139" i="20"/>
  <c r="AA149" i="20" s="1"/>
  <c r="Z139" i="20"/>
  <c r="Z149" i="20" s="1"/>
  <c r="Y139" i="20"/>
  <c r="Y149" i="20" s="1"/>
  <c r="X139" i="20"/>
  <c r="X149" i="20" s="1"/>
  <c r="W139" i="20"/>
  <c r="W149" i="20" s="1"/>
  <c r="V139" i="20"/>
  <c r="V149" i="20" s="1"/>
  <c r="U139" i="20"/>
  <c r="U149" i="20" s="1"/>
  <c r="T139" i="20"/>
  <c r="T149" i="20" s="1"/>
  <c r="S139" i="20"/>
  <c r="S149" i="20" s="1"/>
  <c r="R139" i="20"/>
  <c r="R149" i="20" s="1"/>
  <c r="Q139" i="20"/>
  <c r="Q149" i="20" s="1"/>
  <c r="P139" i="20"/>
  <c r="P149" i="20" s="1"/>
  <c r="O139" i="20"/>
  <c r="O149" i="20" s="1"/>
  <c r="N139" i="20"/>
  <c r="N149" i="20" s="1"/>
  <c r="M139" i="20"/>
  <c r="M149" i="20" s="1"/>
  <c r="L139" i="20"/>
  <c r="L149" i="20" s="1"/>
  <c r="K139" i="20"/>
  <c r="K149" i="20" s="1"/>
  <c r="J139" i="20"/>
  <c r="J149" i="20" s="1"/>
  <c r="I139" i="20"/>
  <c r="I149" i="20" s="1"/>
  <c r="H139" i="20"/>
  <c r="H149" i="20" s="1"/>
  <c r="G139" i="20"/>
  <c r="G149" i="20" s="1"/>
  <c r="F139" i="20"/>
  <c r="F149" i="20" s="1"/>
  <c r="E139" i="20"/>
  <c r="E149" i="20" s="1"/>
  <c r="AH138" i="20"/>
  <c r="AG138" i="20"/>
  <c r="AF138" i="20"/>
  <c r="AH137" i="20"/>
  <c r="AG137" i="20"/>
  <c r="AF137" i="20"/>
  <c r="AH136" i="20"/>
  <c r="AG136" i="20"/>
  <c r="AF136" i="20"/>
  <c r="AH135" i="20"/>
  <c r="AG135" i="20"/>
  <c r="AF135" i="20"/>
  <c r="AH134" i="20"/>
  <c r="AG134" i="20"/>
  <c r="AF134" i="20"/>
  <c r="AH132" i="20"/>
  <c r="AG132" i="20"/>
  <c r="AF132" i="20"/>
  <c r="AH131" i="20"/>
  <c r="AG131" i="20"/>
  <c r="AF131" i="20"/>
  <c r="AH130" i="20"/>
  <c r="AG130" i="20"/>
  <c r="AF130" i="20"/>
  <c r="AH129" i="20"/>
  <c r="AG129" i="20"/>
  <c r="AF129" i="20"/>
  <c r="AH128" i="20"/>
  <c r="AG128" i="20"/>
  <c r="AF128" i="20"/>
  <c r="AH127" i="20"/>
  <c r="AG127" i="20"/>
  <c r="AF127" i="20"/>
  <c r="AH126" i="20"/>
  <c r="AG126" i="20"/>
  <c r="AF126" i="20"/>
  <c r="AH125" i="20"/>
  <c r="AG125" i="20"/>
  <c r="AF125" i="20"/>
  <c r="AH124" i="20"/>
  <c r="AG124" i="20"/>
  <c r="AF124" i="20"/>
  <c r="AH123" i="20"/>
  <c r="AD123" i="20"/>
  <c r="AD133" i="20" s="1"/>
  <c r="AC123" i="20"/>
  <c r="AC133" i="20" s="1"/>
  <c r="AB123" i="20"/>
  <c r="AB133" i="20" s="1"/>
  <c r="AA123" i="20"/>
  <c r="AA133" i="20" s="1"/>
  <c r="Z123" i="20"/>
  <c r="Z133" i="20" s="1"/>
  <c r="Y123" i="20"/>
  <c r="Y133" i="20" s="1"/>
  <c r="X123" i="20"/>
  <c r="X133" i="20" s="1"/>
  <c r="W123" i="20"/>
  <c r="W133" i="20" s="1"/>
  <c r="V123" i="20"/>
  <c r="V133" i="20" s="1"/>
  <c r="U123" i="20"/>
  <c r="U133" i="20" s="1"/>
  <c r="T123" i="20"/>
  <c r="T133" i="20" s="1"/>
  <c r="S123" i="20"/>
  <c r="S133" i="20" s="1"/>
  <c r="R123" i="20"/>
  <c r="R133" i="20" s="1"/>
  <c r="Q123" i="20"/>
  <c r="Q133" i="20" s="1"/>
  <c r="P123" i="20"/>
  <c r="P133" i="20" s="1"/>
  <c r="O123" i="20"/>
  <c r="O133" i="20" s="1"/>
  <c r="N123" i="20"/>
  <c r="N133" i="20" s="1"/>
  <c r="M123" i="20"/>
  <c r="M133" i="20" s="1"/>
  <c r="L123" i="20"/>
  <c r="L133" i="20" s="1"/>
  <c r="K123" i="20"/>
  <c r="K133" i="20" s="1"/>
  <c r="J123" i="20"/>
  <c r="J133" i="20" s="1"/>
  <c r="I123" i="20"/>
  <c r="I133" i="20" s="1"/>
  <c r="H123" i="20"/>
  <c r="H133" i="20" s="1"/>
  <c r="G123" i="20"/>
  <c r="AG123" i="20" s="1"/>
  <c r="F123" i="20"/>
  <c r="F133" i="20" s="1"/>
  <c r="E123" i="20"/>
  <c r="E133" i="20" s="1"/>
  <c r="AH122" i="20"/>
  <c r="AG122" i="20"/>
  <c r="AF122" i="20"/>
  <c r="AH121" i="20"/>
  <c r="AG121" i="20"/>
  <c r="AF121" i="20"/>
  <c r="AH120" i="20"/>
  <c r="AG120" i="20"/>
  <c r="AF120" i="20"/>
  <c r="AH119" i="20"/>
  <c r="AG119" i="20"/>
  <c r="AF119" i="20"/>
  <c r="AH118" i="20"/>
  <c r="AG118" i="20"/>
  <c r="AF118" i="20"/>
  <c r="AH116" i="20"/>
  <c r="AG116" i="20"/>
  <c r="AF116" i="20"/>
  <c r="AH115" i="20"/>
  <c r="AG115" i="20"/>
  <c r="AF115" i="20"/>
  <c r="AH114" i="20"/>
  <c r="AG114" i="20"/>
  <c r="AF114" i="20"/>
  <c r="AH113" i="20"/>
  <c r="AG113" i="20"/>
  <c r="AF113" i="20"/>
  <c r="AH112" i="20"/>
  <c r="AG112" i="20"/>
  <c r="AF112" i="20"/>
  <c r="AH111" i="20"/>
  <c r="AG111" i="20"/>
  <c r="AF111" i="20"/>
  <c r="AH110" i="20"/>
  <c r="AG110" i="20"/>
  <c r="AF110" i="20"/>
  <c r="AH109" i="20"/>
  <c r="AG109" i="20"/>
  <c r="AF109" i="20"/>
  <c r="AH108" i="20"/>
  <c r="AG108" i="20"/>
  <c r="AF108" i="20"/>
  <c r="AH107" i="20"/>
  <c r="AD107" i="20"/>
  <c r="AD117" i="20" s="1"/>
  <c r="AC107" i="20"/>
  <c r="AC117" i="20" s="1"/>
  <c r="AB107" i="20"/>
  <c r="AB117" i="20" s="1"/>
  <c r="AA107" i="20"/>
  <c r="AA117" i="20" s="1"/>
  <c r="Z107" i="20"/>
  <c r="Z117" i="20" s="1"/>
  <c r="Y107" i="20"/>
  <c r="Y117" i="20" s="1"/>
  <c r="X107" i="20"/>
  <c r="X117" i="20" s="1"/>
  <c r="W107" i="20"/>
  <c r="W117" i="20" s="1"/>
  <c r="V107" i="20"/>
  <c r="V117" i="20" s="1"/>
  <c r="U107" i="20"/>
  <c r="U117" i="20" s="1"/>
  <c r="T107" i="20"/>
  <c r="T117" i="20" s="1"/>
  <c r="S107" i="20"/>
  <c r="S117" i="20" s="1"/>
  <c r="R107" i="20"/>
  <c r="R117" i="20" s="1"/>
  <c r="Q107" i="20"/>
  <c r="Q117" i="20" s="1"/>
  <c r="P107" i="20"/>
  <c r="P117" i="20" s="1"/>
  <c r="O107" i="20"/>
  <c r="O117" i="20" s="1"/>
  <c r="N107" i="20"/>
  <c r="N117" i="20" s="1"/>
  <c r="M107" i="20"/>
  <c r="M117" i="20" s="1"/>
  <c r="L107" i="20"/>
  <c r="L117" i="20" s="1"/>
  <c r="K107" i="20"/>
  <c r="K117" i="20" s="1"/>
  <c r="J107" i="20"/>
  <c r="J117" i="20" s="1"/>
  <c r="I107" i="20"/>
  <c r="I117" i="20" s="1"/>
  <c r="H107" i="20"/>
  <c r="H117" i="20" s="1"/>
  <c r="G107" i="20"/>
  <c r="G117" i="20" s="1"/>
  <c r="F107" i="20"/>
  <c r="F117" i="20" s="1"/>
  <c r="E107" i="20"/>
  <c r="E117" i="20" s="1"/>
  <c r="AH106" i="20"/>
  <c r="AG106" i="20"/>
  <c r="AF106" i="20"/>
  <c r="AH105" i="20"/>
  <c r="AG105" i="20"/>
  <c r="AF105" i="20"/>
  <c r="AH104" i="20"/>
  <c r="AG104" i="20"/>
  <c r="AF104" i="20"/>
  <c r="AH103" i="20"/>
  <c r="AG103" i="20"/>
  <c r="AF103" i="20"/>
  <c r="AH102" i="20"/>
  <c r="AG102" i="20"/>
  <c r="AF102" i="20"/>
  <c r="AH100" i="20"/>
  <c r="AG100" i="20"/>
  <c r="AF100" i="20"/>
  <c r="AH99" i="20"/>
  <c r="AG99" i="20"/>
  <c r="AF99" i="20"/>
  <c r="AH98" i="20"/>
  <c r="AG98" i="20"/>
  <c r="AF98" i="20"/>
  <c r="AH97" i="20"/>
  <c r="AG97" i="20"/>
  <c r="AF97" i="20"/>
  <c r="AH96" i="20"/>
  <c r="AG96" i="20"/>
  <c r="AF96" i="20"/>
  <c r="AH95" i="20"/>
  <c r="AG95" i="20"/>
  <c r="AF95" i="20"/>
  <c r="AH94" i="20"/>
  <c r="AG94" i="20"/>
  <c r="AF94" i="20"/>
  <c r="AH93" i="20"/>
  <c r="AG93" i="20"/>
  <c r="AF93" i="20"/>
  <c r="AH92" i="20"/>
  <c r="AG92" i="20"/>
  <c r="AF92" i="20"/>
  <c r="AH91" i="20"/>
  <c r="AD91" i="20"/>
  <c r="AD101" i="20" s="1"/>
  <c r="AC91" i="20"/>
  <c r="AC101" i="20" s="1"/>
  <c r="AB91" i="20"/>
  <c r="AB101" i="20" s="1"/>
  <c r="AA91" i="20"/>
  <c r="AA101" i="20" s="1"/>
  <c r="Z91" i="20"/>
  <c r="Z101" i="20" s="1"/>
  <c r="Y91" i="20"/>
  <c r="Y101" i="20" s="1"/>
  <c r="X91" i="20"/>
  <c r="X101" i="20" s="1"/>
  <c r="W91" i="20"/>
  <c r="W101" i="20" s="1"/>
  <c r="V91" i="20"/>
  <c r="V101" i="20" s="1"/>
  <c r="U91" i="20"/>
  <c r="U101" i="20" s="1"/>
  <c r="T91" i="20"/>
  <c r="T101" i="20" s="1"/>
  <c r="S91" i="20"/>
  <c r="S101" i="20" s="1"/>
  <c r="R91" i="20"/>
  <c r="R101" i="20" s="1"/>
  <c r="Q91" i="20"/>
  <c r="Q101" i="20" s="1"/>
  <c r="P91" i="20"/>
  <c r="P101" i="20" s="1"/>
  <c r="O91" i="20"/>
  <c r="O101" i="20" s="1"/>
  <c r="N91" i="20"/>
  <c r="N101" i="20" s="1"/>
  <c r="M91" i="20"/>
  <c r="M101" i="20" s="1"/>
  <c r="L91" i="20"/>
  <c r="L101" i="20" s="1"/>
  <c r="K91" i="20"/>
  <c r="K101" i="20" s="1"/>
  <c r="J91" i="20"/>
  <c r="J101" i="20" s="1"/>
  <c r="I91" i="20"/>
  <c r="I101" i="20" s="1"/>
  <c r="H91" i="20"/>
  <c r="H101" i="20" s="1"/>
  <c r="G91" i="20"/>
  <c r="AG91" i="20" s="1"/>
  <c r="F91" i="20"/>
  <c r="F101" i="20" s="1"/>
  <c r="E91" i="20"/>
  <c r="E101" i="20" s="1"/>
  <c r="AH90" i="20"/>
  <c r="AG90" i="20"/>
  <c r="AF90" i="20"/>
  <c r="AH89" i="20"/>
  <c r="AG89" i="20"/>
  <c r="AF89" i="20"/>
  <c r="AH88" i="20"/>
  <c r="AG88" i="20"/>
  <c r="AF88" i="20"/>
  <c r="AH87" i="20"/>
  <c r="AG87" i="20"/>
  <c r="AF87" i="20"/>
  <c r="AH86" i="20"/>
  <c r="AG86" i="20"/>
  <c r="AF86" i="20"/>
  <c r="AH84" i="20"/>
  <c r="AG84" i="20"/>
  <c r="AF84" i="20"/>
  <c r="AH83" i="20"/>
  <c r="AG83" i="20"/>
  <c r="AF83" i="20"/>
  <c r="AH82" i="20"/>
  <c r="AG82" i="20"/>
  <c r="AF82" i="20"/>
  <c r="AH81" i="20"/>
  <c r="AG81" i="20"/>
  <c r="AF81" i="20"/>
  <c r="AH80" i="20"/>
  <c r="AG80" i="20"/>
  <c r="AF80" i="20"/>
  <c r="AH79" i="20"/>
  <c r="AG79" i="20"/>
  <c r="AF79" i="20"/>
  <c r="AH78" i="20"/>
  <c r="AG78" i="20"/>
  <c r="AF78" i="20"/>
  <c r="AH77" i="20"/>
  <c r="AG77" i="20"/>
  <c r="AF77" i="20"/>
  <c r="AH76" i="20"/>
  <c r="AG76" i="20"/>
  <c r="AF76" i="20"/>
  <c r="AH75" i="20"/>
  <c r="AD75" i="20"/>
  <c r="AD85" i="20" s="1"/>
  <c r="AC75" i="20"/>
  <c r="AC85" i="20" s="1"/>
  <c r="AB75" i="20"/>
  <c r="AB85" i="20" s="1"/>
  <c r="AA75" i="20"/>
  <c r="AA85" i="20" s="1"/>
  <c r="Z75" i="20"/>
  <c r="Z85" i="20" s="1"/>
  <c r="Y75" i="20"/>
  <c r="Y85" i="20" s="1"/>
  <c r="X75" i="20"/>
  <c r="X85" i="20" s="1"/>
  <c r="W75" i="20"/>
  <c r="W85" i="20" s="1"/>
  <c r="V75" i="20"/>
  <c r="V85" i="20" s="1"/>
  <c r="U75" i="20"/>
  <c r="U85" i="20" s="1"/>
  <c r="T75" i="20"/>
  <c r="T85" i="20" s="1"/>
  <c r="S75" i="20"/>
  <c r="S85" i="20" s="1"/>
  <c r="R75" i="20"/>
  <c r="R85" i="20" s="1"/>
  <c r="Q75" i="20"/>
  <c r="Q85" i="20" s="1"/>
  <c r="P75" i="20"/>
  <c r="P85" i="20" s="1"/>
  <c r="O75" i="20"/>
  <c r="O85" i="20" s="1"/>
  <c r="N75" i="20"/>
  <c r="N85" i="20" s="1"/>
  <c r="M75" i="20"/>
  <c r="M85" i="20" s="1"/>
  <c r="L75" i="20"/>
  <c r="L85" i="20" s="1"/>
  <c r="K75" i="20"/>
  <c r="K85" i="20" s="1"/>
  <c r="J75" i="20"/>
  <c r="J85" i="20" s="1"/>
  <c r="I75" i="20"/>
  <c r="I85" i="20" s="1"/>
  <c r="H75" i="20"/>
  <c r="H85" i="20" s="1"/>
  <c r="G75" i="20"/>
  <c r="G85" i="20" s="1"/>
  <c r="F75" i="20"/>
  <c r="F85" i="20" s="1"/>
  <c r="E75" i="20"/>
  <c r="E85" i="20" s="1"/>
  <c r="AH74" i="20"/>
  <c r="AG74" i="20"/>
  <c r="AF74" i="20"/>
  <c r="AH73" i="20"/>
  <c r="AG73" i="20"/>
  <c r="AF73" i="20"/>
  <c r="AH72" i="20"/>
  <c r="AG72" i="20"/>
  <c r="AF72" i="20"/>
  <c r="AH71" i="20"/>
  <c r="AG71" i="20"/>
  <c r="AF71" i="20"/>
  <c r="AH70" i="20"/>
  <c r="AG70" i="20"/>
  <c r="AF70" i="20"/>
  <c r="AH68" i="20"/>
  <c r="AG68" i="20"/>
  <c r="AF68" i="20"/>
  <c r="AH67" i="20"/>
  <c r="AG67" i="20"/>
  <c r="AF67" i="20"/>
  <c r="AH66" i="20"/>
  <c r="AG66" i="20"/>
  <c r="AF66" i="20"/>
  <c r="AH65" i="20"/>
  <c r="AG65" i="20"/>
  <c r="AF65" i="20"/>
  <c r="AH64" i="20"/>
  <c r="AG64" i="20"/>
  <c r="AF64" i="20"/>
  <c r="AH63" i="20"/>
  <c r="AG63" i="20"/>
  <c r="AF63" i="20"/>
  <c r="AH62" i="20"/>
  <c r="AG62" i="20"/>
  <c r="AF62" i="20"/>
  <c r="AH61" i="20"/>
  <c r="AG61" i="20"/>
  <c r="AF61" i="20"/>
  <c r="AH60" i="20"/>
  <c r="AG60" i="20"/>
  <c r="AF60" i="20"/>
  <c r="AH59" i="20"/>
  <c r="AD59" i="20"/>
  <c r="AD69" i="20" s="1"/>
  <c r="AC59" i="20"/>
  <c r="AC69" i="20" s="1"/>
  <c r="AB59" i="20"/>
  <c r="AB69" i="20" s="1"/>
  <c r="AA59" i="20"/>
  <c r="AA69" i="20" s="1"/>
  <c r="Z59" i="20"/>
  <c r="Z69" i="20" s="1"/>
  <c r="Y59" i="20"/>
  <c r="Y69" i="20" s="1"/>
  <c r="X59" i="20"/>
  <c r="X69" i="20" s="1"/>
  <c r="W59" i="20"/>
  <c r="W69" i="20" s="1"/>
  <c r="V59" i="20"/>
  <c r="V69" i="20" s="1"/>
  <c r="U59" i="20"/>
  <c r="U69" i="20" s="1"/>
  <c r="T59" i="20"/>
  <c r="T69" i="20" s="1"/>
  <c r="S59" i="20"/>
  <c r="S69" i="20" s="1"/>
  <c r="R59" i="20"/>
  <c r="R69" i="20" s="1"/>
  <c r="Q59" i="20"/>
  <c r="Q69" i="20" s="1"/>
  <c r="P59" i="20"/>
  <c r="P69" i="20" s="1"/>
  <c r="O59" i="20"/>
  <c r="O69" i="20" s="1"/>
  <c r="N59" i="20"/>
  <c r="N69" i="20" s="1"/>
  <c r="M59" i="20"/>
  <c r="M69" i="20" s="1"/>
  <c r="L59" i="20"/>
  <c r="L69" i="20" s="1"/>
  <c r="K59" i="20"/>
  <c r="K69" i="20" s="1"/>
  <c r="J59" i="20"/>
  <c r="J69" i="20" s="1"/>
  <c r="I59" i="20"/>
  <c r="I69" i="20" s="1"/>
  <c r="H59" i="20"/>
  <c r="H69" i="20" s="1"/>
  <c r="G59" i="20"/>
  <c r="AG59" i="20" s="1"/>
  <c r="F59" i="20"/>
  <c r="F69" i="20" s="1"/>
  <c r="E59" i="20"/>
  <c r="E69" i="20" s="1"/>
  <c r="AH58" i="20"/>
  <c r="AG58" i="20"/>
  <c r="AF58" i="20"/>
  <c r="AH57" i="20"/>
  <c r="AG57" i="20"/>
  <c r="AF57" i="20"/>
  <c r="AH56" i="20"/>
  <c r="AG56" i="20"/>
  <c r="AF56" i="20"/>
  <c r="AH55" i="20"/>
  <c r="AG55" i="20"/>
  <c r="AF55" i="20"/>
  <c r="AH54" i="20"/>
  <c r="AG54" i="20"/>
  <c r="AF54" i="20"/>
  <c r="AH52" i="20"/>
  <c r="AG52" i="20"/>
  <c r="AF52" i="20"/>
  <c r="AH51" i="20"/>
  <c r="AG51" i="20"/>
  <c r="AF51" i="20"/>
  <c r="AH50" i="20"/>
  <c r="AG50" i="20"/>
  <c r="AF50" i="20"/>
  <c r="AH49" i="20"/>
  <c r="AG49" i="20"/>
  <c r="AF49" i="20"/>
  <c r="AH48" i="20"/>
  <c r="AG48" i="20"/>
  <c r="AF48" i="20"/>
  <c r="AH47" i="20"/>
  <c r="AG47" i="20"/>
  <c r="AF47" i="20"/>
  <c r="AH46" i="20"/>
  <c r="AG46" i="20"/>
  <c r="AF46" i="20"/>
  <c r="AH45" i="20"/>
  <c r="AG45" i="20"/>
  <c r="AF45" i="20"/>
  <c r="AH44" i="20"/>
  <c r="AG44" i="20"/>
  <c r="AF44" i="20"/>
  <c r="AH43" i="20"/>
  <c r="AD43" i="20"/>
  <c r="AD53" i="20" s="1"/>
  <c r="AC43" i="20"/>
  <c r="AC53" i="20" s="1"/>
  <c r="AB43" i="20"/>
  <c r="AB53" i="20" s="1"/>
  <c r="AA43" i="20"/>
  <c r="AA53" i="20" s="1"/>
  <c r="Z43" i="20"/>
  <c r="Z53" i="20" s="1"/>
  <c r="Y43" i="20"/>
  <c r="Y53" i="20" s="1"/>
  <c r="X43" i="20"/>
  <c r="X53" i="20" s="1"/>
  <c r="W43" i="20"/>
  <c r="W53" i="20" s="1"/>
  <c r="V43" i="20"/>
  <c r="V53" i="20" s="1"/>
  <c r="U43" i="20"/>
  <c r="U53" i="20" s="1"/>
  <c r="T43" i="20"/>
  <c r="T53" i="20" s="1"/>
  <c r="S43" i="20"/>
  <c r="S53" i="20" s="1"/>
  <c r="R43" i="20"/>
  <c r="R53" i="20" s="1"/>
  <c r="Q43" i="20"/>
  <c r="Q53" i="20" s="1"/>
  <c r="P43" i="20"/>
  <c r="P53" i="20" s="1"/>
  <c r="O43" i="20"/>
  <c r="O53" i="20" s="1"/>
  <c r="N43" i="20"/>
  <c r="N53" i="20" s="1"/>
  <c r="M43" i="20"/>
  <c r="M53" i="20" s="1"/>
  <c r="L43" i="20"/>
  <c r="L53" i="20" s="1"/>
  <c r="K43" i="20"/>
  <c r="K53" i="20" s="1"/>
  <c r="J43" i="20"/>
  <c r="J53" i="20" s="1"/>
  <c r="I43" i="20"/>
  <c r="I53" i="20" s="1"/>
  <c r="H43" i="20"/>
  <c r="H53" i="20" s="1"/>
  <c r="G43" i="20"/>
  <c r="G53" i="20" s="1"/>
  <c r="F43" i="20"/>
  <c r="F53" i="20" s="1"/>
  <c r="E43" i="20"/>
  <c r="E53" i="20" s="1"/>
  <c r="AH42" i="20"/>
  <c r="AG42" i="20"/>
  <c r="AF42" i="20"/>
  <c r="AH41" i="20"/>
  <c r="AG41" i="20"/>
  <c r="AF41" i="20"/>
  <c r="AH40" i="20"/>
  <c r="AG40" i="20"/>
  <c r="AF40" i="20"/>
  <c r="AH39" i="20"/>
  <c r="AG39" i="20"/>
  <c r="AF39" i="20"/>
  <c r="AH38" i="20"/>
  <c r="AG38" i="20"/>
  <c r="AF38" i="20"/>
  <c r="E37" i="20"/>
  <c r="AH36" i="20"/>
  <c r="AG36" i="20"/>
  <c r="AF36" i="20"/>
  <c r="AH35" i="20"/>
  <c r="AG35" i="20"/>
  <c r="AF35" i="20"/>
  <c r="AH34" i="20"/>
  <c r="AG34" i="20"/>
  <c r="AF34" i="20"/>
  <c r="AH33" i="20"/>
  <c r="AG33" i="20"/>
  <c r="AF33" i="20"/>
  <c r="AH32" i="20"/>
  <c r="AG32" i="20"/>
  <c r="AF32" i="20"/>
  <c r="AH31" i="20"/>
  <c r="AG31" i="20"/>
  <c r="AF31" i="20"/>
  <c r="AH30" i="20"/>
  <c r="AG30" i="20"/>
  <c r="AF30" i="20"/>
  <c r="AH29" i="20"/>
  <c r="AG29" i="20"/>
  <c r="AF29" i="20"/>
  <c r="AH28" i="20"/>
  <c r="AG28" i="20"/>
  <c r="AF28" i="20"/>
  <c r="AH27" i="20"/>
  <c r="AD27" i="20"/>
  <c r="AD37" i="20" s="1"/>
  <c r="AC27" i="20"/>
  <c r="AC37" i="20" s="1"/>
  <c r="AB27" i="20"/>
  <c r="AB37" i="20" s="1"/>
  <c r="AA27" i="20"/>
  <c r="AA37" i="20" s="1"/>
  <c r="Z27" i="20"/>
  <c r="Z37" i="20" s="1"/>
  <c r="Y27" i="20"/>
  <c r="Y37" i="20" s="1"/>
  <c r="X27" i="20"/>
  <c r="X37" i="20" s="1"/>
  <c r="W27" i="20"/>
  <c r="W37" i="20" s="1"/>
  <c r="V27" i="20"/>
  <c r="V37" i="20" s="1"/>
  <c r="U27" i="20"/>
  <c r="U37" i="20" s="1"/>
  <c r="T27" i="20"/>
  <c r="T37" i="20" s="1"/>
  <c r="S27" i="20"/>
  <c r="S37" i="20" s="1"/>
  <c r="R27" i="20"/>
  <c r="R37" i="20" s="1"/>
  <c r="Q27" i="20"/>
  <c r="Q37" i="20" s="1"/>
  <c r="P27" i="20"/>
  <c r="P37" i="20" s="1"/>
  <c r="O27" i="20"/>
  <c r="O37" i="20" s="1"/>
  <c r="N27" i="20"/>
  <c r="N37" i="20" s="1"/>
  <c r="M27" i="20"/>
  <c r="M37" i="20" s="1"/>
  <c r="L27" i="20"/>
  <c r="L37" i="20" s="1"/>
  <c r="K27" i="20"/>
  <c r="K37" i="20" s="1"/>
  <c r="J27" i="20"/>
  <c r="J37" i="20" s="1"/>
  <c r="I27" i="20"/>
  <c r="I37" i="20" s="1"/>
  <c r="H27" i="20"/>
  <c r="H37" i="20" s="1"/>
  <c r="G27" i="20"/>
  <c r="AG27" i="20" s="1"/>
  <c r="F27" i="20"/>
  <c r="F37" i="20" s="1"/>
  <c r="AH26" i="20"/>
  <c r="AG26" i="20"/>
  <c r="AF26" i="20"/>
  <c r="AH25" i="20"/>
  <c r="AG25" i="20"/>
  <c r="AF25" i="20"/>
  <c r="AH24" i="20"/>
  <c r="AG24" i="20"/>
  <c r="AF24" i="20"/>
  <c r="AH23" i="20"/>
  <c r="AG23" i="20"/>
  <c r="AF23" i="20"/>
  <c r="AH22" i="20"/>
  <c r="AG22" i="20"/>
  <c r="AF22" i="20"/>
  <c r="AH20" i="20"/>
  <c r="AG20" i="20"/>
  <c r="AF20" i="20"/>
  <c r="AH19" i="20"/>
  <c r="AG19" i="20"/>
  <c r="AF19" i="20"/>
  <c r="AH18" i="20"/>
  <c r="AG18" i="20"/>
  <c r="AF18" i="20"/>
  <c r="AH17" i="20"/>
  <c r="AG17" i="20"/>
  <c r="AF17" i="20"/>
  <c r="AH16" i="20"/>
  <c r="AG16" i="20"/>
  <c r="AF16" i="20"/>
  <c r="AH15" i="20"/>
  <c r="AG15" i="20"/>
  <c r="AF15" i="20"/>
  <c r="AH14" i="20"/>
  <c r="AG14" i="20"/>
  <c r="AF14" i="20"/>
  <c r="AH13" i="20"/>
  <c r="AG13" i="20"/>
  <c r="AF13" i="20"/>
  <c r="AH12" i="20"/>
  <c r="AG12" i="20"/>
  <c r="AF12" i="20"/>
  <c r="AH11" i="20"/>
  <c r="AD11" i="20"/>
  <c r="AD505" i="20" s="1"/>
  <c r="AC11" i="20"/>
  <c r="AC505" i="20" s="1"/>
  <c r="AB11" i="20"/>
  <c r="AB505" i="20" s="1"/>
  <c r="AA11" i="20"/>
  <c r="AA505" i="20" s="1"/>
  <c r="Z11" i="20"/>
  <c r="Z505" i="20" s="1"/>
  <c r="Y11" i="20"/>
  <c r="Y505" i="20" s="1"/>
  <c r="X11" i="20"/>
  <c r="X505" i="20" s="1"/>
  <c r="W11" i="20"/>
  <c r="W505" i="20" s="1"/>
  <c r="V11" i="20"/>
  <c r="V505" i="20" s="1"/>
  <c r="U11" i="20"/>
  <c r="U505" i="20" s="1"/>
  <c r="T11" i="20"/>
  <c r="T505" i="20" s="1"/>
  <c r="S11" i="20"/>
  <c r="S505" i="20" s="1"/>
  <c r="R11" i="20"/>
  <c r="R505" i="20" s="1"/>
  <c r="Q11" i="20"/>
  <c r="Q505" i="20" s="1"/>
  <c r="P11" i="20"/>
  <c r="P505" i="20" s="1"/>
  <c r="O11" i="20"/>
  <c r="O505" i="20" s="1"/>
  <c r="N11" i="20"/>
  <c r="N505" i="20" s="1"/>
  <c r="M11" i="20"/>
  <c r="M505" i="20" s="1"/>
  <c r="L11" i="20"/>
  <c r="L505" i="20" s="1"/>
  <c r="K11" i="20"/>
  <c r="K505" i="20" s="1"/>
  <c r="J11" i="20"/>
  <c r="J505" i="20" s="1"/>
  <c r="I11" i="20"/>
  <c r="I505" i="20" s="1"/>
  <c r="H11" i="20"/>
  <c r="H505" i="20" s="1"/>
  <c r="G11" i="20"/>
  <c r="AG11" i="20" s="1"/>
  <c r="F11" i="20"/>
  <c r="F505" i="20" s="1"/>
  <c r="E11" i="20"/>
  <c r="E505" i="20" s="1"/>
  <c r="AH10" i="20"/>
  <c r="AG10" i="20"/>
  <c r="AF10" i="20"/>
  <c r="AH9" i="20"/>
  <c r="AG9" i="20"/>
  <c r="AF9" i="20"/>
  <c r="AH8" i="20"/>
  <c r="AG8" i="20"/>
  <c r="AF8" i="20"/>
  <c r="AH7" i="20"/>
  <c r="AG7" i="20"/>
  <c r="AF7" i="20"/>
  <c r="AH6" i="20"/>
  <c r="AG6" i="20"/>
  <c r="AF6" i="20"/>
  <c r="AH514" i="19"/>
  <c r="AD514" i="19"/>
  <c r="AC514" i="19"/>
  <c r="AB514" i="19"/>
  <c r="AA514" i="19"/>
  <c r="Z514" i="19"/>
  <c r="Y514" i="19"/>
  <c r="X514" i="19"/>
  <c r="W514" i="19"/>
  <c r="V514" i="19"/>
  <c r="U514" i="19"/>
  <c r="T514" i="19"/>
  <c r="S514" i="19"/>
  <c r="R514" i="19"/>
  <c r="Q514" i="19"/>
  <c r="P514" i="19"/>
  <c r="O514" i="19"/>
  <c r="N514" i="19"/>
  <c r="M514" i="19"/>
  <c r="L514" i="19"/>
  <c r="K514" i="19"/>
  <c r="J514" i="19"/>
  <c r="I514" i="19"/>
  <c r="H514" i="19"/>
  <c r="G514" i="19"/>
  <c r="AG514" i="19" s="1"/>
  <c r="F514" i="19"/>
  <c r="E514" i="19"/>
  <c r="AF514" i="19" s="1"/>
  <c r="AH513" i="19"/>
  <c r="AD513" i="19"/>
  <c r="AC513" i="19"/>
  <c r="AB513" i="19"/>
  <c r="AA513" i="19"/>
  <c r="Z513" i="19"/>
  <c r="Y513" i="19"/>
  <c r="X513" i="19"/>
  <c r="W513" i="19"/>
  <c r="V513" i="19"/>
  <c r="U513" i="19"/>
  <c r="T513" i="19"/>
  <c r="S513" i="19"/>
  <c r="R513" i="19"/>
  <c r="Q513" i="19"/>
  <c r="P513" i="19"/>
  <c r="O513" i="19"/>
  <c r="N513" i="19"/>
  <c r="M513" i="19"/>
  <c r="L513" i="19"/>
  <c r="K513" i="19"/>
  <c r="J513" i="19"/>
  <c r="I513" i="19"/>
  <c r="H513" i="19"/>
  <c r="G513" i="19"/>
  <c r="AG513" i="19" s="1"/>
  <c r="F513" i="19"/>
  <c r="E513" i="19"/>
  <c r="AF513" i="19" s="1"/>
  <c r="AH512" i="19"/>
  <c r="AD512" i="19"/>
  <c r="AC512" i="19"/>
  <c r="AB512" i="19"/>
  <c r="AA512" i="19"/>
  <c r="Z512" i="19"/>
  <c r="Y512" i="19"/>
  <c r="X512" i="19"/>
  <c r="W512" i="19"/>
  <c r="V512" i="19"/>
  <c r="U512" i="19"/>
  <c r="T512" i="19"/>
  <c r="S512" i="19"/>
  <c r="R512" i="19"/>
  <c r="Q512" i="19"/>
  <c r="P512" i="19"/>
  <c r="O512" i="19"/>
  <c r="N512" i="19"/>
  <c r="M512" i="19"/>
  <c r="L512" i="19"/>
  <c r="K512" i="19"/>
  <c r="J512" i="19"/>
  <c r="I512" i="19"/>
  <c r="H512" i="19"/>
  <c r="G512" i="19"/>
  <c r="AG512" i="19" s="1"/>
  <c r="F512" i="19"/>
  <c r="E512" i="19"/>
  <c r="AF512" i="19" s="1"/>
  <c r="AH511" i="19"/>
  <c r="AD511" i="19"/>
  <c r="AC511" i="19"/>
  <c r="AB511" i="19"/>
  <c r="AA511" i="19"/>
  <c r="Z511" i="19"/>
  <c r="Y511" i="19"/>
  <c r="X511" i="19"/>
  <c r="W511" i="19"/>
  <c r="V511" i="19"/>
  <c r="U511" i="19"/>
  <c r="T511" i="19"/>
  <c r="S511" i="19"/>
  <c r="R511" i="19"/>
  <c r="Q511" i="19"/>
  <c r="P511" i="19"/>
  <c r="O511" i="19"/>
  <c r="N511" i="19"/>
  <c r="M511" i="19"/>
  <c r="L511" i="19"/>
  <c r="K511" i="19"/>
  <c r="J511" i="19"/>
  <c r="I511" i="19"/>
  <c r="H511" i="19"/>
  <c r="G511" i="19"/>
  <c r="AG511" i="19" s="1"/>
  <c r="F511" i="19"/>
  <c r="E511" i="19"/>
  <c r="AF511" i="19" s="1"/>
  <c r="AH510" i="19"/>
  <c r="AD510" i="19"/>
  <c r="AC510" i="19"/>
  <c r="AB510" i="19"/>
  <c r="AA510" i="19"/>
  <c r="Z510" i="19"/>
  <c r="Y510" i="19"/>
  <c r="X510" i="19"/>
  <c r="W510" i="19"/>
  <c r="V510" i="19"/>
  <c r="U510" i="19"/>
  <c r="T510" i="19"/>
  <c r="S510" i="19"/>
  <c r="R510" i="19"/>
  <c r="Q510" i="19"/>
  <c r="P510" i="19"/>
  <c r="O510" i="19"/>
  <c r="N510" i="19"/>
  <c r="M510" i="19"/>
  <c r="L510" i="19"/>
  <c r="K510" i="19"/>
  <c r="J510" i="19"/>
  <c r="I510" i="19"/>
  <c r="H510" i="19"/>
  <c r="G510" i="19"/>
  <c r="AG510" i="19" s="1"/>
  <c r="F510" i="19"/>
  <c r="E510" i="19"/>
  <c r="AF510" i="19" s="1"/>
  <c r="AH509" i="19"/>
  <c r="AD509" i="19"/>
  <c r="AC509" i="19"/>
  <c r="AB509" i="19"/>
  <c r="AA509" i="19"/>
  <c r="Z509" i="19"/>
  <c r="Y509" i="19"/>
  <c r="X509" i="19"/>
  <c r="W509" i="19"/>
  <c r="V509" i="19"/>
  <c r="U509" i="19"/>
  <c r="T509" i="19"/>
  <c r="S509" i="19"/>
  <c r="R509" i="19"/>
  <c r="Q509" i="19"/>
  <c r="P509" i="19"/>
  <c r="O509" i="19"/>
  <c r="N509" i="19"/>
  <c r="M509" i="19"/>
  <c r="L509" i="19"/>
  <c r="K509" i="19"/>
  <c r="J509" i="19"/>
  <c r="I509" i="19"/>
  <c r="H509" i="19"/>
  <c r="G509" i="19"/>
  <c r="AG509" i="19" s="1"/>
  <c r="F509" i="19"/>
  <c r="E509" i="19"/>
  <c r="AF509" i="19" s="1"/>
  <c r="AH508" i="19"/>
  <c r="AD508" i="19"/>
  <c r="AC508" i="19"/>
  <c r="AB508" i="19"/>
  <c r="AA508" i="19"/>
  <c r="Z508" i="19"/>
  <c r="Y508" i="19"/>
  <c r="X508" i="19"/>
  <c r="W508" i="19"/>
  <c r="V508" i="19"/>
  <c r="U508" i="19"/>
  <c r="T508" i="19"/>
  <c r="S508" i="19"/>
  <c r="R508" i="19"/>
  <c r="Q508" i="19"/>
  <c r="P508" i="19"/>
  <c r="O508" i="19"/>
  <c r="N508" i="19"/>
  <c r="M508" i="19"/>
  <c r="L508" i="19"/>
  <c r="K508" i="19"/>
  <c r="J508" i="19"/>
  <c r="I508" i="19"/>
  <c r="H508" i="19"/>
  <c r="G508" i="19"/>
  <c r="AG508" i="19" s="1"/>
  <c r="F508" i="19"/>
  <c r="E508" i="19"/>
  <c r="AF508" i="19" s="1"/>
  <c r="AH507" i="19"/>
  <c r="AD507" i="19"/>
  <c r="AC507" i="19"/>
  <c r="AB507" i="19"/>
  <c r="AA507" i="19"/>
  <c r="Z507" i="19"/>
  <c r="Y507" i="19"/>
  <c r="X507" i="19"/>
  <c r="W507" i="19"/>
  <c r="V507" i="19"/>
  <c r="U507" i="19"/>
  <c r="T507" i="19"/>
  <c r="S507" i="19"/>
  <c r="R507" i="19"/>
  <c r="Q507" i="19"/>
  <c r="P507" i="19"/>
  <c r="O507" i="19"/>
  <c r="N507" i="19"/>
  <c r="M507" i="19"/>
  <c r="L507" i="19"/>
  <c r="K507" i="19"/>
  <c r="J507" i="19"/>
  <c r="I507" i="19"/>
  <c r="H507" i="19"/>
  <c r="G507" i="19"/>
  <c r="AG507" i="19" s="1"/>
  <c r="F507" i="19"/>
  <c r="E507" i="19"/>
  <c r="AF507" i="19" s="1"/>
  <c r="AH506" i="19"/>
  <c r="AD506" i="19"/>
  <c r="AC506" i="19"/>
  <c r="AB506" i="19"/>
  <c r="AA506" i="19"/>
  <c r="Z506" i="19"/>
  <c r="Y506" i="19"/>
  <c r="X506" i="19"/>
  <c r="W506" i="19"/>
  <c r="V506" i="19"/>
  <c r="U506" i="19"/>
  <c r="T506" i="19"/>
  <c r="S506" i="19"/>
  <c r="R506" i="19"/>
  <c r="Q506" i="19"/>
  <c r="P506" i="19"/>
  <c r="O506" i="19"/>
  <c r="N506" i="19"/>
  <c r="M506" i="19"/>
  <c r="L506" i="19"/>
  <c r="K506" i="19"/>
  <c r="J506" i="19"/>
  <c r="I506" i="19"/>
  <c r="H506" i="19"/>
  <c r="G506" i="19"/>
  <c r="AG506" i="19" s="1"/>
  <c r="F506" i="19"/>
  <c r="E506" i="19"/>
  <c r="AF506" i="19" s="1"/>
  <c r="AH505" i="19"/>
  <c r="AH504" i="19"/>
  <c r="AD504" i="19"/>
  <c r="AC504" i="19"/>
  <c r="AB504" i="19"/>
  <c r="AA504" i="19"/>
  <c r="Z504" i="19"/>
  <c r="Y504" i="19"/>
  <c r="X504" i="19"/>
  <c r="W504" i="19"/>
  <c r="V504" i="19"/>
  <c r="U504" i="19"/>
  <c r="T504" i="19"/>
  <c r="S504" i="19"/>
  <c r="R504" i="19"/>
  <c r="Q504" i="19"/>
  <c r="P504" i="19"/>
  <c r="O504" i="19"/>
  <c r="N504" i="19"/>
  <c r="M504" i="19"/>
  <c r="L504" i="19"/>
  <c r="K504" i="19"/>
  <c r="J504" i="19"/>
  <c r="I504" i="19"/>
  <c r="H504" i="19"/>
  <c r="G504" i="19"/>
  <c r="AG504" i="19" s="1"/>
  <c r="F504" i="19"/>
  <c r="E504" i="19"/>
  <c r="AF504" i="19" s="1"/>
  <c r="AH503" i="19"/>
  <c r="AD503" i="19"/>
  <c r="AC503" i="19"/>
  <c r="AB503" i="19"/>
  <c r="AA503" i="19"/>
  <c r="Z503" i="19"/>
  <c r="Y503" i="19"/>
  <c r="X503" i="19"/>
  <c r="W503" i="19"/>
  <c r="V503" i="19"/>
  <c r="U503" i="19"/>
  <c r="T503" i="19"/>
  <c r="S503" i="19"/>
  <c r="R503" i="19"/>
  <c r="Q503" i="19"/>
  <c r="P503" i="19"/>
  <c r="O503" i="19"/>
  <c r="N503" i="19"/>
  <c r="M503" i="19"/>
  <c r="L503" i="19"/>
  <c r="K503" i="19"/>
  <c r="J503" i="19"/>
  <c r="I503" i="19"/>
  <c r="H503" i="19"/>
  <c r="G503" i="19"/>
  <c r="AG503" i="19" s="1"/>
  <c r="F503" i="19"/>
  <c r="E503" i="19"/>
  <c r="AF503" i="19" s="1"/>
  <c r="AH502" i="19"/>
  <c r="AD502" i="19"/>
  <c r="AC502" i="19"/>
  <c r="AB502" i="19"/>
  <c r="AA502" i="19"/>
  <c r="Z502" i="19"/>
  <c r="Y502" i="19"/>
  <c r="X502" i="19"/>
  <c r="W502" i="19"/>
  <c r="V502" i="19"/>
  <c r="U502" i="19"/>
  <c r="T502" i="19"/>
  <c r="S502" i="19"/>
  <c r="R502" i="19"/>
  <c r="Q502" i="19"/>
  <c r="P502" i="19"/>
  <c r="O502" i="19"/>
  <c r="N502" i="19"/>
  <c r="M502" i="19"/>
  <c r="L502" i="19"/>
  <c r="K502" i="19"/>
  <c r="J502" i="19"/>
  <c r="I502" i="19"/>
  <c r="H502" i="19"/>
  <c r="G502" i="19"/>
  <c r="AG502" i="19" s="1"/>
  <c r="F502" i="19"/>
  <c r="E502" i="19"/>
  <c r="AF502" i="19" s="1"/>
  <c r="AH501" i="19"/>
  <c r="AD501" i="19"/>
  <c r="AC501" i="19"/>
  <c r="AB501" i="19"/>
  <c r="AA501" i="19"/>
  <c r="Z501" i="19"/>
  <c r="Y501" i="19"/>
  <c r="X501" i="19"/>
  <c r="W501" i="19"/>
  <c r="V501" i="19"/>
  <c r="U501" i="19"/>
  <c r="T501" i="19"/>
  <c r="S501" i="19"/>
  <c r="R501" i="19"/>
  <c r="Q501" i="19"/>
  <c r="P501" i="19"/>
  <c r="O501" i="19"/>
  <c r="N501" i="19"/>
  <c r="M501" i="19"/>
  <c r="L501" i="19"/>
  <c r="K501" i="19"/>
  <c r="J501" i="19"/>
  <c r="I501" i="19"/>
  <c r="H501" i="19"/>
  <c r="G501" i="19"/>
  <c r="F501" i="19"/>
  <c r="E501" i="19"/>
  <c r="AH500" i="19"/>
  <c r="AD500" i="19"/>
  <c r="AC500" i="19"/>
  <c r="AB500" i="19"/>
  <c r="AA500" i="19"/>
  <c r="Z500" i="19"/>
  <c r="Y500" i="19"/>
  <c r="X500" i="19"/>
  <c r="W500" i="19"/>
  <c r="V500" i="19"/>
  <c r="U500" i="19"/>
  <c r="T500" i="19"/>
  <c r="S500" i="19"/>
  <c r="R500" i="19"/>
  <c r="Q500" i="19"/>
  <c r="P500" i="19"/>
  <c r="O500" i="19"/>
  <c r="N500" i="19"/>
  <c r="M500" i="19"/>
  <c r="L500" i="19"/>
  <c r="K500" i="19"/>
  <c r="J500" i="19"/>
  <c r="I500" i="19"/>
  <c r="H500" i="19"/>
  <c r="G500" i="19"/>
  <c r="AG500" i="19" s="1"/>
  <c r="F500" i="19"/>
  <c r="E500" i="19"/>
  <c r="AF500" i="19" s="1"/>
  <c r="AH244" i="19"/>
  <c r="AG244" i="19"/>
  <c r="AF244" i="19"/>
  <c r="AH243" i="19"/>
  <c r="AG243" i="19"/>
  <c r="AF243" i="19"/>
  <c r="AH242" i="19"/>
  <c r="AG242" i="19"/>
  <c r="AF242" i="19"/>
  <c r="AH241" i="19"/>
  <c r="AG241" i="19"/>
  <c r="AF241" i="19"/>
  <c r="AH240" i="19"/>
  <c r="AG240" i="19"/>
  <c r="AF240" i="19"/>
  <c r="AH239" i="19"/>
  <c r="AG239" i="19"/>
  <c r="AF239" i="19"/>
  <c r="AH238" i="19"/>
  <c r="AG238" i="19"/>
  <c r="AF238" i="19"/>
  <c r="AH237" i="19"/>
  <c r="AG237" i="19"/>
  <c r="AF237" i="19"/>
  <c r="AH236" i="19"/>
  <c r="AG236" i="19"/>
  <c r="AF236" i="19"/>
  <c r="AH235" i="19"/>
  <c r="AD235" i="19"/>
  <c r="AD245" i="19" s="1"/>
  <c r="AC235" i="19"/>
  <c r="AC245" i="19" s="1"/>
  <c r="AB235" i="19"/>
  <c r="AB245" i="19" s="1"/>
  <c r="AA235" i="19"/>
  <c r="AA245" i="19" s="1"/>
  <c r="Z235" i="19"/>
  <c r="Z245" i="19" s="1"/>
  <c r="Y235" i="19"/>
  <c r="Y245" i="19" s="1"/>
  <c r="X235" i="19"/>
  <c r="X245" i="19" s="1"/>
  <c r="W235" i="19"/>
  <c r="W245" i="19" s="1"/>
  <c r="V235" i="19"/>
  <c r="V245" i="19" s="1"/>
  <c r="U235" i="19"/>
  <c r="U245" i="19" s="1"/>
  <c r="T235" i="19"/>
  <c r="T245" i="19" s="1"/>
  <c r="S235" i="19"/>
  <c r="S245" i="19" s="1"/>
  <c r="R235" i="19"/>
  <c r="R245" i="19" s="1"/>
  <c r="Q235" i="19"/>
  <c r="Q245" i="19" s="1"/>
  <c r="P235" i="19"/>
  <c r="P245" i="19" s="1"/>
  <c r="O235" i="19"/>
  <c r="O245" i="19" s="1"/>
  <c r="N235" i="19"/>
  <c r="N245" i="19" s="1"/>
  <c r="M235" i="19"/>
  <c r="M245" i="19" s="1"/>
  <c r="L235" i="19"/>
  <c r="L245" i="19" s="1"/>
  <c r="K235" i="19"/>
  <c r="K245" i="19" s="1"/>
  <c r="J235" i="19"/>
  <c r="J245" i="19" s="1"/>
  <c r="I235" i="19"/>
  <c r="I245" i="19" s="1"/>
  <c r="H235" i="19"/>
  <c r="H245" i="19" s="1"/>
  <c r="G235" i="19"/>
  <c r="AG235" i="19" s="1"/>
  <c r="F235" i="19"/>
  <c r="F245" i="19" s="1"/>
  <c r="E235" i="19"/>
  <c r="E245" i="19" s="1"/>
  <c r="AH234" i="19"/>
  <c r="AG234" i="19"/>
  <c r="AF234" i="19"/>
  <c r="AH233" i="19"/>
  <c r="AG233" i="19"/>
  <c r="AF233" i="19"/>
  <c r="AH232" i="19"/>
  <c r="AG232" i="19"/>
  <c r="AF232" i="19"/>
  <c r="AH231" i="19"/>
  <c r="AG231" i="19"/>
  <c r="AF231" i="19"/>
  <c r="AH230" i="19"/>
  <c r="AG230" i="19"/>
  <c r="AF230" i="19"/>
  <c r="AH228" i="19"/>
  <c r="AG228" i="19"/>
  <c r="AF228" i="19"/>
  <c r="AH227" i="19"/>
  <c r="AG227" i="19"/>
  <c r="AF227" i="19"/>
  <c r="AH226" i="19"/>
  <c r="AG226" i="19"/>
  <c r="AF226" i="19"/>
  <c r="AH225" i="19"/>
  <c r="AG225" i="19"/>
  <c r="AF225" i="19"/>
  <c r="AH224" i="19"/>
  <c r="AG224" i="19"/>
  <c r="AF224" i="19"/>
  <c r="AH223" i="19"/>
  <c r="AG223" i="19"/>
  <c r="AF223" i="19"/>
  <c r="AH222" i="19"/>
  <c r="AG222" i="19"/>
  <c r="AF222" i="19"/>
  <c r="AH221" i="19"/>
  <c r="AG221" i="19"/>
  <c r="AF221" i="19"/>
  <c r="AH220" i="19"/>
  <c r="AG220" i="19"/>
  <c r="AF220" i="19"/>
  <c r="AH219" i="19"/>
  <c r="AD219" i="19"/>
  <c r="AD229" i="19" s="1"/>
  <c r="AC219" i="19"/>
  <c r="AC229" i="19" s="1"/>
  <c r="AB219" i="19"/>
  <c r="AB229" i="19" s="1"/>
  <c r="AA219" i="19"/>
  <c r="AA229" i="19" s="1"/>
  <c r="Z219" i="19"/>
  <c r="Z229" i="19" s="1"/>
  <c r="Y219" i="19"/>
  <c r="Y229" i="19" s="1"/>
  <c r="X219" i="19"/>
  <c r="X229" i="19" s="1"/>
  <c r="W219" i="19"/>
  <c r="W229" i="19" s="1"/>
  <c r="V219" i="19"/>
  <c r="V229" i="19" s="1"/>
  <c r="U219" i="19"/>
  <c r="U229" i="19" s="1"/>
  <c r="T219" i="19"/>
  <c r="T229" i="19" s="1"/>
  <c r="S219" i="19"/>
  <c r="S229" i="19" s="1"/>
  <c r="R219" i="19"/>
  <c r="R229" i="19" s="1"/>
  <c r="Q219" i="19"/>
  <c r="Q229" i="19" s="1"/>
  <c r="P219" i="19"/>
  <c r="P229" i="19" s="1"/>
  <c r="O219" i="19"/>
  <c r="O229" i="19" s="1"/>
  <c r="N219" i="19"/>
  <c r="N229" i="19" s="1"/>
  <c r="M219" i="19"/>
  <c r="M229" i="19" s="1"/>
  <c r="L219" i="19"/>
  <c r="L229" i="19" s="1"/>
  <c r="K219" i="19"/>
  <c r="K229" i="19" s="1"/>
  <c r="J219" i="19"/>
  <c r="J229" i="19" s="1"/>
  <c r="I219" i="19"/>
  <c r="I229" i="19" s="1"/>
  <c r="H219" i="19"/>
  <c r="H229" i="19" s="1"/>
  <c r="G219" i="19"/>
  <c r="G229" i="19" s="1"/>
  <c r="F219" i="19"/>
  <c r="F229" i="19" s="1"/>
  <c r="E219" i="19"/>
  <c r="E229" i="19" s="1"/>
  <c r="AH218" i="19"/>
  <c r="AG218" i="19"/>
  <c r="AF218" i="19"/>
  <c r="AH217" i="19"/>
  <c r="AG217" i="19"/>
  <c r="AF217" i="19"/>
  <c r="AH216" i="19"/>
  <c r="AG216" i="19"/>
  <c r="AF216" i="19"/>
  <c r="AH215" i="19"/>
  <c r="AG215" i="19"/>
  <c r="AF215" i="19"/>
  <c r="AH214" i="19"/>
  <c r="AG214" i="19"/>
  <c r="AF214" i="19"/>
  <c r="AH212" i="19"/>
  <c r="AG212" i="19"/>
  <c r="AF212" i="19"/>
  <c r="AH211" i="19"/>
  <c r="AG211" i="19"/>
  <c r="AF211" i="19"/>
  <c r="AH210" i="19"/>
  <c r="AG210" i="19"/>
  <c r="AF210" i="19"/>
  <c r="AH209" i="19"/>
  <c r="AG209" i="19"/>
  <c r="AF209" i="19"/>
  <c r="AH208" i="19"/>
  <c r="AG208" i="19"/>
  <c r="AF208" i="19"/>
  <c r="AH207" i="19"/>
  <c r="AG207" i="19"/>
  <c r="AF207" i="19"/>
  <c r="AH206" i="19"/>
  <c r="AG206" i="19"/>
  <c r="AF206" i="19"/>
  <c r="AH205" i="19"/>
  <c r="AG205" i="19"/>
  <c r="AF205" i="19"/>
  <c r="AH204" i="19"/>
  <c r="AG204" i="19"/>
  <c r="AF204" i="19"/>
  <c r="AH203" i="19"/>
  <c r="AD203" i="19"/>
  <c r="AD213" i="19" s="1"/>
  <c r="AC203" i="19"/>
  <c r="AC213" i="19" s="1"/>
  <c r="AB203" i="19"/>
  <c r="AB213" i="19" s="1"/>
  <c r="AA203" i="19"/>
  <c r="AA213" i="19" s="1"/>
  <c r="Z203" i="19"/>
  <c r="Z213" i="19" s="1"/>
  <c r="Y203" i="19"/>
  <c r="Y213" i="19" s="1"/>
  <c r="X203" i="19"/>
  <c r="X213" i="19" s="1"/>
  <c r="W203" i="19"/>
  <c r="W213" i="19" s="1"/>
  <c r="V203" i="19"/>
  <c r="V213" i="19" s="1"/>
  <c r="U203" i="19"/>
  <c r="U213" i="19" s="1"/>
  <c r="T203" i="19"/>
  <c r="T213" i="19" s="1"/>
  <c r="S203" i="19"/>
  <c r="S213" i="19" s="1"/>
  <c r="R203" i="19"/>
  <c r="R213" i="19" s="1"/>
  <c r="Q203" i="19"/>
  <c r="Q213" i="19" s="1"/>
  <c r="P203" i="19"/>
  <c r="P213" i="19" s="1"/>
  <c r="O203" i="19"/>
  <c r="O213" i="19" s="1"/>
  <c r="N203" i="19"/>
  <c r="N213" i="19" s="1"/>
  <c r="M203" i="19"/>
  <c r="M213" i="19" s="1"/>
  <c r="L203" i="19"/>
  <c r="L213" i="19" s="1"/>
  <c r="K203" i="19"/>
  <c r="K213" i="19" s="1"/>
  <c r="J203" i="19"/>
  <c r="J213" i="19" s="1"/>
  <c r="I203" i="19"/>
  <c r="I213" i="19" s="1"/>
  <c r="H203" i="19"/>
  <c r="H213" i="19" s="1"/>
  <c r="G203" i="19"/>
  <c r="AG203" i="19" s="1"/>
  <c r="F203" i="19"/>
  <c r="F213" i="19" s="1"/>
  <c r="E203" i="19"/>
  <c r="E213" i="19" s="1"/>
  <c r="AH202" i="19"/>
  <c r="AG202" i="19"/>
  <c r="AF202" i="19"/>
  <c r="AH201" i="19"/>
  <c r="AG201" i="19"/>
  <c r="AF201" i="19"/>
  <c r="AH200" i="19"/>
  <c r="AG200" i="19"/>
  <c r="AF200" i="19"/>
  <c r="AH199" i="19"/>
  <c r="AG199" i="19"/>
  <c r="AF199" i="19"/>
  <c r="AH198" i="19"/>
  <c r="AG198" i="19"/>
  <c r="AF198" i="19"/>
  <c r="AH196" i="19"/>
  <c r="AG196" i="19"/>
  <c r="AF196" i="19"/>
  <c r="AH195" i="19"/>
  <c r="AG195" i="19"/>
  <c r="AF195" i="19"/>
  <c r="AH194" i="19"/>
  <c r="AG194" i="19"/>
  <c r="AF194" i="19"/>
  <c r="AH193" i="19"/>
  <c r="AG193" i="19"/>
  <c r="AF193" i="19"/>
  <c r="AH192" i="19"/>
  <c r="AG192" i="19"/>
  <c r="AF192" i="19"/>
  <c r="AH191" i="19"/>
  <c r="AG191" i="19"/>
  <c r="AF191" i="19"/>
  <c r="AH190" i="19"/>
  <c r="AG190" i="19"/>
  <c r="AF190" i="19"/>
  <c r="AH189" i="19"/>
  <c r="AG189" i="19"/>
  <c r="AF189" i="19"/>
  <c r="AH188" i="19"/>
  <c r="AG188" i="19"/>
  <c r="AF188" i="19"/>
  <c r="AH187" i="19"/>
  <c r="AD187" i="19"/>
  <c r="AD197" i="19" s="1"/>
  <c r="AC187" i="19"/>
  <c r="AC197" i="19" s="1"/>
  <c r="AB187" i="19"/>
  <c r="AB197" i="19" s="1"/>
  <c r="AA187" i="19"/>
  <c r="AA197" i="19" s="1"/>
  <c r="Z187" i="19"/>
  <c r="Z197" i="19" s="1"/>
  <c r="Y187" i="19"/>
  <c r="Y197" i="19" s="1"/>
  <c r="X187" i="19"/>
  <c r="X197" i="19" s="1"/>
  <c r="W187" i="19"/>
  <c r="W197" i="19" s="1"/>
  <c r="V187" i="19"/>
  <c r="V197" i="19" s="1"/>
  <c r="U187" i="19"/>
  <c r="U197" i="19" s="1"/>
  <c r="T187" i="19"/>
  <c r="T197" i="19" s="1"/>
  <c r="S187" i="19"/>
  <c r="S197" i="19" s="1"/>
  <c r="R187" i="19"/>
  <c r="R197" i="19" s="1"/>
  <c r="Q187" i="19"/>
  <c r="Q197" i="19" s="1"/>
  <c r="P187" i="19"/>
  <c r="P197" i="19" s="1"/>
  <c r="O187" i="19"/>
  <c r="O197" i="19" s="1"/>
  <c r="N187" i="19"/>
  <c r="N197" i="19" s="1"/>
  <c r="M187" i="19"/>
  <c r="M197" i="19" s="1"/>
  <c r="L187" i="19"/>
  <c r="L197" i="19" s="1"/>
  <c r="K187" i="19"/>
  <c r="K197" i="19" s="1"/>
  <c r="J187" i="19"/>
  <c r="J197" i="19" s="1"/>
  <c r="I187" i="19"/>
  <c r="I197" i="19" s="1"/>
  <c r="H187" i="19"/>
  <c r="H197" i="19" s="1"/>
  <c r="G187" i="19"/>
  <c r="G197" i="19" s="1"/>
  <c r="F187" i="19"/>
  <c r="F197" i="19" s="1"/>
  <c r="E187" i="19"/>
  <c r="E197" i="19" s="1"/>
  <c r="AH186" i="19"/>
  <c r="AG186" i="19"/>
  <c r="AF186" i="19"/>
  <c r="AH185" i="19"/>
  <c r="AG185" i="19"/>
  <c r="AF185" i="19"/>
  <c r="AH184" i="19"/>
  <c r="AG184" i="19"/>
  <c r="AF184" i="19"/>
  <c r="AH183" i="19"/>
  <c r="AG183" i="19"/>
  <c r="AF183" i="19"/>
  <c r="AH182" i="19"/>
  <c r="AG182" i="19"/>
  <c r="AF182" i="19"/>
  <c r="AH180" i="19"/>
  <c r="AG180" i="19"/>
  <c r="AF180" i="19"/>
  <c r="AH179" i="19"/>
  <c r="AG179" i="19"/>
  <c r="AF179" i="19"/>
  <c r="AH178" i="19"/>
  <c r="AG178" i="19"/>
  <c r="AF178" i="19"/>
  <c r="AH177" i="19"/>
  <c r="AG177" i="19"/>
  <c r="AF177" i="19"/>
  <c r="AH176" i="19"/>
  <c r="AG176" i="19"/>
  <c r="AF176" i="19"/>
  <c r="AH175" i="19"/>
  <c r="AG175" i="19"/>
  <c r="AF175" i="19"/>
  <c r="AH174" i="19"/>
  <c r="AG174" i="19"/>
  <c r="AF174" i="19"/>
  <c r="AH173" i="19"/>
  <c r="AG173" i="19"/>
  <c r="AF173" i="19"/>
  <c r="AH172" i="19"/>
  <c r="AG172" i="19"/>
  <c r="AF172" i="19"/>
  <c r="AH171" i="19"/>
  <c r="AD171" i="19"/>
  <c r="AD181" i="19" s="1"/>
  <c r="AC171" i="19"/>
  <c r="AC181" i="19" s="1"/>
  <c r="AB171" i="19"/>
  <c r="AB181" i="19" s="1"/>
  <c r="AA171" i="19"/>
  <c r="AA181" i="19" s="1"/>
  <c r="Z171" i="19"/>
  <c r="Z181" i="19" s="1"/>
  <c r="Y171" i="19"/>
  <c r="Y181" i="19" s="1"/>
  <c r="X171" i="19"/>
  <c r="X181" i="19" s="1"/>
  <c r="W171" i="19"/>
  <c r="W181" i="19" s="1"/>
  <c r="V171" i="19"/>
  <c r="V181" i="19" s="1"/>
  <c r="U171" i="19"/>
  <c r="U181" i="19" s="1"/>
  <c r="T171" i="19"/>
  <c r="T181" i="19" s="1"/>
  <c r="S171" i="19"/>
  <c r="S181" i="19" s="1"/>
  <c r="R171" i="19"/>
  <c r="R181" i="19" s="1"/>
  <c r="Q171" i="19"/>
  <c r="Q181" i="19" s="1"/>
  <c r="P171" i="19"/>
  <c r="P181" i="19" s="1"/>
  <c r="O171" i="19"/>
  <c r="O181" i="19" s="1"/>
  <c r="N171" i="19"/>
  <c r="N181" i="19" s="1"/>
  <c r="M171" i="19"/>
  <c r="M181" i="19" s="1"/>
  <c r="L171" i="19"/>
  <c r="L181" i="19" s="1"/>
  <c r="K171" i="19"/>
  <c r="K181" i="19" s="1"/>
  <c r="J171" i="19"/>
  <c r="J181" i="19" s="1"/>
  <c r="I171" i="19"/>
  <c r="I181" i="19" s="1"/>
  <c r="H171" i="19"/>
  <c r="H181" i="19" s="1"/>
  <c r="G171" i="19"/>
  <c r="AG171" i="19" s="1"/>
  <c r="F171" i="19"/>
  <c r="F181" i="19" s="1"/>
  <c r="E171" i="19"/>
  <c r="E181" i="19" s="1"/>
  <c r="AH170" i="19"/>
  <c r="AG170" i="19"/>
  <c r="AF170" i="19"/>
  <c r="AH169" i="19"/>
  <c r="AG169" i="19"/>
  <c r="AF169" i="19"/>
  <c r="AH168" i="19"/>
  <c r="AG168" i="19"/>
  <c r="AF168" i="19"/>
  <c r="AH167" i="19"/>
  <c r="AG167" i="19"/>
  <c r="AF167" i="19"/>
  <c r="AH166" i="19"/>
  <c r="AG166" i="19"/>
  <c r="AF166" i="19"/>
  <c r="AH164" i="19"/>
  <c r="AG164" i="19"/>
  <c r="AF164" i="19"/>
  <c r="AH163" i="19"/>
  <c r="AG163" i="19"/>
  <c r="AF163" i="19"/>
  <c r="AH162" i="19"/>
  <c r="AG162" i="19"/>
  <c r="AF162" i="19"/>
  <c r="AH161" i="19"/>
  <c r="AG161" i="19"/>
  <c r="AF161" i="19"/>
  <c r="AH160" i="19"/>
  <c r="AG160" i="19"/>
  <c r="AF160" i="19"/>
  <c r="AH159" i="19"/>
  <c r="AG159" i="19"/>
  <c r="AF159" i="19"/>
  <c r="AH158" i="19"/>
  <c r="AG158" i="19"/>
  <c r="AF158" i="19"/>
  <c r="AH157" i="19"/>
  <c r="AG157" i="19"/>
  <c r="AF157" i="19"/>
  <c r="AH156" i="19"/>
  <c r="AG156" i="19"/>
  <c r="AF156" i="19"/>
  <c r="AH155" i="19"/>
  <c r="AD155" i="19"/>
  <c r="AD165" i="19" s="1"/>
  <c r="AC155" i="19"/>
  <c r="AC165" i="19" s="1"/>
  <c r="AB155" i="19"/>
  <c r="AB165" i="19" s="1"/>
  <c r="AA155" i="19"/>
  <c r="AA165" i="19" s="1"/>
  <c r="Z155" i="19"/>
  <c r="Z165" i="19" s="1"/>
  <c r="Y155" i="19"/>
  <c r="Y165" i="19" s="1"/>
  <c r="X155" i="19"/>
  <c r="X165" i="19" s="1"/>
  <c r="W155" i="19"/>
  <c r="W165" i="19" s="1"/>
  <c r="V155" i="19"/>
  <c r="V165" i="19" s="1"/>
  <c r="U155" i="19"/>
  <c r="U165" i="19" s="1"/>
  <c r="T155" i="19"/>
  <c r="T165" i="19" s="1"/>
  <c r="S155" i="19"/>
  <c r="S165" i="19" s="1"/>
  <c r="R155" i="19"/>
  <c r="R165" i="19" s="1"/>
  <c r="Q155" i="19"/>
  <c r="Q165" i="19" s="1"/>
  <c r="P155" i="19"/>
  <c r="P165" i="19" s="1"/>
  <c r="O155" i="19"/>
  <c r="O165" i="19" s="1"/>
  <c r="N155" i="19"/>
  <c r="N165" i="19" s="1"/>
  <c r="M155" i="19"/>
  <c r="M165" i="19" s="1"/>
  <c r="L155" i="19"/>
  <c r="L165" i="19" s="1"/>
  <c r="K155" i="19"/>
  <c r="K165" i="19" s="1"/>
  <c r="J155" i="19"/>
  <c r="J165" i="19" s="1"/>
  <c r="I155" i="19"/>
  <c r="I165" i="19" s="1"/>
  <c r="H155" i="19"/>
  <c r="H165" i="19" s="1"/>
  <c r="G155" i="19"/>
  <c r="G165" i="19" s="1"/>
  <c r="F155" i="19"/>
  <c r="F165" i="19" s="1"/>
  <c r="E155" i="19"/>
  <c r="E165" i="19" s="1"/>
  <c r="AH154" i="19"/>
  <c r="AG154" i="19"/>
  <c r="AF154" i="19"/>
  <c r="AH153" i="19"/>
  <c r="AG153" i="19"/>
  <c r="AF153" i="19"/>
  <c r="AH152" i="19"/>
  <c r="AG152" i="19"/>
  <c r="AF152" i="19"/>
  <c r="AH151" i="19"/>
  <c r="AG151" i="19"/>
  <c r="AF151" i="19"/>
  <c r="AH150" i="19"/>
  <c r="AG150" i="19"/>
  <c r="AF150" i="19"/>
  <c r="AH148" i="19"/>
  <c r="AG148" i="19"/>
  <c r="AF148" i="19"/>
  <c r="AH147" i="19"/>
  <c r="AG147" i="19"/>
  <c r="AF147" i="19"/>
  <c r="AH146" i="19"/>
  <c r="AG146" i="19"/>
  <c r="AF146" i="19"/>
  <c r="AH145" i="19"/>
  <c r="AG145" i="19"/>
  <c r="AF145" i="19"/>
  <c r="AH144" i="19"/>
  <c r="AG144" i="19"/>
  <c r="AF144" i="19"/>
  <c r="AH143" i="19"/>
  <c r="AG143" i="19"/>
  <c r="AF143" i="19"/>
  <c r="AH142" i="19"/>
  <c r="AG142" i="19"/>
  <c r="AF142" i="19"/>
  <c r="AH141" i="19"/>
  <c r="AG141" i="19"/>
  <c r="AF141" i="19"/>
  <c r="AH140" i="19"/>
  <c r="AG140" i="19"/>
  <c r="AF140" i="19"/>
  <c r="AH139" i="19"/>
  <c r="AD139" i="19"/>
  <c r="AD149" i="19" s="1"/>
  <c r="AC139" i="19"/>
  <c r="AC149" i="19" s="1"/>
  <c r="AB139" i="19"/>
  <c r="AB149" i="19" s="1"/>
  <c r="AA139" i="19"/>
  <c r="AA149" i="19" s="1"/>
  <c r="Z139" i="19"/>
  <c r="Z149" i="19" s="1"/>
  <c r="Y139" i="19"/>
  <c r="Y149" i="19" s="1"/>
  <c r="X139" i="19"/>
  <c r="X149" i="19" s="1"/>
  <c r="W139" i="19"/>
  <c r="W149" i="19" s="1"/>
  <c r="V139" i="19"/>
  <c r="V149" i="19" s="1"/>
  <c r="U139" i="19"/>
  <c r="U149" i="19" s="1"/>
  <c r="T139" i="19"/>
  <c r="T149" i="19" s="1"/>
  <c r="S139" i="19"/>
  <c r="S149" i="19" s="1"/>
  <c r="R139" i="19"/>
  <c r="R149" i="19" s="1"/>
  <c r="Q139" i="19"/>
  <c r="Q149" i="19" s="1"/>
  <c r="P139" i="19"/>
  <c r="P149" i="19" s="1"/>
  <c r="O139" i="19"/>
  <c r="O149" i="19" s="1"/>
  <c r="N139" i="19"/>
  <c r="N149" i="19" s="1"/>
  <c r="M139" i="19"/>
  <c r="M149" i="19" s="1"/>
  <c r="L139" i="19"/>
  <c r="L149" i="19" s="1"/>
  <c r="K139" i="19"/>
  <c r="K149" i="19" s="1"/>
  <c r="J139" i="19"/>
  <c r="J149" i="19" s="1"/>
  <c r="I139" i="19"/>
  <c r="I149" i="19" s="1"/>
  <c r="H139" i="19"/>
  <c r="H149" i="19" s="1"/>
  <c r="G139" i="19"/>
  <c r="AG139" i="19" s="1"/>
  <c r="F139" i="19"/>
  <c r="F149" i="19" s="1"/>
  <c r="E139" i="19"/>
  <c r="E149" i="19" s="1"/>
  <c r="AH138" i="19"/>
  <c r="AG138" i="19"/>
  <c r="AF138" i="19"/>
  <c r="AH137" i="19"/>
  <c r="AG137" i="19"/>
  <c r="AF137" i="19"/>
  <c r="AH136" i="19"/>
  <c r="AG136" i="19"/>
  <c r="AF136" i="19"/>
  <c r="AH135" i="19"/>
  <c r="AG135" i="19"/>
  <c r="AF135" i="19"/>
  <c r="AH134" i="19"/>
  <c r="AG134" i="19"/>
  <c r="AF134" i="19"/>
  <c r="AH132" i="19"/>
  <c r="AG132" i="19"/>
  <c r="AF132" i="19"/>
  <c r="AH131" i="19"/>
  <c r="AG131" i="19"/>
  <c r="AF131" i="19"/>
  <c r="AH130" i="19"/>
  <c r="AG130" i="19"/>
  <c r="AF130" i="19"/>
  <c r="AH129" i="19"/>
  <c r="AG129" i="19"/>
  <c r="AF129" i="19"/>
  <c r="AH128" i="19"/>
  <c r="AG128" i="19"/>
  <c r="AF128" i="19"/>
  <c r="AH127" i="19"/>
  <c r="AG127" i="19"/>
  <c r="AF127" i="19"/>
  <c r="AH126" i="19"/>
  <c r="AG126" i="19"/>
  <c r="AF126" i="19"/>
  <c r="AH125" i="19"/>
  <c r="AG125" i="19"/>
  <c r="AF125" i="19"/>
  <c r="AH124" i="19"/>
  <c r="AG124" i="19"/>
  <c r="AF124" i="19"/>
  <c r="AH123" i="19"/>
  <c r="AD123" i="19"/>
  <c r="AD133" i="19" s="1"/>
  <c r="AC123" i="19"/>
  <c r="AC133" i="19" s="1"/>
  <c r="AB123" i="19"/>
  <c r="AB133" i="19" s="1"/>
  <c r="AA123" i="19"/>
  <c r="AA133" i="19" s="1"/>
  <c r="Z123" i="19"/>
  <c r="Z133" i="19" s="1"/>
  <c r="Y123" i="19"/>
  <c r="Y133" i="19" s="1"/>
  <c r="X123" i="19"/>
  <c r="X133" i="19" s="1"/>
  <c r="W123" i="19"/>
  <c r="W133" i="19" s="1"/>
  <c r="V123" i="19"/>
  <c r="V133" i="19" s="1"/>
  <c r="U123" i="19"/>
  <c r="U133" i="19" s="1"/>
  <c r="T123" i="19"/>
  <c r="T133" i="19" s="1"/>
  <c r="S123" i="19"/>
  <c r="S133" i="19" s="1"/>
  <c r="R123" i="19"/>
  <c r="R133" i="19" s="1"/>
  <c r="Q123" i="19"/>
  <c r="Q133" i="19" s="1"/>
  <c r="P123" i="19"/>
  <c r="P133" i="19" s="1"/>
  <c r="O123" i="19"/>
  <c r="O133" i="19" s="1"/>
  <c r="N123" i="19"/>
  <c r="N133" i="19" s="1"/>
  <c r="M123" i="19"/>
  <c r="M133" i="19" s="1"/>
  <c r="L123" i="19"/>
  <c r="L133" i="19" s="1"/>
  <c r="K123" i="19"/>
  <c r="K133" i="19" s="1"/>
  <c r="J123" i="19"/>
  <c r="J133" i="19" s="1"/>
  <c r="I123" i="19"/>
  <c r="I133" i="19" s="1"/>
  <c r="H123" i="19"/>
  <c r="H133" i="19" s="1"/>
  <c r="G123" i="19"/>
  <c r="G133" i="19" s="1"/>
  <c r="F123" i="19"/>
  <c r="F133" i="19" s="1"/>
  <c r="E123" i="19"/>
  <c r="E133" i="19" s="1"/>
  <c r="AH122" i="19"/>
  <c r="AG122" i="19"/>
  <c r="AF122" i="19"/>
  <c r="AH121" i="19"/>
  <c r="AG121" i="19"/>
  <c r="AF121" i="19"/>
  <c r="AH120" i="19"/>
  <c r="AG120" i="19"/>
  <c r="AF120" i="19"/>
  <c r="AH119" i="19"/>
  <c r="AG119" i="19"/>
  <c r="AF119" i="19"/>
  <c r="AH118" i="19"/>
  <c r="AG118" i="19"/>
  <c r="AF118" i="19"/>
  <c r="AH116" i="19"/>
  <c r="AG116" i="19"/>
  <c r="AF116" i="19"/>
  <c r="AH115" i="19"/>
  <c r="AG115" i="19"/>
  <c r="AF115" i="19"/>
  <c r="AH114" i="19"/>
  <c r="AG114" i="19"/>
  <c r="AF114" i="19"/>
  <c r="AH113" i="19"/>
  <c r="AG113" i="19"/>
  <c r="AF113" i="19"/>
  <c r="AH112" i="19"/>
  <c r="AG112" i="19"/>
  <c r="AF112" i="19"/>
  <c r="AH111" i="19"/>
  <c r="AG111" i="19"/>
  <c r="AF111" i="19"/>
  <c r="AH110" i="19"/>
  <c r="AG110" i="19"/>
  <c r="AF110" i="19"/>
  <c r="AH109" i="19"/>
  <c r="AG109" i="19"/>
  <c r="AF109" i="19"/>
  <c r="AH108" i="19"/>
  <c r="AG108" i="19"/>
  <c r="AF108" i="19"/>
  <c r="AH107" i="19"/>
  <c r="AD107" i="19"/>
  <c r="AD117" i="19" s="1"/>
  <c r="AC107" i="19"/>
  <c r="AC117" i="19" s="1"/>
  <c r="AB107" i="19"/>
  <c r="AB117" i="19" s="1"/>
  <c r="AA107" i="19"/>
  <c r="AA117" i="19" s="1"/>
  <c r="Z107" i="19"/>
  <c r="Z117" i="19" s="1"/>
  <c r="Y107" i="19"/>
  <c r="Y117" i="19" s="1"/>
  <c r="X107" i="19"/>
  <c r="X117" i="19" s="1"/>
  <c r="W107" i="19"/>
  <c r="W117" i="19" s="1"/>
  <c r="V107" i="19"/>
  <c r="V117" i="19" s="1"/>
  <c r="U107" i="19"/>
  <c r="U117" i="19" s="1"/>
  <c r="T107" i="19"/>
  <c r="T117" i="19" s="1"/>
  <c r="S107" i="19"/>
  <c r="S117" i="19" s="1"/>
  <c r="R107" i="19"/>
  <c r="R117" i="19" s="1"/>
  <c r="Q107" i="19"/>
  <c r="Q117" i="19" s="1"/>
  <c r="P107" i="19"/>
  <c r="P117" i="19" s="1"/>
  <c r="O107" i="19"/>
  <c r="O117" i="19" s="1"/>
  <c r="N107" i="19"/>
  <c r="N117" i="19" s="1"/>
  <c r="M107" i="19"/>
  <c r="M117" i="19" s="1"/>
  <c r="L107" i="19"/>
  <c r="L117" i="19" s="1"/>
  <c r="K107" i="19"/>
  <c r="K117" i="19" s="1"/>
  <c r="J107" i="19"/>
  <c r="J117" i="19" s="1"/>
  <c r="I107" i="19"/>
  <c r="I117" i="19" s="1"/>
  <c r="H107" i="19"/>
  <c r="H117" i="19" s="1"/>
  <c r="G107" i="19"/>
  <c r="AG107" i="19" s="1"/>
  <c r="F107" i="19"/>
  <c r="F117" i="19" s="1"/>
  <c r="E107" i="19"/>
  <c r="E117" i="19" s="1"/>
  <c r="AH106" i="19"/>
  <c r="AG106" i="19"/>
  <c r="AF106" i="19"/>
  <c r="AH105" i="19"/>
  <c r="AG105" i="19"/>
  <c r="AF105" i="19"/>
  <c r="AH104" i="19"/>
  <c r="AG104" i="19"/>
  <c r="AF104" i="19"/>
  <c r="AH103" i="19"/>
  <c r="AG103" i="19"/>
  <c r="AF103" i="19"/>
  <c r="AH102" i="19"/>
  <c r="AG102" i="19"/>
  <c r="AF102" i="19"/>
  <c r="AH100" i="19"/>
  <c r="AG100" i="19"/>
  <c r="AF100" i="19"/>
  <c r="AH99" i="19"/>
  <c r="AG99" i="19"/>
  <c r="AF99" i="19"/>
  <c r="AH98" i="19"/>
  <c r="AG98" i="19"/>
  <c r="AF98" i="19"/>
  <c r="AH97" i="19"/>
  <c r="AG97" i="19"/>
  <c r="AF97" i="19"/>
  <c r="AH96" i="19"/>
  <c r="AG96" i="19"/>
  <c r="AF96" i="19"/>
  <c r="AH95" i="19"/>
  <c r="AG95" i="19"/>
  <c r="AF95" i="19"/>
  <c r="AH94" i="19"/>
  <c r="AG94" i="19"/>
  <c r="AF94" i="19"/>
  <c r="AH93" i="19"/>
  <c r="AG93" i="19"/>
  <c r="AF93" i="19"/>
  <c r="AH92" i="19"/>
  <c r="AG92" i="19"/>
  <c r="AF92" i="19"/>
  <c r="AH91" i="19"/>
  <c r="AD91" i="19"/>
  <c r="AD101" i="19" s="1"/>
  <c r="AC91" i="19"/>
  <c r="AC101" i="19" s="1"/>
  <c r="AB91" i="19"/>
  <c r="AB101" i="19" s="1"/>
  <c r="AA91" i="19"/>
  <c r="AA101" i="19" s="1"/>
  <c r="Z91" i="19"/>
  <c r="Z101" i="19" s="1"/>
  <c r="Y91" i="19"/>
  <c r="Y101" i="19" s="1"/>
  <c r="X91" i="19"/>
  <c r="X101" i="19" s="1"/>
  <c r="W91" i="19"/>
  <c r="W101" i="19" s="1"/>
  <c r="V91" i="19"/>
  <c r="V101" i="19" s="1"/>
  <c r="U91" i="19"/>
  <c r="U101" i="19" s="1"/>
  <c r="T91" i="19"/>
  <c r="T101" i="19" s="1"/>
  <c r="S91" i="19"/>
  <c r="S101" i="19" s="1"/>
  <c r="R91" i="19"/>
  <c r="R101" i="19" s="1"/>
  <c r="Q91" i="19"/>
  <c r="Q101" i="19" s="1"/>
  <c r="P91" i="19"/>
  <c r="P101" i="19" s="1"/>
  <c r="O91" i="19"/>
  <c r="O101" i="19" s="1"/>
  <c r="N91" i="19"/>
  <c r="N101" i="19" s="1"/>
  <c r="M91" i="19"/>
  <c r="M101" i="19" s="1"/>
  <c r="L91" i="19"/>
  <c r="L101" i="19" s="1"/>
  <c r="K91" i="19"/>
  <c r="K101" i="19" s="1"/>
  <c r="J91" i="19"/>
  <c r="J101" i="19" s="1"/>
  <c r="I91" i="19"/>
  <c r="I101" i="19" s="1"/>
  <c r="H91" i="19"/>
  <c r="H101" i="19" s="1"/>
  <c r="G91" i="19"/>
  <c r="G101" i="19" s="1"/>
  <c r="F91" i="19"/>
  <c r="F101" i="19" s="1"/>
  <c r="E91" i="19"/>
  <c r="E101" i="19" s="1"/>
  <c r="AH90" i="19"/>
  <c r="AG90" i="19"/>
  <c r="AF90" i="19"/>
  <c r="AH89" i="19"/>
  <c r="AG89" i="19"/>
  <c r="AF89" i="19"/>
  <c r="AH88" i="19"/>
  <c r="AG88" i="19"/>
  <c r="AF88" i="19"/>
  <c r="AH87" i="19"/>
  <c r="AG87" i="19"/>
  <c r="AF87" i="19"/>
  <c r="AH86" i="19"/>
  <c r="AG86" i="19"/>
  <c r="AF86" i="19"/>
  <c r="AH84" i="19"/>
  <c r="AG84" i="19"/>
  <c r="AF84" i="19"/>
  <c r="AH83" i="19"/>
  <c r="AG83" i="19"/>
  <c r="AF83" i="19"/>
  <c r="AH82" i="19"/>
  <c r="AG82" i="19"/>
  <c r="AF82" i="19"/>
  <c r="AH81" i="19"/>
  <c r="AG81" i="19"/>
  <c r="AF81" i="19"/>
  <c r="AH80" i="19"/>
  <c r="AG80" i="19"/>
  <c r="AF80" i="19"/>
  <c r="AH79" i="19"/>
  <c r="AG79" i="19"/>
  <c r="AF79" i="19"/>
  <c r="AH78" i="19"/>
  <c r="AG78" i="19"/>
  <c r="AF78" i="19"/>
  <c r="AH77" i="19"/>
  <c r="AG77" i="19"/>
  <c r="AF77" i="19"/>
  <c r="AH76" i="19"/>
  <c r="AG76" i="19"/>
  <c r="AF76" i="19"/>
  <c r="AH75" i="19"/>
  <c r="AD75" i="19"/>
  <c r="AD85" i="19" s="1"/>
  <c r="AC75" i="19"/>
  <c r="AC85" i="19" s="1"/>
  <c r="AB75" i="19"/>
  <c r="AB85" i="19" s="1"/>
  <c r="AA75" i="19"/>
  <c r="AA85" i="19" s="1"/>
  <c r="Z75" i="19"/>
  <c r="Z85" i="19" s="1"/>
  <c r="Y75" i="19"/>
  <c r="Y85" i="19" s="1"/>
  <c r="X75" i="19"/>
  <c r="X85" i="19" s="1"/>
  <c r="W75" i="19"/>
  <c r="W85" i="19" s="1"/>
  <c r="V75" i="19"/>
  <c r="V85" i="19" s="1"/>
  <c r="U75" i="19"/>
  <c r="U85" i="19" s="1"/>
  <c r="T75" i="19"/>
  <c r="T85" i="19" s="1"/>
  <c r="S75" i="19"/>
  <c r="S85" i="19" s="1"/>
  <c r="R75" i="19"/>
  <c r="R85" i="19" s="1"/>
  <c r="Q75" i="19"/>
  <c r="Q85" i="19" s="1"/>
  <c r="P75" i="19"/>
  <c r="P85" i="19" s="1"/>
  <c r="O75" i="19"/>
  <c r="O85" i="19" s="1"/>
  <c r="N75" i="19"/>
  <c r="N85" i="19" s="1"/>
  <c r="M75" i="19"/>
  <c r="M85" i="19" s="1"/>
  <c r="L75" i="19"/>
  <c r="L85" i="19" s="1"/>
  <c r="K75" i="19"/>
  <c r="K85" i="19" s="1"/>
  <c r="J75" i="19"/>
  <c r="J85" i="19" s="1"/>
  <c r="I75" i="19"/>
  <c r="I85" i="19" s="1"/>
  <c r="H75" i="19"/>
  <c r="H85" i="19" s="1"/>
  <c r="G75" i="19"/>
  <c r="AG75" i="19" s="1"/>
  <c r="F75" i="19"/>
  <c r="F85" i="19" s="1"/>
  <c r="E75" i="19"/>
  <c r="E85" i="19" s="1"/>
  <c r="AH74" i="19"/>
  <c r="AG74" i="19"/>
  <c r="AF74" i="19"/>
  <c r="AH73" i="19"/>
  <c r="AG73" i="19"/>
  <c r="AF73" i="19"/>
  <c r="AH72" i="19"/>
  <c r="AG72" i="19"/>
  <c r="AF72" i="19"/>
  <c r="AH71" i="19"/>
  <c r="AG71" i="19"/>
  <c r="AF71" i="19"/>
  <c r="AH70" i="19"/>
  <c r="AG70" i="19"/>
  <c r="AF70" i="19"/>
  <c r="AH68" i="19"/>
  <c r="AG68" i="19"/>
  <c r="AF68" i="19"/>
  <c r="AH67" i="19"/>
  <c r="AG67" i="19"/>
  <c r="AF67" i="19"/>
  <c r="AH66" i="19"/>
  <c r="AG66" i="19"/>
  <c r="AF66" i="19"/>
  <c r="AH65" i="19"/>
  <c r="AG65" i="19"/>
  <c r="AF65" i="19"/>
  <c r="AH64" i="19"/>
  <c r="AG64" i="19"/>
  <c r="AF64" i="19"/>
  <c r="AH63" i="19"/>
  <c r="AG63" i="19"/>
  <c r="AF63" i="19"/>
  <c r="AH62" i="19"/>
  <c r="AG62" i="19"/>
  <c r="AF62" i="19"/>
  <c r="AH61" i="19"/>
  <c r="AG61" i="19"/>
  <c r="AF61" i="19"/>
  <c r="AH60" i="19"/>
  <c r="AG60" i="19"/>
  <c r="AF60" i="19"/>
  <c r="AH59" i="19"/>
  <c r="AD59" i="19"/>
  <c r="AD69" i="19" s="1"/>
  <c r="AC59" i="19"/>
  <c r="AC69" i="19" s="1"/>
  <c r="AB59" i="19"/>
  <c r="AB69" i="19" s="1"/>
  <c r="AA59" i="19"/>
  <c r="AA69" i="19" s="1"/>
  <c r="Z59" i="19"/>
  <c r="Z69" i="19" s="1"/>
  <c r="Y59" i="19"/>
  <c r="Y69" i="19" s="1"/>
  <c r="X59" i="19"/>
  <c r="X69" i="19" s="1"/>
  <c r="W59" i="19"/>
  <c r="W69" i="19" s="1"/>
  <c r="V59" i="19"/>
  <c r="V69" i="19" s="1"/>
  <c r="U59" i="19"/>
  <c r="U69" i="19" s="1"/>
  <c r="T59" i="19"/>
  <c r="T69" i="19" s="1"/>
  <c r="S59" i="19"/>
  <c r="S69" i="19" s="1"/>
  <c r="R59" i="19"/>
  <c r="R69" i="19" s="1"/>
  <c r="Q59" i="19"/>
  <c r="Q69" i="19" s="1"/>
  <c r="P59" i="19"/>
  <c r="P69" i="19" s="1"/>
  <c r="O59" i="19"/>
  <c r="O69" i="19" s="1"/>
  <c r="N59" i="19"/>
  <c r="N69" i="19" s="1"/>
  <c r="M59" i="19"/>
  <c r="M69" i="19" s="1"/>
  <c r="L59" i="19"/>
  <c r="L69" i="19" s="1"/>
  <c r="K59" i="19"/>
  <c r="K69" i="19" s="1"/>
  <c r="J59" i="19"/>
  <c r="J69" i="19" s="1"/>
  <c r="I59" i="19"/>
  <c r="I69" i="19" s="1"/>
  <c r="H59" i="19"/>
  <c r="H69" i="19" s="1"/>
  <c r="G59" i="19"/>
  <c r="G69" i="19" s="1"/>
  <c r="F59" i="19"/>
  <c r="F69" i="19" s="1"/>
  <c r="E59" i="19"/>
  <c r="E69" i="19" s="1"/>
  <c r="AH58" i="19"/>
  <c r="AG58" i="19"/>
  <c r="AF58" i="19"/>
  <c r="AH57" i="19"/>
  <c r="AG57" i="19"/>
  <c r="AF57" i="19"/>
  <c r="AH56" i="19"/>
  <c r="AG56" i="19"/>
  <c r="AF56" i="19"/>
  <c r="AH55" i="19"/>
  <c r="AG55" i="19"/>
  <c r="AF55" i="19"/>
  <c r="AH54" i="19"/>
  <c r="AG54" i="19"/>
  <c r="AF54" i="19"/>
  <c r="AH52" i="19"/>
  <c r="AG52" i="19"/>
  <c r="AF52" i="19"/>
  <c r="AH51" i="19"/>
  <c r="AG51" i="19"/>
  <c r="AF51" i="19"/>
  <c r="AH50" i="19"/>
  <c r="AG50" i="19"/>
  <c r="AF50" i="19"/>
  <c r="AH49" i="19"/>
  <c r="AG49" i="19"/>
  <c r="AF49" i="19"/>
  <c r="AH48" i="19"/>
  <c r="AG48" i="19"/>
  <c r="AF48" i="19"/>
  <c r="AH47" i="19"/>
  <c r="AG47" i="19"/>
  <c r="AF47" i="19"/>
  <c r="AH46" i="19"/>
  <c r="AG46" i="19"/>
  <c r="AF46" i="19"/>
  <c r="AH45" i="19"/>
  <c r="AG45" i="19"/>
  <c r="AF45" i="19"/>
  <c r="AH44" i="19"/>
  <c r="AG44" i="19"/>
  <c r="AF44" i="19"/>
  <c r="AH43" i="19"/>
  <c r="AD43" i="19"/>
  <c r="AD53" i="19" s="1"/>
  <c r="AC43" i="19"/>
  <c r="AC53" i="19" s="1"/>
  <c r="AB43" i="19"/>
  <c r="AB53" i="19" s="1"/>
  <c r="AA43" i="19"/>
  <c r="AA53" i="19" s="1"/>
  <c r="Z43" i="19"/>
  <c r="Z53" i="19" s="1"/>
  <c r="Y43" i="19"/>
  <c r="Y53" i="19" s="1"/>
  <c r="X43" i="19"/>
  <c r="X53" i="19" s="1"/>
  <c r="W43" i="19"/>
  <c r="W53" i="19" s="1"/>
  <c r="V43" i="19"/>
  <c r="V53" i="19" s="1"/>
  <c r="U43" i="19"/>
  <c r="U53" i="19" s="1"/>
  <c r="T43" i="19"/>
  <c r="T53" i="19" s="1"/>
  <c r="S43" i="19"/>
  <c r="S53" i="19" s="1"/>
  <c r="R43" i="19"/>
  <c r="R53" i="19" s="1"/>
  <c r="Q43" i="19"/>
  <c r="Q53" i="19" s="1"/>
  <c r="P43" i="19"/>
  <c r="P53" i="19" s="1"/>
  <c r="O43" i="19"/>
  <c r="O53" i="19" s="1"/>
  <c r="N43" i="19"/>
  <c r="N53" i="19" s="1"/>
  <c r="M43" i="19"/>
  <c r="M53" i="19" s="1"/>
  <c r="L43" i="19"/>
  <c r="L53" i="19" s="1"/>
  <c r="K43" i="19"/>
  <c r="K53" i="19" s="1"/>
  <c r="J43" i="19"/>
  <c r="J53" i="19" s="1"/>
  <c r="I43" i="19"/>
  <c r="I53" i="19" s="1"/>
  <c r="H43" i="19"/>
  <c r="H53" i="19" s="1"/>
  <c r="G43" i="19"/>
  <c r="AG43" i="19" s="1"/>
  <c r="F43" i="19"/>
  <c r="F53" i="19" s="1"/>
  <c r="E43" i="19"/>
  <c r="E53" i="19" s="1"/>
  <c r="AH42" i="19"/>
  <c r="AG42" i="19"/>
  <c r="AF42" i="19"/>
  <c r="AH41" i="19"/>
  <c r="AG41" i="19"/>
  <c r="AF41" i="19"/>
  <c r="AH40" i="19"/>
  <c r="AG40" i="19"/>
  <c r="AF40" i="19"/>
  <c r="AH39" i="19"/>
  <c r="AG39" i="19"/>
  <c r="AF39" i="19"/>
  <c r="AH38" i="19"/>
  <c r="AG38" i="19"/>
  <c r="AF38" i="19"/>
  <c r="AH36" i="19"/>
  <c r="AG36" i="19"/>
  <c r="AF36" i="19"/>
  <c r="AH35" i="19"/>
  <c r="AG35" i="19"/>
  <c r="AF35" i="19"/>
  <c r="AH34" i="19"/>
  <c r="AG34" i="19"/>
  <c r="AF34" i="19"/>
  <c r="AH33" i="19"/>
  <c r="AG33" i="19"/>
  <c r="AF33" i="19"/>
  <c r="AH32" i="19"/>
  <c r="AG32" i="19"/>
  <c r="AF32" i="19"/>
  <c r="AH31" i="19"/>
  <c r="AG31" i="19"/>
  <c r="AF31" i="19"/>
  <c r="AH30" i="19"/>
  <c r="AG30" i="19"/>
  <c r="AF30" i="19"/>
  <c r="AH29" i="19"/>
  <c r="AG29" i="19"/>
  <c r="AF29" i="19"/>
  <c r="AH28" i="19"/>
  <c r="AG28" i="19"/>
  <c r="AF28" i="19"/>
  <c r="AH27" i="19"/>
  <c r="AD27" i="19"/>
  <c r="AD37" i="19" s="1"/>
  <c r="AC27" i="19"/>
  <c r="AC37" i="19" s="1"/>
  <c r="AB27" i="19"/>
  <c r="AB37" i="19" s="1"/>
  <c r="AA27" i="19"/>
  <c r="AA37" i="19" s="1"/>
  <c r="Z27" i="19"/>
  <c r="Z37" i="19" s="1"/>
  <c r="Y27" i="19"/>
  <c r="Y37" i="19" s="1"/>
  <c r="X27" i="19"/>
  <c r="X37" i="19" s="1"/>
  <c r="W27" i="19"/>
  <c r="W37" i="19" s="1"/>
  <c r="V27" i="19"/>
  <c r="V37" i="19" s="1"/>
  <c r="U27" i="19"/>
  <c r="U37" i="19" s="1"/>
  <c r="T27" i="19"/>
  <c r="T37" i="19" s="1"/>
  <c r="S27" i="19"/>
  <c r="S37" i="19" s="1"/>
  <c r="R27" i="19"/>
  <c r="R37" i="19" s="1"/>
  <c r="Q27" i="19"/>
  <c r="Q37" i="19" s="1"/>
  <c r="P27" i="19"/>
  <c r="P37" i="19" s="1"/>
  <c r="O27" i="19"/>
  <c r="O37" i="19" s="1"/>
  <c r="N27" i="19"/>
  <c r="N37" i="19" s="1"/>
  <c r="M27" i="19"/>
  <c r="M37" i="19" s="1"/>
  <c r="L27" i="19"/>
  <c r="L37" i="19" s="1"/>
  <c r="K27" i="19"/>
  <c r="K37" i="19" s="1"/>
  <c r="J27" i="19"/>
  <c r="J37" i="19" s="1"/>
  <c r="I27" i="19"/>
  <c r="I37" i="19" s="1"/>
  <c r="H27" i="19"/>
  <c r="H37" i="19" s="1"/>
  <c r="G27" i="19"/>
  <c r="G37" i="19" s="1"/>
  <c r="F27" i="19"/>
  <c r="F37" i="19" s="1"/>
  <c r="E27" i="19"/>
  <c r="E37" i="19" s="1"/>
  <c r="AH26" i="19"/>
  <c r="AG26" i="19"/>
  <c r="AF26" i="19"/>
  <c r="AH25" i="19"/>
  <c r="AG25" i="19"/>
  <c r="AF25" i="19"/>
  <c r="AH24" i="19"/>
  <c r="AG24" i="19"/>
  <c r="AF24" i="19"/>
  <c r="AH23" i="19"/>
  <c r="AG23" i="19"/>
  <c r="AF23" i="19"/>
  <c r="AH22" i="19"/>
  <c r="AG22" i="19"/>
  <c r="AF22" i="19"/>
  <c r="AH20" i="19"/>
  <c r="AG20" i="19"/>
  <c r="AF20" i="19"/>
  <c r="AH19" i="19"/>
  <c r="AG19" i="19"/>
  <c r="AF19" i="19"/>
  <c r="AH18" i="19"/>
  <c r="AG18" i="19"/>
  <c r="AF18" i="19"/>
  <c r="AH17" i="19"/>
  <c r="AG17" i="19"/>
  <c r="AF17" i="19"/>
  <c r="AH16" i="19"/>
  <c r="AG16" i="19"/>
  <c r="AF16" i="19"/>
  <c r="AH15" i="19"/>
  <c r="AG15" i="19"/>
  <c r="AF15" i="19"/>
  <c r="AH14" i="19"/>
  <c r="AG14" i="19"/>
  <c r="AF14" i="19"/>
  <c r="AH13" i="19"/>
  <c r="AG13" i="19"/>
  <c r="AF13" i="19"/>
  <c r="AH12" i="19"/>
  <c r="AG12" i="19"/>
  <c r="AF12" i="19"/>
  <c r="AH11" i="19"/>
  <c r="AD11" i="19"/>
  <c r="AD21" i="19" s="1"/>
  <c r="AC11" i="19"/>
  <c r="AC505" i="19" s="1"/>
  <c r="AB11" i="19"/>
  <c r="AB21" i="19" s="1"/>
  <c r="AA11" i="19"/>
  <c r="AA505" i="19" s="1"/>
  <c r="Z11" i="19"/>
  <c r="Z21" i="19" s="1"/>
  <c r="Y11" i="19"/>
  <c r="Y505" i="19" s="1"/>
  <c r="X11" i="19"/>
  <c r="X21" i="19" s="1"/>
  <c r="W11" i="19"/>
  <c r="W505" i="19" s="1"/>
  <c r="V11" i="19"/>
  <c r="V21" i="19" s="1"/>
  <c r="U11" i="19"/>
  <c r="U505" i="19" s="1"/>
  <c r="T11" i="19"/>
  <c r="T21" i="19" s="1"/>
  <c r="S11" i="19"/>
  <c r="S505" i="19" s="1"/>
  <c r="R11" i="19"/>
  <c r="R21" i="19" s="1"/>
  <c r="Q11" i="19"/>
  <c r="Q505" i="19" s="1"/>
  <c r="P11" i="19"/>
  <c r="P21" i="19" s="1"/>
  <c r="O11" i="19"/>
  <c r="O505" i="19" s="1"/>
  <c r="N11" i="19"/>
  <c r="N21" i="19" s="1"/>
  <c r="M11" i="19"/>
  <c r="M505" i="19" s="1"/>
  <c r="L11" i="19"/>
  <c r="L21" i="19" s="1"/>
  <c r="K11" i="19"/>
  <c r="K505" i="19" s="1"/>
  <c r="J11" i="19"/>
  <c r="J21" i="19" s="1"/>
  <c r="I11" i="19"/>
  <c r="I505" i="19" s="1"/>
  <c r="H11" i="19"/>
  <c r="H21" i="19" s="1"/>
  <c r="G11" i="19"/>
  <c r="G505" i="19" s="1"/>
  <c r="F11" i="19"/>
  <c r="F21" i="19" s="1"/>
  <c r="E11" i="19"/>
  <c r="E505" i="19" s="1"/>
  <c r="AH10" i="19"/>
  <c r="AG10" i="19"/>
  <c r="AF10" i="19"/>
  <c r="AH9" i="19"/>
  <c r="AG9" i="19"/>
  <c r="AF9" i="19"/>
  <c r="AH8" i="19"/>
  <c r="AG8" i="19"/>
  <c r="AF8" i="19"/>
  <c r="AH7" i="19"/>
  <c r="AG7" i="19"/>
  <c r="AF7" i="19"/>
  <c r="AH6" i="19"/>
  <c r="AG6" i="19"/>
  <c r="AF6" i="19"/>
  <c r="AH514" i="18"/>
  <c r="AD514" i="18"/>
  <c r="AC514" i="18"/>
  <c r="AB514" i="18"/>
  <c r="AA514" i="18"/>
  <c r="Z514" i="18"/>
  <c r="Y514" i="18"/>
  <c r="X514" i="18"/>
  <c r="W514" i="18"/>
  <c r="V514" i="18"/>
  <c r="U514" i="18"/>
  <c r="T514" i="18"/>
  <c r="S514" i="18"/>
  <c r="R514" i="18"/>
  <c r="Q514" i="18"/>
  <c r="P514" i="18"/>
  <c r="O514" i="18"/>
  <c r="N514" i="18"/>
  <c r="M514" i="18"/>
  <c r="L514" i="18"/>
  <c r="K514" i="18"/>
  <c r="J514" i="18"/>
  <c r="I514" i="18"/>
  <c r="H514" i="18"/>
  <c r="G514" i="18"/>
  <c r="F514" i="18"/>
  <c r="AG514" i="18" s="1"/>
  <c r="E514" i="18"/>
  <c r="AF514" i="18" s="1"/>
  <c r="AH513" i="18"/>
  <c r="AD513" i="18"/>
  <c r="AC513" i="18"/>
  <c r="AB513" i="18"/>
  <c r="AA513" i="18"/>
  <c r="Z513" i="18"/>
  <c r="Y513" i="18"/>
  <c r="X513" i="18"/>
  <c r="W513" i="18"/>
  <c r="V513" i="18"/>
  <c r="U513" i="18"/>
  <c r="T513" i="18"/>
  <c r="S513" i="18"/>
  <c r="R513" i="18"/>
  <c r="Q513" i="18"/>
  <c r="P513" i="18"/>
  <c r="O513" i="18"/>
  <c r="N513" i="18"/>
  <c r="M513" i="18"/>
  <c r="L513" i="18"/>
  <c r="K513" i="18"/>
  <c r="J513" i="18"/>
  <c r="I513" i="18"/>
  <c r="H513" i="18"/>
  <c r="G513" i="18"/>
  <c r="AG513" i="18" s="1"/>
  <c r="F513" i="18"/>
  <c r="E513" i="18"/>
  <c r="AF513" i="18" s="1"/>
  <c r="AH512" i="18"/>
  <c r="AD512" i="18"/>
  <c r="AC512" i="18"/>
  <c r="AB512" i="18"/>
  <c r="AA512" i="18"/>
  <c r="Z512" i="18"/>
  <c r="Y512" i="18"/>
  <c r="X512" i="18"/>
  <c r="W512" i="18"/>
  <c r="V512" i="18"/>
  <c r="U512" i="18"/>
  <c r="T512" i="18"/>
  <c r="S512" i="18"/>
  <c r="R512" i="18"/>
  <c r="Q512" i="18"/>
  <c r="P512" i="18"/>
  <c r="O512" i="18"/>
  <c r="N512" i="18"/>
  <c r="M512" i="18"/>
  <c r="L512" i="18"/>
  <c r="K512" i="18"/>
  <c r="J512" i="18"/>
  <c r="I512" i="18"/>
  <c r="H512" i="18"/>
  <c r="G512" i="18"/>
  <c r="F512" i="18"/>
  <c r="AG512" i="18" s="1"/>
  <c r="E512" i="18"/>
  <c r="AF512" i="18" s="1"/>
  <c r="AH511" i="18"/>
  <c r="AD511" i="18"/>
  <c r="AC511" i="18"/>
  <c r="AB511" i="18"/>
  <c r="AA511" i="18"/>
  <c r="Z511" i="18"/>
  <c r="Y511" i="18"/>
  <c r="X511" i="18"/>
  <c r="W511" i="18"/>
  <c r="V511" i="18"/>
  <c r="U511" i="18"/>
  <c r="T511" i="18"/>
  <c r="S511" i="18"/>
  <c r="R511" i="18"/>
  <c r="Q511" i="18"/>
  <c r="P511" i="18"/>
  <c r="O511" i="18"/>
  <c r="N511" i="18"/>
  <c r="M511" i="18"/>
  <c r="L511" i="18"/>
  <c r="K511" i="18"/>
  <c r="J511" i="18"/>
  <c r="I511" i="18"/>
  <c r="H511" i="18"/>
  <c r="G511" i="18"/>
  <c r="AG511" i="18" s="1"/>
  <c r="F511" i="18"/>
  <c r="E511" i="18"/>
  <c r="AF511" i="18" s="1"/>
  <c r="AH510" i="18"/>
  <c r="AD510" i="18"/>
  <c r="AC510" i="18"/>
  <c r="AB510" i="18"/>
  <c r="AA510" i="18"/>
  <c r="Z510" i="18"/>
  <c r="Y510" i="18"/>
  <c r="X510" i="18"/>
  <c r="W510" i="18"/>
  <c r="V510" i="18"/>
  <c r="U510" i="18"/>
  <c r="T510" i="18"/>
  <c r="S510" i="18"/>
  <c r="R510" i="18"/>
  <c r="Q510" i="18"/>
  <c r="P510" i="18"/>
  <c r="O510" i="18"/>
  <c r="N510" i="18"/>
  <c r="M510" i="18"/>
  <c r="L510" i="18"/>
  <c r="K510" i="18"/>
  <c r="J510" i="18"/>
  <c r="I510" i="18"/>
  <c r="H510" i="18"/>
  <c r="G510" i="18"/>
  <c r="F510" i="18"/>
  <c r="AG510" i="18" s="1"/>
  <c r="E510" i="18"/>
  <c r="AF510" i="18" s="1"/>
  <c r="AH509" i="18"/>
  <c r="AD509" i="18"/>
  <c r="AC509" i="18"/>
  <c r="AB509" i="18"/>
  <c r="AA509" i="18"/>
  <c r="Z509" i="18"/>
  <c r="Y509" i="18"/>
  <c r="X509" i="18"/>
  <c r="W509" i="18"/>
  <c r="V509" i="18"/>
  <c r="U509" i="18"/>
  <c r="T509" i="18"/>
  <c r="S509" i="18"/>
  <c r="R509" i="18"/>
  <c r="Q509" i="18"/>
  <c r="P509" i="18"/>
  <c r="O509" i="18"/>
  <c r="N509" i="18"/>
  <c r="M509" i="18"/>
  <c r="L509" i="18"/>
  <c r="K509" i="18"/>
  <c r="J509" i="18"/>
  <c r="I509" i="18"/>
  <c r="H509" i="18"/>
  <c r="G509" i="18"/>
  <c r="AG509" i="18" s="1"/>
  <c r="F509" i="18"/>
  <c r="E509" i="18"/>
  <c r="AF509" i="18" s="1"/>
  <c r="AH508" i="18"/>
  <c r="AD508" i="18"/>
  <c r="AC508" i="18"/>
  <c r="AB508" i="18"/>
  <c r="AA508" i="18"/>
  <c r="Z508" i="18"/>
  <c r="Y508" i="18"/>
  <c r="X508" i="18"/>
  <c r="W508" i="18"/>
  <c r="V508" i="18"/>
  <c r="U508" i="18"/>
  <c r="T508" i="18"/>
  <c r="S508" i="18"/>
  <c r="R508" i="18"/>
  <c r="Q508" i="18"/>
  <c r="P508" i="18"/>
  <c r="O508" i="18"/>
  <c r="N508" i="18"/>
  <c r="M508" i="18"/>
  <c r="L508" i="18"/>
  <c r="K508" i="18"/>
  <c r="J508" i="18"/>
  <c r="I508" i="18"/>
  <c r="H508" i="18"/>
  <c r="G508" i="18"/>
  <c r="F508" i="18"/>
  <c r="AG508" i="18" s="1"/>
  <c r="E508" i="18"/>
  <c r="AF508" i="18" s="1"/>
  <c r="AH507" i="18"/>
  <c r="AD507" i="18"/>
  <c r="AC507" i="18"/>
  <c r="AB507" i="18"/>
  <c r="AA507" i="18"/>
  <c r="Z507" i="18"/>
  <c r="Y507" i="18"/>
  <c r="X507" i="18"/>
  <c r="W507" i="18"/>
  <c r="V507" i="18"/>
  <c r="U507" i="18"/>
  <c r="T507" i="18"/>
  <c r="S507" i="18"/>
  <c r="R507" i="18"/>
  <c r="Q507" i="18"/>
  <c r="P507" i="18"/>
  <c r="O507" i="18"/>
  <c r="N507" i="18"/>
  <c r="M507" i="18"/>
  <c r="L507" i="18"/>
  <c r="K507" i="18"/>
  <c r="J507" i="18"/>
  <c r="I507" i="18"/>
  <c r="H507" i="18"/>
  <c r="G507" i="18"/>
  <c r="AG507" i="18" s="1"/>
  <c r="F507" i="18"/>
  <c r="E507" i="18"/>
  <c r="AF507" i="18" s="1"/>
  <c r="AH506" i="18"/>
  <c r="AD506" i="18"/>
  <c r="AC506" i="18"/>
  <c r="AB506" i="18"/>
  <c r="AA506" i="18"/>
  <c r="Z506" i="18"/>
  <c r="Y506" i="18"/>
  <c r="X506" i="18"/>
  <c r="W506" i="18"/>
  <c r="V506" i="18"/>
  <c r="U506" i="18"/>
  <c r="T506" i="18"/>
  <c r="S506" i="18"/>
  <c r="R506" i="18"/>
  <c r="Q506" i="18"/>
  <c r="P506" i="18"/>
  <c r="O506" i="18"/>
  <c r="N506" i="18"/>
  <c r="M506" i="18"/>
  <c r="L506" i="18"/>
  <c r="K506" i="18"/>
  <c r="J506" i="18"/>
  <c r="I506" i="18"/>
  <c r="H506" i="18"/>
  <c r="G506" i="18"/>
  <c r="F506" i="18"/>
  <c r="AG506" i="18" s="1"/>
  <c r="E506" i="18"/>
  <c r="AF506" i="18" s="1"/>
  <c r="AH505" i="18"/>
  <c r="AH504" i="18"/>
  <c r="AD504" i="18"/>
  <c r="AC504" i="18"/>
  <c r="AB504" i="18"/>
  <c r="AA504" i="18"/>
  <c r="Z504" i="18"/>
  <c r="Y504" i="18"/>
  <c r="X504" i="18"/>
  <c r="W504" i="18"/>
  <c r="V504" i="18"/>
  <c r="U504" i="18"/>
  <c r="T504" i="18"/>
  <c r="S504" i="18"/>
  <c r="R504" i="18"/>
  <c r="Q504" i="18"/>
  <c r="P504" i="18"/>
  <c r="O504" i="18"/>
  <c r="N504" i="18"/>
  <c r="M504" i="18"/>
  <c r="L504" i="18"/>
  <c r="K504" i="18"/>
  <c r="J504" i="18"/>
  <c r="I504" i="18"/>
  <c r="H504" i="18"/>
  <c r="G504" i="18"/>
  <c r="F504" i="18"/>
  <c r="AG504" i="18" s="1"/>
  <c r="E504" i="18"/>
  <c r="AF504" i="18" s="1"/>
  <c r="AH503" i="18"/>
  <c r="AD503" i="18"/>
  <c r="AC503" i="18"/>
  <c r="AB503" i="18"/>
  <c r="AA503" i="18"/>
  <c r="Z503" i="18"/>
  <c r="Y503" i="18"/>
  <c r="X503" i="18"/>
  <c r="W503" i="18"/>
  <c r="V503" i="18"/>
  <c r="U503" i="18"/>
  <c r="T503" i="18"/>
  <c r="S503" i="18"/>
  <c r="R503" i="18"/>
  <c r="Q503" i="18"/>
  <c r="P503" i="18"/>
  <c r="O503" i="18"/>
  <c r="N503" i="18"/>
  <c r="M503" i="18"/>
  <c r="L503" i="18"/>
  <c r="K503" i="18"/>
  <c r="J503" i="18"/>
  <c r="I503" i="18"/>
  <c r="H503" i="18"/>
  <c r="G503" i="18"/>
  <c r="AG503" i="18" s="1"/>
  <c r="F503" i="18"/>
  <c r="E503" i="18"/>
  <c r="AF503" i="18" s="1"/>
  <c r="AH502" i="18"/>
  <c r="AD502" i="18"/>
  <c r="AC502" i="18"/>
  <c r="AB502" i="18"/>
  <c r="AA502" i="18"/>
  <c r="Z502" i="18"/>
  <c r="Y502" i="18"/>
  <c r="X502" i="18"/>
  <c r="W502" i="18"/>
  <c r="V502" i="18"/>
  <c r="U502" i="18"/>
  <c r="T502" i="18"/>
  <c r="S502" i="18"/>
  <c r="R502" i="18"/>
  <c r="Q502" i="18"/>
  <c r="P502" i="18"/>
  <c r="O502" i="18"/>
  <c r="N502" i="18"/>
  <c r="M502" i="18"/>
  <c r="L502" i="18"/>
  <c r="K502" i="18"/>
  <c r="J502" i="18"/>
  <c r="I502" i="18"/>
  <c r="H502" i="18"/>
  <c r="G502" i="18"/>
  <c r="F502" i="18"/>
  <c r="AG502" i="18" s="1"/>
  <c r="E502" i="18"/>
  <c r="AF502" i="18" s="1"/>
  <c r="AH501" i="18"/>
  <c r="AD501" i="18"/>
  <c r="AC501" i="18"/>
  <c r="AB501" i="18"/>
  <c r="AA501" i="18"/>
  <c r="Z501" i="18"/>
  <c r="Y501" i="18"/>
  <c r="X501" i="18"/>
  <c r="W501" i="18"/>
  <c r="V501" i="18"/>
  <c r="U501" i="18"/>
  <c r="T501" i="18"/>
  <c r="S501" i="18"/>
  <c r="R501" i="18"/>
  <c r="Q501" i="18"/>
  <c r="P501" i="18"/>
  <c r="O501" i="18"/>
  <c r="N501" i="18"/>
  <c r="M501" i="18"/>
  <c r="L501" i="18"/>
  <c r="K501" i="18"/>
  <c r="J501" i="18"/>
  <c r="I501" i="18"/>
  <c r="H501" i="18"/>
  <c r="G501" i="18"/>
  <c r="F501" i="18"/>
  <c r="E501" i="18"/>
  <c r="AH500" i="18"/>
  <c r="AD500" i="18"/>
  <c r="AC500" i="18"/>
  <c r="AB500" i="18"/>
  <c r="AA500" i="18"/>
  <c r="Z500" i="18"/>
  <c r="Y500" i="18"/>
  <c r="X500" i="18"/>
  <c r="W500" i="18"/>
  <c r="V500" i="18"/>
  <c r="U500" i="18"/>
  <c r="T500" i="18"/>
  <c r="S500" i="18"/>
  <c r="R500" i="18"/>
  <c r="Q500" i="18"/>
  <c r="P500" i="18"/>
  <c r="O500" i="18"/>
  <c r="N500" i="18"/>
  <c r="M500" i="18"/>
  <c r="L500" i="18"/>
  <c r="K500" i="18"/>
  <c r="J500" i="18"/>
  <c r="I500" i="18"/>
  <c r="H500" i="18"/>
  <c r="G500" i="18"/>
  <c r="F500" i="18"/>
  <c r="AG500" i="18" s="1"/>
  <c r="E500" i="18"/>
  <c r="AF500" i="18" s="1"/>
  <c r="AH244" i="18"/>
  <c r="AG244" i="18"/>
  <c r="AF244" i="18"/>
  <c r="AH243" i="18"/>
  <c r="AG243" i="18"/>
  <c r="AF243" i="18"/>
  <c r="AH242" i="18"/>
  <c r="AG242" i="18"/>
  <c r="AF242" i="18"/>
  <c r="AH241" i="18"/>
  <c r="AG241" i="18"/>
  <c r="AF241" i="18"/>
  <c r="AH240" i="18"/>
  <c r="AG240" i="18"/>
  <c r="AF240" i="18"/>
  <c r="AH239" i="18"/>
  <c r="AG239" i="18"/>
  <c r="AF239" i="18"/>
  <c r="AH238" i="18"/>
  <c r="AG238" i="18"/>
  <c r="AF238" i="18"/>
  <c r="AH237" i="18"/>
  <c r="AG237" i="18"/>
  <c r="AF237" i="18"/>
  <c r="AH236" i="18"/>
  <c r="AG236" i="18"/>
  <c r="AF236" i="18"/>
  <c r="AH235" i="18"/>
  <c r="AD235" i="18"/>
  <c r="AD245" i="18" s="1"/>
  <c r="AC235" i="18"/>
  <c r="AC245" i="18" s="1"/>
  <c r="AB235" i="18"/>
  <c r="AB245" i="18" s="1"/>
  <c r="AA235" i="18"/>
  <c r="AA245" i="18" s="1"/>
  <c r="Z235" i="18"/>
  <c r="Z245" i="18" s="1"/>
  <c r="Y235" i="18"/>
  <c r="Y245" i="18" s="1"/>
  <c r="X235" i="18"/>
  <c r="X245" i="18" s="1"/>
  <c r="W235" i="18"/>
  <c r="W245" i="18" s="1"/>
  <c r="V235" i="18"/>
  <c r="V245" i="18" s="1"/>
  <c r="U235" i="18"/>
  <c r="U245" i="18" s="1"/>
  <c r="T235" i="18"/>
  <c r="T245" i="18" s="1"/>
  <c r="S235" i="18"/>
  <c r="S245" i="18" s="1"/>
  <c r="R235" i="18"/>
  <c r="R245" i="18" s="1"/>
  <c r="Q235" i="18"/>
  <c r="Q245" i="18" s="1"/>
  <c r="P235" i="18"/>
  <c r="P245" i="18" s="1"/>
  <c r="O235" i="18"/>
  <c r="O245" i="18" s="1"/>
  <c r="N235" i="18"/>
  <c r="N245" i="18" s="1"/>
  <c r="M235" i="18"/>
  <c r="M245" i="18" s="1"/>
  <c r="L235" i="18"/>
  <c r="L245" i="18" s="1"/>
  <c r="K235" i="18"/>
  <c r="K245" i="18" s="1"/>
  <c r="J235" i="18"/>
  <c r="J245" i="18" s="1"/>
  <c r="I235" i="18"/>
  <c r="I245" i="18" s="1"/>
  <c r="H235" i="18"/>
  <c r="H245" i="18" s="1"/>
  <c r="G235" i="18"/>
  <c r="G245" i="18" s="1"/>
  <c r="F235" i="18"/>
  <c r="F245" i="18" s="1"/>
  <c r="E235" i="18"/>
  <c r="E245" i="18" s="1"/>
  <c r="AH234" i="18"/>
  <c r="AG234" i="18"/>
  <c r="AF234" i="18"/>
  <c r="AH233" i="18"/>
  <c r="AG233" i="18"/>
  <c r="AF233" i="18"/>
  <c r="AH232" i="18"/>
  <c r="AG232" i="18"/>
  <c r="AF232" i="18"/>
  <c r="AH231" i="18"/>
  <c r="AG231" i="18"/>
  <c r="AF231" i="18"/>
  <c r="AH230" i="18"/>
  <c r="AG230" i="18"/>
  <c r="AF230" i="18"/>
  <c r="AH228" i="18"/>
  <c r="AG228" i="18"/>
  <c r="AF228" i="18"/>
  <c r="AH227" i="18"/>
  <c r="AG227" i="18"/>
  <c r="AF227" i="18"/>
  <c r="AH226" i="18"/>
  <c r="AG226" i="18"/>
  <c r="AF226" i="18"/>
  <c r="AH225" i="18"/>
  <c r="AG225" i="18"/>
  <c r="AF225" i="18"/>
  <c r="AH224" i="18"/>
  <c r="AG224" i="18"/>
  <c r="AF224" i="18"/>
  <c r="AH223" i="18"/>
  <c r="AG223" i="18"/>
  <c r="AF223" i="18"/>
  <c r="AH222" i="18"/>
  <c r="AG222" i="18"/>
  <c r="AF222" i="18"/>
  <c r="AH221" i="18"/>
  <c r="AG221" i="18"/>
  <c r="AF221" i="18"/>
  <c r="AH220" i="18"/>
  <c r="AG220" i="18"/>
  <c r="AF220" i="18"/>
  <c r="AH219" i="18"/>
  <c r="AD219" i="18"/>
  <c r="AD229" i="18" s="1"/>
  <c r="AC219" i="18"/>
  <c r="AC229" i="18" s="1"/>
  <c r="AB219" i="18"/>
  <c r="AB229" i="18" s="1"/>
  <c r="AA219" i="18"/>
  <c r="AA229" i="18" s="1"/>
  <c r="Z219" i="18"/>
  <c r="Z229" i="18" s="1"/>
  <c r="Y219" i="18"/>
  <c r="Y229" i="18" s="1"/>
  <c r="X219" i="18"/>
  <c r="X229" i="18" s="1"/>
  <c r="W219" i="18"/>
  <c r="W229" i="18" s="1"/>
  <c r="V219" i="18"/>
  <c r="V229" i="18" s="1"/>
  <c r="U219" i="18"/>
  <c r="U229" i="18" s="1"/>
  <c r="T219" i="18"/>
  <c r="T229" i="18" s="1"/>
  <c r="S219" i="18"/>
  <c r="S229" i="18" s="1"/>
  <c r="R219" i="18"/>
  <c r="R229" i="18" s="1"/>
  <c r="Q219" i="18"/>
  <c r="Q229" i="18" s="1"/>
  <c r="P219" i="18"/>
  <c r="P229" i="18" s="1"/>
  <c r="O219" i="18"/>
  <c r="O229" i="18" s="1"/>
  <c r="N219" i="18"/>
  <c r="N229" i="18" s="1"/>
  <c r="M219" i="18"/>
  <c r="M229" i="18" s="1"/>
  <c r="L219" i="18"/>
  <c r="L229" i="18" s="1"/>
  <c r="K219" i="18"/>
  <c r="K229" i="18" s="1"/>
  <c r="J219" i="18"/>
  <c r="J229" i="18" s="1"/>
  <c r="I219" i="18"/>
  <c r="I229" i="18" s="1"/>
  <c r="H219" i="18"/>
  <c r="H229" i="18" s="1"/>
  <c r="G219" i="18"/>
  <c r="G229" i="18" s="1"/>
  <c r="F219" i="18"/>
  <c r="F229" i="18" s="1"/>
  <c r="E219" i="18"/>
  <c r="E229" i="18" s="1"/>
  <c r="AH218" i="18"/>
  <c r="AG218" i="18"/>
  <c r="AF218" i="18"/>
  <c r="AH217" i="18"/>
  <c r="AG217" i="18"/>
  <c r="AF217" i="18"/>
  <c r="AH216" i="18"/>
  <c r="AG216" i="18"/>
  <c r="AF216" i="18"/>
  <c r="AH215" i="18"/>
  <c r="AG215" i="18"/>
  <c r="AF215" i="18"/>
  <c r="AH214" i="18"/>
  <c r="AG214" i="18"/>
  <c r="AF214" i="18"/>
  <c r="AH212" i="18"/>
  <c r="AG212" i="18"/>
  <c r="AF212" i="18"/>
  <c r="AH211" i="18"/>
  <c r="AG211" i="18"/>
  <c r="AF211" i="18"/>
  <c r="AH210" i="18"/>
  <c r="AG210" i="18"/>
  <c r="AF210" i="18"/>
  <c r="AH209" i="18"/>
  <c r="AG209" i="18"/>
  <c r="AF209" i="18"/>
  <c r="AH208" i="18"/>
  <c r="AG208" i="18"/>
  <c r="AF208" i="18"/>
  <c r="AH207" i="18"/>
  <c r="AG207" i="18"/>
  <c r="AF207" i="18"/>
  <c r="AH206" i="18"/>
  <c r="AG206" i="18"/>
  <c r="AF206" i="18"/>
  <c r="AH205" i="18"/>
  <c r="AG205" i="18"/>
  <c r="AF205" i="18"/>
  <c r="AH204" i="18"/>
  <c r="AG204" i="18"/>
  <c r="AF204" i="18"/>
  <c r="AH203" i="18"/>
  <c r="AD203" i="18"/>
  <c r="AD213" i="18" s="1"/>
  <c r="AC203" i="18"/>
  <c r="AC213" i="18" s="1"/>
  <c r="AB203" i="18"/>
  <c r="AB213" i="18" s="1"/>
  <c r="AA203" i="18"/>
  <c r="AA213" i="18" s="1"/>
  <c r="Z203" i="18"/>
  <c r="Z213" i="18" s="1"/>
  <c r="Y203" i="18"/>
  <c r="Y213" i="18" s="1"/>
  <c r="X203" i="18"/>
  <c r="X213" i="18" s="1"/>
  <c r="W203" i="18"/>
  <c r="W213" i="18" s="1"/>
  <c r="V203" i="18"/>
  <c r="V213" i="18" s="1"/>
  <c r="U203" i="18"/>
  <c r="U213" i="18" s="1"/>
  <c r="T203" i="18"/>
  <c r="T213" i="18" s="1"/>
  <c r="S203" i="18"/>
  <c r="S213" i="18" s="1"/>
  <c r="R203" i="18"/>
  <c r="R213" i="18" s="1"/>
  <c r="Q203" i="18"/>
  <c r="Q213" i="18" s="1"/>
  <c r="P203" i="18"/>
  <c r="P213" i="18" s="1"/>
  <c r="O203" i="18"/>
  <c r="O213" i="18" s="1"/>
  <c r="N203" i="18"/>
  <c r="N213" i="18" s="1"/>
  <c r="M203" i="18"/>
  <c r="M213" i="18" s="1"/>
  <c r="L203" i="18"/>
  <c r="L213" i="18" s="1"/>
  <c r="K203" i="18"/>
  <c r="K213" i="18" s="1"/>
  <c r="J203" i="18"/>
  <c r="J213" i="18" s="1"/>
  <c r="I203" i="18"/>
  <c r="I213" i="18" s="1"/>
  <c r="H203" i="18"/>
  <c r="H213" i="18" s="1"/>
  <c r="G203" i="18"/>
  <c r="G213" i="18" s="1"/>
  <c r="F203" i="18"/>
  <c r="F213" i="18" s="1"/>
  <c r="E203" i="18"/>
  <c r="E213" i="18" s="1"/>
  <c r="AH202" i="18"/>
  <c r="AG202" i="18"/>
  <c r="AF202" i="18"/>
  <c r="AH201" i="18"/>
  <c r="AG201" i="18"/>
  <c r="AF201" i="18"/>
  <c r="AH200" i="18"/>
  <c r="AG200" i="18"/>
  <c r="AF200" i="18"/>
  <c r="AH199" i="18"/>
  <c r="AG199" i="18"/>
  <c r="AF199" i="18"/>
  <c r="AH198" i="18"/>
  <c r="AG198" i="18"/>
  <c r="AF198" i="18"/>
  <c r="AH196" i="18"/>
  <c r="AG196" i="18"/>
  <c r="AF196" i="18"/>
  <c r="AH195" i="18"/>
  <c r="AG195" i="18"/>
  <c r="AF195" i="18"/>
  <c r="AH194" i="18"/>
  <c r="AG194" i="18"/>
  <c r="AF194" i="18"/>
  <c r="AH193" i="18"/>
  <c r="AG193" i="18"/>
  <c r="AF193" i="18"/>
  <c r="AH192" i="18"/>
  <c r="AG192" i="18"/>
  <c r="AF192" i="18"/>
  <c r="AH191" i="18"/>
  <c r="AG191" i="18"/>
  <c r="AF191" i="18"/>
  <c r="AH190" i="18"/>
  <c r="AG190" i="18"/>
  <c r="AF190" i="18"/>
  <c r="AH189" i="18"/>
  <c r="AG189" i="18"/>
  <c r="AF189" i="18"/>
  <c r="AH188" i="18"/>
  <c r="AG188" i="18"/>
  <c r="AF188" i="18"/>
  <c r="AH187" i="18"/>
  <c r="AD187" i="18"/>
  <c r="AD197" i="18" s="1"/>
  <c r="AC187" i="18"/>
  <c r="AC197" i="18" s="1"/>
  <c r="AB187" i="18"/>
  <c r="AB197" i="18" s="1"/>
  <c r="AA187" i="18"/>
  <c r="AA197" i="18" s="1"/>
  <c r="Z187" i="18"/>
  <c r="Z197" i="18" s="1"/>
  <c r="Y187" i="18"/>
  <c r="Y197" i="18" s="1"/>
  <c r="X187" i="18"/>
  <c r="X197" i="18" s="1"/>
  <c r="W187" i="18"/>
  <c r="W197" i="18" s="1"/>
  <c r="V187" i="18"/>
  <c r="V197" i="18" s="1"/>
  <c r="U187" i="18"/>
  <c r="U197" i="18" s="1"/>
  <c r="T187" i="18"/>
  <c r="T197" i="18" s="1"/>
  <c r="S187" i="18"/>
  <c r="S197" i="18" s="1"/>
  <c r="R187" i="18"/>
  <c r="R197" i="18" s="1"/>
  <c r="Q187" i="18"/>
  <c r="Q197" i="18" s="1"/>
  <c r="P187" i="18"/>
  <c r="P197" i="18" s="1"/>
  <c r="O187" i="18"/>
  <c r="O197" i="18" s="1"/>
  <c r="N187" i="18"/>
  <c r="N197" i="18" s="1"/>
  <c r="M187" i="18"/>
  <c r="M197" i="18" s="1"/>
  <c r="L187" i="18"/>
  <c r="L197" i="18" s="1"/>
  <c r="K187" i="18"/>
  <c r="K197" i="18" s="1"/>
  <c r="J187" i="18"/>
  <c r="J197" i="18" s="1"/>
  <c r="I187" i="18"/>
  <c r="I197" i="18" s="1"/>
  <c r="H187" i="18"/>
  <c r="H197" i="18" s="1"/>
  <c r="G187" i="18"/>
  <c r="G197" i="18" s="1"/>
  <c r="F187" i="18"/>
  <c r="F197" i="18" s="1"/>
  <c r="E187" i="18"/>
  <c r="E197" i="18" s="1"/>
  <c r="AH186" i="18"/>
  <c r="AG186" i="18"/>
  <c r="AF186" i="18"/>
  <c r="AH185" i="18"/>
  <c r="AG185" i="18"/>
  <c r="AF185" i="18"/>
  <c r="AH184" i="18"/>
  <c r="AG184" i="18"/>
  <c r="AF184" i="18"/>
  <c r="AH183" i="18"/>
  <c r="AG183" i="18"/>
  <c r="AF183" i="18"/>
  <c r="AH182" i="18"/>
  <c r="AG182" i="18"/>
  <c r="AF182" i="18"/>
  <c r="AH180" i="18"/>
  <c r="AG180" i="18"/>
  <c r="AF180" i="18"/>
  <c r="AH179" i="18"/>
  <c r="AG179" i="18"/>
  <c r="AF179" i="18"/>
  <c r="AH178" i="18"/>
  <c r="AG178" i="18"/>
  <c r="AF178" i="18"/>
  <c r="AH177" i="18"/>
  <c r="AG177" i="18"/>
  <c r="AF177" i="18"/>
  <c r="AH176" i="18"/>
  <c r="AG176" i="18"/>
  <c r="AF176" i="18"/>
  <c r="AH175" i="18"/>
  <c r="AG175" i="18"/>
  <c r="AF175" i="18"/>
  <c r="AH174" i="18"/>
  <c r="AG174" i="18"/>
  <c r="AF174" i="18"/>
  <c r="AH173" i="18"/>
  <c r="AG173" i="18"/>
  <c r="AF173" i="18"/>
  <c r="AH172" i="18"/>
  <c r="AG172" i="18"/>
  <c r="AF172" i="18"/>
  <c r="AH171" i="18"/>
  <c r="AD171" i="18"/>
  <c r="AD181" i="18" s="1"/>
  <c r="AC171" i="18"/>
  <c r="AC181" i="18" s="1"/>
  <c r="AB171" i="18"/>
  <c r="AB181" i="18" s="1"/>
  <c r="AA171" i="18"/>
  <c r="AA181" i="18" s="1"/>
  <c r="Z171" i="18"/>
  <c r="Z181" i="18" s="1"/>
  <c r="Y171" i="18"/>
  <c r="Y181" i="18" s="1"/>
  <c r="X171" i="18"/>
  <c r="X181" i="18" s="1"/>
  <c r="W171" i="18"/>
  <c r="W181" i="18" s="1"/>
  <c r="V171" i="18"/>
  <c r="V181" i="18" s="1"/>
  <c r="U171" i="18"/>
  <c r="U181" i="18" s="1"/>
  <c r="T171" i="18"/>
  <c r="T181" i="18" s="1"/>
  <c r="S171" i="18"/>
  <c r="S181" i="18" s="1"/>
  <c r="R171" i="18"/>
  <c r="R181" i="18" s="1"/>
  <c r="Q171" i="18"/>
  <c r="Q181" i="18" s="1"/>
  <c r="P171" i="18"/>
  <c r="P181" i="18" s="1"/>
  <c r="O171" i="18"/>
  <c r="O181" i="18" s="1"/>
  <c r="N171" i="18"/>
  <c r="N181" i="18" s="1"/>
  <c r="M171" i="18"/>
  <c r="M181" i="18" s="1"/>
  <c r="L171" i="18"/>
  <c r="L181" i="18" s="1"/>
  <c r="K171" i="18"/>
  <c r="K181" i="18" s="1"/>
  <c r="J171" i="18"/>
  <c r="J181" i="18" s="1"/>
  <c r="I171" i="18"/>
  <c r="I181" i="18" s="1"/>
  <c r="H171" i="18"/>
  <c r="H181" i="18" s="1"/>
  <c r="G171" i="18"/>
  <c r="G181" i="18" s="1"/>
  <c r="F171" i="18"/>
  <c r="F181" i="18" s="1"/>
  <c r="E171" i="18"/>
  <c r="E181" i="18" s="1"/>
  <c r="AH170" i="18"/>
  <c r="AG170" i="18"/>
  <c r="AF170" i="18"/>
  <c r="AH169" i="18"/>
  <c r="AG169" i="18"/>
  <c r="AF169" i="18"/>
  <c r="AH168" i="18"/>
  <c r="AG168" i="18"/>
  <c r="AF168" i="18"/>
  <c r="AH167" i="18"/>
  <c r="AG167" i="18"/>
  <c r="AF167" i="18"/>
  <c r="AH166" i="18"/>
  <c r="AG166" i="18"/>
  <c r="AF166" i="18"/>
  <c r="AH164" i="18"/>
  <c r="AG164" i="18"/>
  <c r="AF164" i="18"/>
  <c r="AH163" i="18"/>
  <c r="AG163" i="18"/>
  <c r="AF163" i="18"/>
  <c r="AH162" i="18"/>
  <c r="AG162" i="18"/>
  <c r="AF162" i="18"/>
  <c r="AH161" i="18"/>
  <c r="AG161" i="18"/>
  <c r="AF161" i="18"/>
  <c r="AH160" i="18"/>
  <c r="AG160" i="18"/>
  <c r="AF160" i="18"/>
  <c r="AH159" i="18"/>
  <c r="AG159" i="18"/>
  <c r="AF159" i="18"/>
  <c r="AH158" i="18"/>
  <c r="AG158" i="18"/>
  <c r="AF158" i="18"/>
  <c r="AH157" i="18"/>
  <c r="AG157" i="18"/>
  <c r="AF157" i="18"/>
  <c r="AH156" i="18"/>
  <c r="AG156" i="18"/>
  <c r="AF156" i="18"/>
  <c r="AH155" i="18"/>
  <c r="AD155" i="18"/>
  <c r="AD165" i="18" s="1"/>
  <c r="AC155" i="18"/>
  <c r="AC165" i="18" s="1"/>
  <c r="AB155" i="18"/>
  <c r="AB165" i="18" s="1"/>
  <c r="AA155" i="18"/>
  <c r="AA165" i="18" s="1"/>
  <c r="Z155" i="18"/>
  <c r="Z165" i="18" s="1"/>
  <c r="Y155" i="18"/>
  <c r="Y165" i="18" s="1"/>
  <c r="X155" i="18"/>
  <c r="X165" i="18" s="1"/>
  <c r="W155" i="18"/>
  <c r="W165" i="18" s="1"/>
  <c r="V155" i="18"/>
  <c r="V165" i="18" s="1"/>
  <c r="U155" i="18"/>
  <c r="U165" i="18" s="1"/>
  <c r="T155" i="18"/>
  <c r="T165" i="18" s="1"/>
  <c r="S155" i="18"/>
  <c r="S165" i="18" s="1"/>
  <c r="R155" i="18"/>
  <c r="R165" i="18" s="1"/>
  <c r="Q155" i="18"/>
  <c r="Q165" i="18" s="1"/>
  <c r="P155" i="18"/>
  <c r="P165" i="18" s="1"/>
  <c r="O155" i="18"/>
  <c r="O165" i="18" s="1"/>
  <c r="N155" i="18"/>
  <c r="N165" i="18" s="1"/>
  <c r="M155" i="18"/>
  <c r="M165" i="18" s="1"/>
  <c r="L155" i="18"/>
  <c r="L165" i="18" s="1"/>
  <c r="K155" i="18"/>
  <c r="K165" i="18" s="1"/>
  <c r="J155" i="18"/>
  <c r="J165" i="18" s="1"/>
  <c r="I155" i="18"/>
  <c r="I165" i="18" s="1"/>
  <c r="H155" i="18"/>
  <c r="H165" i="18" s="1"/>
  <c r="G155" i="18"/>
  <c r="G165" i="18" s="1"/>
  <c r="F155" i="18"/>
  <c r="F165" i="18" s="1"/>
  <c r="E155" i="18"/>
  <c r="E165" i="18" s="1"/>
  <c r="AH154" i="18"/>
  <c r="AG154" i="18"/>
  <c r="AF154" i="18"/>
  <c r="AH153" i="18"/>
  <c r="AG153" i="18"/>
  <c r="AF153" i="18"/>
  <c r="AH152" i="18"/>
  <c r="AG152" i="18"/>
  <c r="AF152" i="18"/>
  <c r="AH151" i="18"/>
  <c r="AG151" i="18"/>
  <c r="AF151" i="18"/>
  <c r="AH150" i="18"/>
  <c r="AG150" i="18"/>
  <c r="AF150" i="18"/>
  <c r="AH148" i="18"/>
  <c r="AG148" i="18"/>
  <c r="AF148" i="18"/>
  <c r="AH147" i="18"/>
  <c r="AG147" i="18"/>
  <c r="AF147" i="18"/>
  <c r="AH146" i="18"/>
  <c r="AG146" i="18"/>
  <c r="AF146" i="18"/>
  <c r="AH145" i="18"/>
  <c r="AG145" i="18"/>
  <c r="AF145" i="18"/>
  <c r="AH144" i="18"/>
  <c r="AG144" i="18"/>
  <c r="AF144" i="18"/>
  <c r="AH143" i="18"/>
  <c r="AG143" i="18"/>
  <c r="AF143" i="18"/>
  <c r="AH142" i="18"/>
  <c r="AG142" i="18"/>
  <c r="AF142" i="18"/>
  <c r="AH141" i="18"/>
  <c r="AG141" i="18"/>
  <c r="AF141" i="18"/>
  <c r="AH140" i="18"/>
  <c r="AG140" i="18"/>
  <c r="AF140" i="18"/>
  <c r="AH139" i="18"/>
  <c r="AD139" i="18"/>
  <c r="AD149" i="18" s="1"/>
  <c r="AC139" i="18"/>
  <c r="AC149" i="18" s="1"/>
  <c r="AB139" i="18"/>
  <c r="AB149" i="18" s="1"/>
  <c r="AA139" i="18"/>
  <c r="AA149" i="18" s="1"/>
  <c r="Z139" i="18"/>
  <c r="Z149" i="18" s="1"/>
  <c r="Y139" i="18"/>
  <c r="Y149" i="18" s="1"/>
  <c r="X139" i="18"/>
  <c r="X149" i="18" s="1"/>
  <c r="W139" i="18"/>
  <c r="W149" i="18" s="1"/>
  <c r="V139" i="18"/>
  <c r="V149" i="18" s="1"/>
  <c r="U139" i="18"/>
  <c r="U149" i="18" s="1"/>
  <c r="T139" i="18"/>
  <c r="T149" i="18" s="1"/>
  <c r="S139" i="18"/>
  <c r="S149" i="18" s="1"/>
  <c r="R139" i="18"/>
  <c r="R149" i="18" s="1"/>
  <c r="Q139" i="18"/>
  <c r="Q149" i="18" s="1"/>
  <c r="P139" i="18"/>
  <c r="P149" i="18" s="1"/>
  <c r="O139" i="18"/>
  <c r="O149" i="18" s="1"/>
  <c r="N139" i="18"/>
  <c r="N149" i="18" s="1"/>
  <c r="M139" i="18"/>
  <c r="M149" i="18" s="1"/>
  <c r="L139" i="18"/>
  <c r="L149" i="18" s="1"/>
  <c r="K139" i="18"/>
  <c r="K149" i="18" s="1"/>
  <c r="J139" i="18"/>
  <c r="J149" i="18" s="1"/>
  <c r="I139" i="18"/>
  <c r="I149" i="18" s="1"/>
  <c r="H139" i="18"/>
  <c r="H149" i="18" s="1"/>
  <c r="G139" i="18"/>
  <c r="G149" i="18" s="1"/>
  <c r="F139" i="18"/>
  <c r="F149" i="18" s="1"/>
  <c r="E139" i="18"/>
  <c r="E149" i="18" s="1"/>
  <c r="AH138" i="18"/>
  <c r="AG138" i="18"/>
  <c r="AF138" i="18"/>
  <c r="AH137" i="18"/>
  <c r="AG137" i="18"/>
  <c r="AF137" i="18"/>
  <c r="AH136" i="18"/>
  <c r="AG136" i="18"/>
  <c r="AF136" i="18"/>
  <c r="AH135" i="18"/>
  <c r="AG135" i="18"/>
  <c r="AF135" i="18"/>
  <c r="AH134" i="18"/>
  <c r="AG134" i="18"/>
  <c r="AF134" i="18"/>
  <c r="AH132" i="18"/>
  <c r="AG132" i="18"/>
  <c r="AF132" i="18"/>
  <c r="AH131" i="18"/>
  <c r="AG131" i="18"/>
  <c r="AF131" i="18"/>
  <c r="AH130" i="18"/>
  <c r="AG130" i="18"/>
  <c r="AF130" i="18"/>
  <c r="AH129" i="18"/>
  <c r="AG129" i="18"/>
  <c r="AF129" i="18"/>
  <c r="AH128" i="18"/>
  <c r="AG128" i="18"/>
  <c r="AF128" i="18"/>
  <c r="AH127" i="18"/>
  <c r="AG127" i="18"/>
  <c r="AF127" i="18"/>
  <c r="AH126" i="18"/>
  <c r="AG126" i="18"/>
  <c r="AF126" i="18"/>
  <c r="AH125" i="18"/>
  <c r="AG125" i="18"/>
  <c r="AF125" i="18"/>
  <c r="AH124" i="18"/>
  <c r="AG124" i="18"/>
  <c r="AF124" i="18"/>
  <c r="AH123" i="18"/>
  <c r="AD123" i="18"/>
  <c r="AD133" i="18" s="1"/>
  <c r="AC123" i="18"/>
  <c r="AC133" i="18" s="1"/>
  <c r="AB123" i="18"/>
  <c r="AB133" i="18" s="1"/>
  <c r="AA123" i="18"/>
  <c r="AA133" i="18" s="1"/>
  <c r="Z123" i="18"/>
  <c r="Z133" i="18" s="1"/>
  <c r="Y123" i="18"/>
  <c r="Y133" i="18" s="1"/>
  <c r="X123" i="18"/>
  <c r="X133" i="18" s="1"/>
  <c r="W123" i="18"/>
  <c r="W133" i="18" s="1"/>
  <c r="V123" i="18"/>
  <c r="V133" i="18" s="1"/>
  <c r="U123" i="18"/>
  <c r="U133" i="18" s="1"/>
  <c r="T123" i="18"/>
  <c r="T133" i="18" s="1"/>
  <c r="S123" i="18"/>
  <c r="S133" i="18" s="1"/>
  <c r="R123" i="18"/>
  <c r="R133" i="18" s="1"/>
  <c r="Q123" i="18"/>
  <c r="Q133" i="18" s="1"/>
  <c r="P123" i="18"/>
  <c r="P133" i="18" s="1"/>
  <c r="O123" i="18"/>
  <c r="O133" i="18" s="1"/>
  <c r="N123" i="18"/>
  <c r="N133" i="18" s="1"/>
  <c r="M123" i="18"/>
  <c r="M133" i="18" s="1"/>
  <c r="L123" i="18"/>
  <c r="L133" i="18" s="1"/>
  <c r="K123" i="18"/>
  <c r="K133" i="18" s="1"/>
  <c r="J123" i="18"/>
  <c r="J133" i="18" s="1"/>
  <c r="I123" i="18"/>
  <c r="I133" i="18" s="1"/>
  <c r="H123" i="18"/>
  <c r="H133" i="18" s="1"/>
  <c r="G123" i="18"/>
  <c r="G133" i="18" s="1"/>
  <c r="F123" i="18"/>
  <c r="F133" i="18" s="1"/>
  <c r="E123" i="18"/>
  <c r="E133" i="18" s="1"/>
  <c r="AH122" i="18"/>
  <c r="AG122" i="18"/>
  <c r="AF122" i="18"/>
  <c r="AH121" i="18"/>
  <c r="AG121" i="18"/>
  <c r="AF121" i="18"/>
  <c r="AH120" i="18"/>
  <c r="AG120" i="18"/>
  <c r="AF120" i="18"/>
  <c r="AH119" i="18"/>
  <c r="AG119" i="18"/>
  <c r="AF119" i="18"/>
  <c r="AH118" i="18"/>
  <c r="AG118" i="18"/>
  <c r="AF118" i="18"/>
  <c r="AH116" i="18"/>
  <c r="AG116" i="18"/>
  <c r="AF116" i="18"/>
  <c r="AH115" i="18"/>
  <c r="AG115" i="18"/>
  <c r="AF115" i="18"/>
  <c r="AH114" i="18"/>
  <c r="AG114" i="18"/>
  <c r="AF114" i="18"/>
  <c r="AH113" i="18"/>
  <c r="AG113" i="18"/>
  <c r="AF113" i="18"/>
  <c r="AH112" i="18"/>
  <c r="AG112" i="18"/>
  <c r="AF112" i="18"/>
  <c r="AH111" i="18"/>
  <c r="AG111" i="18"/>
  <c r="AF111" i="18"/>
  <c r="AH110" i="18"/>
  <c r="AG110" i="18"/>
  <c r="AF110" i="18"/>
  <c r="AH109" i="18"/>
  <c r="AG109" i="18"/>
  <c r="AF109" i="18"/>
  <c r="AH108" i="18"/>
  <c r="AG108" i="18"/>
  <c r="AF108" i="18"/>
  <c r="AH107" i="18"/>
  <c r="AD107" i="18"/>
  <c r="AD117" i="18" s="1"/>
  <c r="AC107" i="18"/>
  <c r="AC117" i="18" s="1"/>
  <c r="AB107" i="18"/>
  <c r="AB117" i="18" s="1"/>
  <c r="AA107" i="18"/>
  <c r="AA117" i="18" s="1"/>
  <c r="Z107" i="18"/>
  <c r="Z117" i="18" s="1"/>
  <c r="Y107" i="18"/>
  <c r="Y117" i="18" s="1"/>
  <c r="X107" i="18"/>
  <c r="X117" i="18" s="1"/>
  <c r="W107" i="18"/>
  <c r="W117" i="18" s="1"/>
  <c r="V107" i="18"/>
  <c r="V117" i="18" s="1"/>
  <c r="U107" i="18"/>
  <c r="U117" i="18" s="1"/>
  <c r="T107" i="18"/>
  <c r="T117" i="18" s="1"/>
  <c r="S107" i="18"/>
  <c r="S117" i="18" s="1"/>
  <c r="R107" i="18"/>
  <c r="R117" i="18" s="1"/>
  <c r="Q107" i="18"/>
  <c r="Q117" i="18" s="1"/>
  <c r="P107" i="18"/>
  <c r="P117" i="18" s="1"/>
  <c r="O107" i="18"/>
  <c r="O117" i="18" s="1"/>
  <c r="N107" i="18"/>
  <c r="N117" i="18" s="1"/>
  <c r="M107" i="18"/>
  <c r="M117" i="18" s="1"/>
  <c r="L107" i="18"/>
  <c r="L117" i="18" s="1"/>
  <c r="K107" i="18"/>
  <c r="K117" i="18" s="1"/>
  <c r="J107" i="18"/>
  <c r="J117" i="18" s="1"/>
  <c r="I107" i="18"/>
  <c r="I117" i="18" s="1"/>
  <c r="H107" i="18"/>
  <c r="H117" i="18" s="1"/>
  <c r="G107" i="18"/>
  <c r="G117" i="18" s="1"/>
  <c r="F107" i="18"/>
  <c r="F117" i="18" s="1"/>
  <c r="E107" i="18"/>
  <c r="E117" i="18" s="1"/>
  <c r="AH106" i="18"/>
  <c r="AG106" i="18"/>
  <c r="AF106" i="18"/>
  <c r="AH105" i="18"/>
  <c r="AG105" i="18"/>
  <c r="AF105" i="18"/>
  <c r="AH104" i="18"/>
  <c r="AG104" i="18"/>
  <c r="AF104" i="18"/>
  <c r="AH103" i="18"/>
  <c r="AG103" i="18"/>
  <c r="AF103" i="18"/>
  <c r="AH102" i="18"/>
  <c r="AG102" i="18"/>
  <c r="AF102" i="18"/>
  <c r="AH100" i="18"/>
  <c r="AG100" i="18"/>
  <c r="AF100" i="18"/>
  <c r="AH99" i="18"/>
  <c r="AG99" i="18"/>
  <c r="AF99" i="18"/>
  <c r="AH98" i="18"/>
  <c r="AG98" i="18"/>
  <c r="AF98" i="18"/>
  <c r="AH97" i="18"/>
  <c r="AG97" i="18"/>
  <c r="AF97" i="18"/>
  <c r="AH96" i="18"/>
  <c r="AG96" i="18"/>
  <c r="AF96" i="18"/>
  <c r="AH95" i="18"/>
  <c r="AG95" i="18"/>
  <c r="AF95" i="18"/>
  <c r="AH94" i="18"/>
  <c r="AG94" i="18"/>
  <c r="AF94" i="18"/>
  <c r="AH93" i="18"/>
  <c r="AG93" i="18"/>
  <c r="AF93" i="18"/>
  <c r="AH92" i="18"/>
  <c r="AG92" i="18"/>
  <c r="AF92" i="18"/>
  <c r="AH91" i="18"/>
  <c r="AD91" i="18"/>
  <c r="AD101" i="18" s="1"/>
  <c r="AC91" i="18"/>
  <c r="AC101" i="18" s="1"/>
  <c r="AB91" i="18"/>
  <c r="AB101" i="18" s="1"/>
  <c r="AA91" i="18"/>
  <c r="AA101" i="18" s="1"/>
  <c r="Z91" i="18"/>
  <c r="Z101" i="18" s="1"/>
  <c r="Y91" i="18"/>
  <c r="Y101" i="18" s="1"/>
  <c r="X91" i="18"/>
  <c r="X101" i="18" s="1"/>
  <c r="W91" i="18"/>
  <c r="W101" i="18" s="1"/>
  <c r="V91" i="18"/>
  <c r="V101" i="18" s="1"/>
  <c r="U91" i="18"/>
  <c r="U101" i="18" s="1"/>
  <c r="T91" i="18"/>
  <c r="T101" i="18" s="1"/>
  <c r="S91" i="18"/>
  <c r="S101" i="18" s="1"/>
  <c r="R91" i="18"/>
  <c r="R101" i="18" s="1"/>
  <c r="Q91" i="18"/>
  <c r="Q101" i="18" s="1"/>
  <c r="P91" i="18"/>
  <c r="P101" i="18" s="1"/>
  <c r="O91" i="18"/>
  <c r="O101" i="18" s="1"/>
  <c r="N91" i="18"/>
  <c r="N101" i="18" s="1"/>
  <c r="M91" i="18"/>
  <c r="M101" i="18" s="1"/>
  <c r="L91" i="18"/>
  <c r="L101" i="18" s="1"/>
  <c r="K91" i="18"/>
  <c r="K101" i="18" s="1"/>
  <c r="J91" i="18"/>
  <c r="J101" i="18" s="1"/>
  <c r="I91" i="18"/>
  <c r="I101" i="18" s="1"/>
  <c r="H91" i="18"/>
  <c r="H101" i="18" s="1"/>
  <c r="G91" i="18"/>
  <c r="G101" i="18" s="1"/>
  <c r="F91" i="18"/>
  <c r="F101" i="18" s="1"/>
  <c r="E91" i="18"/>
  <c r="E101" i="18" s="1"/>
  <c r="AH90" i="18"/>
  <c r="AG90" i="18"/>
  <c r="AF90" i="18"/>
  <c r="AH89" i="18"/>
  <c r="AG89" i="18"/>
  <c r="AF89" i="18"/>
  <c r="AH88" i="18"/>
  <c r="AG88" i="18"/>
  <c r="AF88" i="18"/>
  <c r="AH87" i="18"/>
  <c r="AG87" i="18"/>
  <c r="AF87" i="18"/>
  <c r="AH86" i="18"/>
  <c r="AG86" i="18"/>
  <c r="AF86" i="18"/>
  <c r="AH84" i="18"/>
  <c r="AG84" i="18"/>
  <c r="AF84" i="18"/>
  <c r="AH83" i="18"/>
  <c r="AG83" i="18"/>
  <c r="AF83" i="18"/>
  <c r="AH82" i="18"/>
  <c r="AG82" i="18"/>
  <c r="AF82" i="18"/>
  <c r="AH81" i="18"/>
  <c r="AG81" i="18"/>
  <c r="AF81" i="18"/>
  <c r="AH80" i="18"/>
  <c r="AG80" i="18"/>
  <c r="AF80" i="18"/>
  <c r="AH79" i="18"/>
  <c r="AG79" i="18"/>
  <c r="AF79" i="18"/>
  <c r="AH78" i="18"/>
  <c r="AG78" i="18"/>
  <c r="AF78" i="18"/>
  <c r="AH77" i="18"/>
  <c r="AG77" i="18"/>
  <c r="AF77" i="18"/>
  <c r="AH76" i="18"/>
  <c r="AG76" i="18"/>
  <c r="AF76" i="18"/>
  <c r="AH75" i="18"/>
  <c r="AD75" i="18"/>
  <c r="AD85" i="18" s="1"/>
  <c r="AC75" i="18"/>
  <c r="AC85" i="18" s="1"/>
  <c r="AB75" i="18"/>
  <c r="AB85" i="18" s="1"/>
  <c r="AA75" i="18"/>
  <c r="AA85" i="18" s="1"/>
  <c r="Z75" i="18"/>
  <c r="Z85" i="18" s="1"/>
  <c r="Y75" i="18"/>
  <c r="Y85" i="18" s="1"/>
  <c r="X75" i="18"/>
  <c r="X85" i="18" s="1"/>
  <c r="W75" i="18"/>
  <c r="W85" i="18" s="1"/>
  <c r="V75" i="18"/>
  <c r="V85" i="18" s="1"/>
  <c r="U75" i="18"/>
  <c r="U85" i="18" s="1"/>
  <c r="T75" i="18"/>
  <c r="T85" i="18" s="1"/>
  <c r="S75" i="18"/>
  <c r="S85" i="18" s="1"/>
  <c r="R75" i="18"/>
  <c r="R85" i="18" s="1"/>
  <c r="Q75" i="18"/>
  <c r="Q85" i="18" s="1"/>
  <c r="P75" i="18"/>
  <c r="P85" i="18" s="1"/>
  <c r="O75" i="18"/>
  <c r="O85" i="18" s="1"/>
  <c r="N75" i="18"/>
  <c r="N85" i="18" s="1"/>
  <c r="M75" i="18"/>
  <c r="M85" i="18" s="1"/>
  <c r="L75" i="18"/>
  <c r="L85" i="18" s="1"/>
  <c r="K75" i="18"/>
  <c r="K85" i="18" s="1"/>
  <c r="J75" i="18"/>
  <c r="J85" i="18" s="1"/>
  <c r="I75" i="18"/>
  <c r="I85" i="18" s="1"/>
  <c r="H75" i="18"/>
  <c r="H85" i="18" s="1"/>
  <c r="G75" i="18"/>
  <c r="G85" i="18" s="1"/>
  <c r="F75" i="18"/>
  <c r="F85" i="18" s="1"/>
  <c r="E75" i="18"/>
  <c r="E85" i="18" s="1"/>
  <c r="AH74" i="18"/>
  <c r="AG74" i="18"/>
  <c r="AF74" i="18"/>
  <c r="AH73" i="18"/>
  <c r="AG73" i="18"/>
  <c r="AF73" i="18"/>
  <c r="AH72" i="18"/>
  <c r="AG72" i="18"/>
  <c r="AF72" i="18"/>
  <c r="AH71" i="18"/>
  <c r="AG71" i="18"/>
  <c r="AF71" i="18"/>
  <c r="AH70" i="18"/>
  <c r="AG70" i="18"/>
  <c r="AF70" i="18"/>
  <c r="AH68" i="18"/>
  <c r="AG68" i="18"/>
  <c r="AF68" i="18"/>
  <c r="AH67" i="18"/>
  <c r="AG67" i="18"/>
  <c r="AF67" i="18"/>
  <c r="AH66" i="18"/>
  <c r="AG66" i="18"/>
  <c r="AF66" i="18"/>
  <c r="AH65" i="18"/>
  <c r="AG65" i="18"/>
  <c r="AF65" i="18"/>
  <c r="AH64" i="18"/>
  <c r="AG64" i="18"/>
  <c r="AF64" i="18"/>
  <c r="AH63" i="18"/>
  <c r="AG63" i="18"/>
  <c r="AF63" i="18"/>
  <c r="AH62" i="18"/>
  <c r="AG62" i="18"/>
  <c r="AF62" i="18"/>
  <c r="AH61" i="18"/>
  <c r="AG61" i="18"/>
  <c r="AF61" i="18"/>
  <c r="AH60" i="18"/>
  <c r="AG60" i="18"/>
  <c r="AF60" i="18"/>
  <c r="AH59" i="18"/>
  <c r="AD59" i="18"/>
  <c r="AD69" i="18" s="1"/>
  <c r="AC59" i="18"/>
  <c r="AC69" i="18" s="1"/>
  <c r="AB59" i="18"/>
  <c r="AB69" i="18" s="1"/>
  <c r="AA59" i="18"/>
  <c r="AA69" i="18" s="1"/>
  <c r="Z59" i="18"/>
  <c r="Z69" i="18" s="1"/>
  <c r="Y59" i="18"/>
  <c r="Y69" i="18" s="1"/>
  <c r="X59" i="18"/>
  <c r="X69" i="18" s="1"/>
  <c r="W59" i="18"/>
  <c r="W69" i="18" s="1"/>
  <c r="V59" i="18"/>
  <c r="V69" i="18" s="1"/>
  <c r="U59" i="18"/>
  <c r="U69" i="18" s="1"/>
  <c r="T59" i="18"/>
  <c r="T69" i="18" s="1"/>
  <c r="S59" i="18"/>
  <c r="S69" i="18" s="1"/>
  <c r="R59" i="18"/>
  <c r="R69" i="18" s="1"/>
  <c r="Q59" i="18"/>
  <c r="Q69" i="18" s="1"/>
  <c r="P59" i="18"/>
  <c r="P69" i="18" s="1"/>
  <c r="O59" i="18"/>
  <c r="O69" i="18" s="1"/>
  <c r="N59" i="18"/>
  <c r="N69" i="18" s="1"/>
  <c r="M59" i="18"/>
  <c r="M69" i="18" s="1"/>
  <c r="L59" i="18"/>
  <c r="L69" i="18" s="1"/>
  <c r="K59" i="18"/>
  <c r="K69" i="18" s="1"/>
  <c r="J59" i="18"/>
  <c r="J69" i="18" s="1"/>
  <c r="I59" i="18"/>
  <c r="I69" i="18" s="1"/>
  <c r="H59" i="18"/>
  <c r="H69" i="18" s="1"/>
  <c r="G59" i="18"/>
  <c r="G69" i="18" s="1"/>
  <c r="F59" i="18"/>
  <c r="F69" i="18" s="1"/>
  <c r="E59" i="18"/>
  <c r="E69" i="18" s="1"/>
  <c r="AH58" i="18"/>
  <c r="AG58" i="18"/>
  <c r="AF58" i="18"/>
  <c r="AH57" i="18"/>
  <c r="AG57" i="18"/>
  <c r="AF57" i="18"/>
  <c r="AH56" i="18"/>
  <c r="AG56" i="18"/>
  <c r="AF56" i="18"/>
  <c r="AH55" i="18"/>
  <c r="AG55" i="18"/>
  <c r="AF55" i="18"/>
  <c r="AH54" i="18"/>
  <c r="AG54" i="18"/>
  <c r="AF54" i="18"/>
  <c r="AH52" i="18"/>
  <c r="AG52" i="18"/>
  <c r="AF52" i="18"/>
  <c r="AH51" i="18"/>
  <c r="AG51" i="18"/>
  <c r="AF51" i="18"/>
  <c r="AH50" i="18"/>
  <c r="AG50" i="18"/>
  <c r="AF50" i="18"/>
  <c r="AH49" i="18"/>
  <c r="AG49" i="18"/>
  <c r="AF49" i="18"/>
  <c r="AH48" i="18"/>
  <c r="AG48" i="18"/>
  <c r="AF48" i="18"/>
  <c r="AH47" i="18"/>
  <c r="AG47" i="18"/>
  <c r="AF47" i="18"/>
  <c r="AH46" i="18"/>
  <c r="AG46" i="18"/>
  <c r="AF46" i="18"/>
  <c r="AH45" i="18"/>
  <c r="AG45" i="18"/>
  <c r="AF45" i="18"/>
  <c r="AH44" i="18"/>
  <c r="AG44" i="18"/>
  <c r="AF44" i="18"/>
  <c r="AH43" i="18"/>
  <c r="AD43" i="18"/>
  <c r="AD53" i="18" s="1"/>
  <c r="AC43" i="18"/>
  <c r="AC53" i="18" s="1"/>
  <c r="AB43" i="18"/>
  <c r="AB53" i="18" s="1"/>
  <c r="AA43" i="18"/>
  <c r="AA53" i="18" s="1"/>
  <c r="Z43" i="18"/>
  <c r="Z53" i="18" s="1"/>
  <c r="Y43" i="18"/>
  <c r="Y53" i="18" s="1"/>
  <c r="X43" i="18"/>
  <c r="X53" i="18" s="1"/>
  <c r="W43" i="18"/>
  <c r="W53" i="18" s="1"/>
  <c r="V43" i="18"/>
  <c r="V53" i="18" s="1"/>
  <c r="U43" i="18"/>
  <c r="U53" i="18" s="1"/>
  <c r="T43" i="18"/>
  <c r="T53" i="18" s="1"/>
  <c r="S43" i="18"/>
  <c r="S53" i="18" s="1"/>
  <c r="R43" i="18"/>
  <c r="R53" i="18" s="1"/>
  <c r="Q43" i="18"/>
  <c r="Q53" i="18" s="1"/>
  <c r="P43" i="18"/>
  <c r="P53" i="18" s="1"/>
  <c r="O43" i="18"/>
  <c r="O53" i="18" s="1"/>
  <c r="N43" i="18"/>
  <c r="N53" i="18" s="1"/>
  <c r="M43" i="18"/>
  <c r="M53" i="18" s="1"/>
  <c r="L43" i="18"/>
  <c r="L53" i="18" s="1"/>
  <c r="K43" i="18"/>
  <c r="K53" i="18" s="1"/>
  <c r="J43" i="18"/>
  <c r="J53" i="18" s="1"/>
  <c r="I43" i="18"/>
  <c r="I53" i="18" s="1"/>
  <c r="H43" i="18"/>
  <c r="H53" i="18" s="1"/>
  <c r="G43" i="18"/>
  <c r="G53" i="18" s="1"/>
  <c r="F43" i="18"/>
  <c r="F53" i="18" s="1"/>
  <c r="E43" i="18"/>
  <c r="E53" i="18" s="1"/>
  <c r="AH42" i="18"/>
  <c r="AG42" i="18"/>
  <c r="AF42" i="18"/>
  <c r="AH41" i="18"/>
  <c r="AG41" i="18"/>
  <c r="AF41" i="18"/>
  <c r="AH40" i="18"/>
  <c r="AG40" i="18"/>
  <c r="AF40" i="18"/>
  <c r="AH39" i="18"/>
  <c r="AG39" i="18"/>
  <c r="AF39" i="18"/>
  <c r="AH38" i="18"/>
  <c r="AG38" i="18"/>
  <c r="AF38" i="18"/>
  <c r="AH36" i="18"/>
  <c r="AG36" i="18"/>
  <c r="AF36" i="18"/>
  <c r="AH35" i="18"/>
  <c r="AG35" i="18"/>
  <c r="AF35" i="18"/>
  <c r="AH34" i="18"/>
  <c r="AG34" i="18"/>
  <c r="AF34" i="18"/>
  <c r="AH33" i="18"/>
  <c r="AG33" i="18"/>
  <c r="AF33" i="18"/>
  <c r="AH32" i="18"/>
  <c r="AG32" i="18"/>
  <c r="AF32" i="18"/>
  <c r="AH31" i="18"/>
  <c r="AG31" i="18"/>
  <c r="AF31" i="18"/>
  <c r="AH30" i="18"/>
  <c r="AG30" i="18"/>
  <c r="AF30" i="18"/>
  <c r="AH29" i="18"/>
  <c r="AG29" i="18"/>
  <c r="AF29" i="18"/>
  <c r="AH28" i="18"/>
  <c r="AG28" i="18"/>
  <c r="AF28" i="18"/>
  <c r="AH27" i="18"/>
  <c r="AD27" i="18"/>
  <c r="AD37" i="18" s="1"/>
  <c r="AC27" i="18"/>
  <c r="AC37" i="18" s="1"/>
  <c r="AB27" i="18"/>
  <c r="AB37" i="18" s="1"/>
  <c r="AA27" i="18"/>
  <c r="AA37" i="18" s="1"/>
  <c r="Z27" i="18"/>
  <c r="Z37" i="18" s="1"/>
  <c r="Y27" i="18"/>
  <c r="Y37" i="18" s="1"/>
  <c r="X27" i="18"/>
  <c r="X37" i="18" s="1"/>
  <c r="W27" i="18"/>
  <c r="W37" i="18" s="1"/>
  <c r="V27" i="18"/>
  <c r="V37" i="18" s="1"/>
  <c r="U27" i="18"/>
  <c r="U37" i="18" s="1"/>
  <c r="T27" i="18"/>
  <c r="T37" i="18" s="1"/>
  <c r="S27" i="18"/>
  <c r="S37" i="18" s="1"/>
  <c r="R27" i="18"/>
  <c r="R37" i="18" s="1"/>
  <c r="Q27" i="18"/>
  <c r="Q37" i="18" s="1"/>
  <c r="P27" i="18"/>
  <c r="P37" i="18" s="1"/>
  <c r="O27" i="18"/>
  <c r="O37" i="18" s="1"/>
  <c r="N27" i="18"/>
  <c r="N37" i="18" s="1"/>
  <c r="M27" i="18"/>
  <c r="M37" i="18" s="1"/>
  <c r="L27" i="18"/>
  <c r="L37" i="18" s="1"/>
  <c r="K27" i="18"/>
  <c r="K37" i="18" s="1"/>
  <c r="J27" i="18"/>
  <c r="J37" i="18" s="1"/>
  <c r="I27" i="18"/>
  <c r="I37" i="18" s="1"/>
  <c r="H27" i="18"/>
  <c r="H37" i="18" s="1"/>
  <c r="G27" i="18"/>
  <c r="G37" i="18" s="1"/>
  <c r="F27" i="18"/>
  <c r="F37" i="18" s="1"/>
  <c r="E27" i="18"/>
  <c r="E37" i="18" s="1"/>
  <c r="AH26" i="18"/>
  <c r="AG26" i="18"/>
  <c r="AF26" i="18"/>
  <c r="AH25" i="18"/>
  <c r="AG25" i="18"/>
  <c r="AF25" i="18"/>
  <c r="AH24" i="18"/>
  <c r="AG24" i="18"/>
  <c r="AF24" i="18"/>
  <c r="AH23" i="18"/>
  <c r="AG23" i="18"/>
  <c r="AF23" i="18"/>
  <c r="AH22" i="18"/>
  <c r="AG22" i="18"/>
  <c r="AF22" i="18"/>
  <c r="AH20" i="18"/>
  <c r="AG20" i="18"/>
  <c r="AF20" i="18"/>
  <c r="AH19" i="18"/>
  <c r="AG19" i="18"/>
  <c r="AF19" i="18"/>
  <c r="AH18" i="18"/>
  <c r="AG18" i="18"/>
  <c r="AF18" i="18"/>
  <c r="AH17" i="18"/>
  <c r="AG17" i="18"/>
  <c r="AF17" i="18"/>
  <c r="AH16" i="18"/>
  <c r="AG16" i="18"/>
  <c r="AF16" i="18"/>
  <c r="AH15" i="18"/>
  <c r="AG15" i="18"/>
  <c r="AF15" i="18"/>
  <c r="AH14" i="18"/>
  <c r="AG14" i="18"/>
  <c r="AF14" i="18"/>
  <c r="AH13" i="18"/>
  <c r="AG13" i="18"/>
  <c r="AF13" i="18"/>
  <c r="AH12" i="18"/>
  <c r="AG12" i="18"/>
  <c r="AF12" i="18"/>
  <c r="AH11" i="18"/>
  <c r="AD11" i="18"/>
  <c r="AD21" i="18" s="1"/>
  <c r="AC11" i="18"/>
  <c r="AC505" i="18" s="1"/>
  <c r="AB11" i="18"/>
  <c r="AB21" i="18" s="1"/>
  <c r="AA11" i="18"/>
  <c r="AA505" i="18" s="1"/>
  <c r="Z11" i="18"/>
  <c r="Z21" i="18" s="1"/>
  <c r="Y11" i="18"/>
  <c r="Y505" i="18" s="1"/>
  <c r="X11" i="18"/>
  <c r="X21" i="18" s="1"/>
  <c r="W11" i="18"/>
  <c r="W505" i="18" s="1"/>
  <c r="V11" i="18"/>
  <c r="V21" i="18" s="1"/>
  <c r="U11" i="18"/>
  <c r="U505" i="18" s="1"/>
  <c r="T11" i="18"/>
  <c r="T21" i="18" s="1"/>
  <c r="S11" i="18"/>
  <c r="S505" i="18" s="1"/>
  <c r="R11" i="18"/>
  <c r="R21" i="18" s="1"/>
  <c r="Q11" i="18"/>
  <c r="Q505" i="18" s="1"/>
  <c r="P11" i="18"/>
  <c r="P21" i="18" s="1"/>
  <c r="O11" i="18"/>
  <c r="O505" i="18" s="1"/>
  <c r="N11" i="18"/>
  <c r="N21" i="18" s="1"/>
  <c r="M11" i="18"/>
  <c r="M505" i="18" s="1"/>
  <c r="L11" i="18"/>
  <c r="L21" i="18" s="1"/>
  <c r="K11" i="18"/>
  <c r="K505" i="18" s="1"/>
  <c r="J11" i="18"/>
  <c r="J21" i="18" s="1"/>
  <c r="I11" i="18"/>
  <c r="I505" i="18" s="1"/>
  <c r="H11" i="18"/>
  <c r="H21" i="18" s="1"/>
  <c r="G11" i="18"/>
  <c r="G505" i="18" s="1"/>
  <c r="F11" i="18"/>
  <c r="F21" i="18" s="1"/>
  <c r="E11" i="18"/>
  <c r="E505" i="18" s="1"/>
  <c r="AH10" i="18"/>
  <c r="AG10" i="18"/>
  <c r="AF10" i="18"/>
  <c r="AH9" i="18"/>
  <c r="AG9" i="18"/>
  <c r="AF9" i="18"/>
  <c r="AH8" i="18"/>
  <c r="AG8" i="18"/>
  <c r="AF8" i="18"/>
  <c r="AH7" i="18"/>
  <c r="AG7" i="18"/>
  <c r="AF7" i="18"/>
  <c r="AH6" i="18"/>
  <c r="AG6" i="18"/>
  <c r="AF6" i="18"/>
  <c r="AH514" i="17"/>
  <c r="AD514" i="17"/>
  <c r="AC514" i="17"/>
  <c r="AB514" i="17"/>
  <c r="AA514" i="17"/>
  <c r="Z514" i="17"/>
  <c r="Y514" i="17"/>
  <c r="X514" i="17"/>
  <c r="W514" i="17"/>
  <c r="V514" i="17"/>
  <c r="U514" i="17"/>
  <c r="T514" i="17"/>
  <c r="S514" i="17"/>
  <c r="R514" i="17"/>
  <c r="Q514" i="17"/>
  <c r="P514" i="17"/>
  <c r="O514" i="17"/>
  <c r="N514" i="17"/>
  <c r="M514" i="17"/>
  <c r="L514" i="17"/>
  <c r="K514" i="17"/>
  <c r="J514" i="17"/>
  <c r="I514" i="17"/>
  <c r="H514" i="17"/>
  <c r="G514" i="17"/>
  <c r="F514" i="17"/>
  <c r="AG514" i="17" s="1"/>
  <c r="E514" i="17"/>
  <c r="AF514" i="17" s="1"/>
  <c r="AH513" i="17"/>
  <c r="AD513" i="17"/>
  <c r="AC513" i="17"/>
  <c r="AB513" i="17"/>
  <c r="AA513" i="17"/>
  <c r="Z513" i="17"/>
  <c r="Y513" i="17"/>
  <c r="X513" i="17"/>
  <c r="W513" i="17"/>
  <c r="V513" i="17"/>
  <c r="U513" i="17"/>
  <c r="T513" i="17"/>
  <c r="S513" i="17"/>
  <c r="R513" i="17"/>
  <c r="Q513" i="17"/>
  <c r="P513" i="17"/>
  <c r="O513" i="17"/>
  <c r="N513" i="17"/>
  <c r="M513" i="17"/>
  <c r="L513" i="17"/>
  <c r="K513" i="17"/>
  <c r="J513" i="17"/>
  <c r="I513" i="17"/>
  <c r="H513" i="17"/>
  <c r="G513" i="17"/>
  <c r="AG513" i="17" s="1"/>
  <c r="F513" i="17"/>
  <c r="E513" i="17"/>
  <c r="AF513" i="17" s="1"/>
  <c r="AH512" i="17"/>
  <c r="AD512" i="17"/>
  <c r="AC512" i="17"/>
  <c r="AB512" i="17"/>
  <c r="AA512" i="17"/>
  <c r="Z512" i="17"/>
  <c r="Y512" i="17"/>
  <c r="X512" i="17"/>
  <c r="W512" i="17"/>
  <c r="V512" i="17"/>
  <c r="U512" i="17"/>
  <c r="T512" i="17"/>
  <c r="S512" i="17"/>
  <c r="R512" i="17"/>
  <c r="Q512" i="17"/>
  <c r="P512" i="17"/>
  <c r="O512" i="17"/>
  <c r="N512" i="17"/>
  <c r="M512" i="17"/>
  <c r="L512" i="17"/>
  <c r="K512" i="17"/>
  <c r="J512" i="17"/>
  <c r="I512" i="17"/>
  <c r="H512" i="17"/>
  <c r="G512" i="17"/>
  <c r="F512" i="17"/>
  <c r="AG512" i="17" s="1"/>
  <c r="E512" i="17"/>
  <c r="AF512" i="17" s="1"/>
  <c r="AH511" i="17"/>
  <c r="AD511" i="17"/>
  <c r="AC511" i="17"/>
  <c r="AB511" i="17"/>
  <c r="AA511" i="17"/>
  <c r="Z511" i="17"/>
  <c r="Y511" i="17"/>
  <c r="X511" i="17"/>
  <c r="W511" i="17"/>
  <c r="V511" i="17"/>
  <c r="U511" i="17"/>
  <c r="T511" i="17"/>
  <c r="S511" i="17"/>
  <c r="R511" i="17"/>
  <c r="Q511" i="17"/>
  <c r="P511" i="17"/>
  <c r="O511" i="17"/>
  <c r="N511" i="17"/>
  <c r="M511" i="17"/>
  <c r="L511" i="17"/>
  <c r="K511" i="17"/>
  <c r="J511" i="17"/>
  <c r="I511" i="17"/>
  <c r="H511" i="17"/>
  <c r="G511" i="17"/>
  <c r="AG511" i="17" s="1"/>
  <c r="F511" i="17"/>
  <c r="E511" i="17"/>
  <c r="AF511" i="17" s="1"/>
  <c r="AH510" i="17"/>
  <c r="AD510" i="17"/>
  <c r="AC510" i="17"/>
  <c r="AB510" i="17"/>
  <c r="AA510" i="17"/>
  <c r="Z510" i="17"/>
  <c r="Y510" i="17"/>
  <c r="X510" i="17"/>
  <c r="W510" i="17"/>
  <c r="V510" i="17"/>
  <c r="U510" i="17"/>
  <c r="T510" i="17"/>
  <c r="S510" i="17"/>
  <c r="R510" i="17"/>
  <c r="Q510" i="17"/>
  <c r="P510" i="17"/>
  <c r="O510" i="17"/>
  <c r="N510" i="17"/>
  <c r="M510" i="17"/>
  <c r="L510" i="17"/>
  <c r="K510" i="17"/>
  <c r="J510" i="17"/>
  <c r="I510" i="17"/>
  <c r="H510" i="17"/>
  <c r="G510" i="17"/>
  <c r="F510" i="17"/>
  <c r="AG510" i="17" s="1"/>
  <c r="E510" i="17"/>
  <c r="AF510" i="17" s="1"/>
  <c r="AH509" i="17"/>
  <c r="AD509" i="17"/>
  <c r="AC509" i="17"/>
  <c r="AB509" i="17"/>
  <c r="AA509" i="17"/>
  <c r="Z509" i="17"/>
  <c r="Y509" i="17"/>
  <c r="X509" i="17"/>
  <c r="W509" i="17"/>
  <c r="V509" i="17"/>
  <c r="U509" i="17"/>
  <c r="T509" i="17"/>
  <c r="S509" i="17"/>
  <c r="R509" i="17"/>
  <c r="Q509" i="17"/>
  <c r="P509" i="17"/>
  <c r="O509" i="17"/>
  <c r="N509" i="17"/>
  <c r="M509" i="17"/>
  <c r="L509" i="17"/>
  <c r="K509" i="17"/>
  <c r="J509" i="17"/>
  <c r="I509" i="17"/>
  <c r="H509" i="17"/>
  <c r="G509" i="17"/>
  <c r="AG509" i="17" s="1"/>
  <c r="F509" i="17"/>
  <c r="E509" i="17"/>
  <c r="AF509" i="17" s="1"/>
  <c r="AH508" i="17"/>
  <c r="AD508" i="17"/>
  <c r="AC508" i="17"/>
  <c r="AB508" i="17"/>
  <c r="AA508" i="17"/>
  <c r="Z508" i="17"/>
  <c r="Y508" i="17"/>
  <c r="X508" i="17"/>
  <c r="W508" i="17"/>
  <c r="V508" i="17"/>
  <c r="U508" i="17"/>
  <c r="T508" i="17"/>
  <c r="S508" i="17"/>
  <c r="R508" i="17"/>
  <c r="Q508" i="17"/>
  <c r="P508" i="17"/>
  <c r="O508" i="17"/>
  <c r="N508" i="17"/>
  <c r="M508" i="17"/>
  <c r="L508" i="17"/>
  <c r="K508" i="17"/>
  <c r="J508" i="17"/>
  <c r="I508" i="17"/>
  <c r="H508" i="17"/>
  <c r="G508" i="17"/>
  <c r="F508" i="17"/>
  <c r="AG508" i="17" s="1"/>
  <c r="E508" i="17"/>
  <c r="AF508" i="17" s="1"/>
  <c r="AH507" i="17"/>
  <c r="AD507" i="17"/>
  <c r="AC507" i="17"/>
  <c r="AB507" i="17"/>
  <c r="AA507" i="17"/>
  <c r="Z507" i="17"/>
  <c r="Y507" i="17"/>
  <c r="X507" i="17"/>
  <c r="W507" i="17"/>
  <c r="V507" i="17"/>
  <c r="U507" i="17"/>
  <c r="T507" i="17"/>
  <c r="S507" i="17"/>
  <c r="R507" i="17"/>
  <c r="Q507" i="17"/>
  <c r="P507" i="17"/>
  <c r="O507" i="17"/>
  <c r="N507" i="17"/>
  <c r="M507" i="17"/>
  <c r="L507" i="17"/>
  <c r="K507" i="17"/>
  <c r="J507" i="17"/>
  <c r="I507" i="17"/>
  <c r="H507" i="17"/>
  <c r="G507" i="17"/>
  <c r="AG507" i="17" s="1"/>
  <c r="F507" i="17"/>
  <c r="E507" i="17"/>
  <c r="AF507" i="17" s="1"/>
  <c r="AH506" i="17"/>
  <c r="AD506" i="17"/>
  <c r="AC506" i="17"/>
  <c r="AB506" i="17"/>
  <c r="AA506" i="17"/>
  <c r="Z506" i="17"/>
  <c r="Y506" i="17"/>
  <c r="X506" i="17"/>
  <c r="W506" i="17"/>
  <c r="V506" i="17"/>
  <c r="U506" i="17"/>
  <c r="T506" i="17"/>
  <c r="S506" i="17"/>
  <c r="R506" i="17"/>
  <c r="Q506" i="17"/>
  <c r="P506" i="17"/>
  <c r="O506" i="17"/>
  <c r="N506" i="17"/>
  <c r="M506" i="17"/>
  <c r="L506" i="17"/>
  <c r="K506" i="17"/>
  <c r="J506" i="17"/>
  <c r="I506" i="17"/>
  <c r="H506" i="17"/>
  <c r="G506" i="17"/>
  <c r="F506" i="17"/>
  <c r="AG506" i="17" s="1"/>
  <c r="E506" i="17"/>
  <c r="AF506" i="17" s="1"/>
  <c r="AH505" i="17"/>
  <c r="AH504" i="17"/>
  <c r="AD504" i="17"/>
  <c r="AC504" i="17"/>
  <c r="AB504" i="17"/>
  <c r="AA504" i="17"/>
  <c r="Z504" i="17"/>
  <c r="Y504" i="17"/>
  <c r="X504" i="17"/>
  <c r="W504" i="17"/>
  <c r="V504" i="17"/>
  <c r="U504" i="17"/>
  <c r="T504" i="17"/>
  <c r="S504" i="17"/>
  <c r="R504" i="17"/>
  <c r="Q504" i="17"/>
  <c r="P504" i="17"/>
  <c r="O504" i="17"/>
  <c r="N504" i="17"/>
  <c r="M504" i="17"/>
  <c r="L504" i="17"/>
  <c r="K504" i="17"/>
  <c r="J504" i="17"/>
  <c r="I504" i="17"/>
  <c r="H504" i="17"/>
  <c r="G504" i="17"/>
  <c r="F504" i="17"/>
  <c r="AG504" i="17" s="1"/>
  <c r="E504" i="17"/>
  <c r="AF504" i="17" s="1"/>
  <c r="AH503" i="17"/>
  <c r="AD503" i="17"/>
  <c r="AC503" i="17"/>
  <c r="AB503" i="17"/>
  <c r="AA503" i="17"/>
  <c r="Z503" i="17"/>
  <c r="Y503" i="17"/>
  <c r="X503" i="17"/>
  <c r="W503" i="17"/>
  <c r="V503" i="17"/>
  <c r="U503" i="17"/>
  <c r="T503" i="17"/>
  <c r="S503" i="17"/>
  <c r="R503" i="17"/>
  <c r="Q503" i="17"/>
  <c r="P503" i="17"/>
  <c r="O503" i="17"/>
  <c r="N503" i="17"/>
  <c r="M503" i="17"/>
  <c r="L503" i="17"/>
  <c r="K503" i="17"/>
  <c r="J503" i="17"/>
  <c r="I503" i="17"/>
  <c r="H503" i="17"/>
  <c r="G503" i="17"/>
  <c r="AG503" i="17" s="1"/>
  <c r="F503" i="17"/>
  <c r="E503" i="17"/>
  <c r="AF503" i="17" s="1"/>
  <c r="AH502" i="17"/>
  <c r="AD502" i="17"/>
  <c r="AC502" i="17"/>
  <c r="AB502" i="17"/>
  <c r="AA502" i="17"/>
  <c r="Z502" i="17"/>
  <c r="Y502" i="17"/>
  <c r="X502" i="17"/>
  <c r="W502" i="17"/>
  <c r="V502" i="17"/>
  <c r="U502" i="17"/>
  <c r="T502" i="17"/>
  <c r="S502" i="17"/>
  <c r="R502" i="17"/>
  <c r="Q502" i="17"/>
  <c r="P502" i="17"/>
  <c r="O502" i="17"/>
  <c r="N502" i="17"/>
  <c r="M502" i="17"/>
  <c r="L502" i="17"/>
  <c r="K502" i="17"/>
  <c r="J502" i="17"/>
  <c r="I502" i="17"/>
  <c r="H502" i="17"/>
  <c r="G502" i="17"/>
  <c r="F502" i="17"/>
  <c r="AG502" i="17" s="1"/>
  <c r="E502" i="17"/>
  <c r="AF502" i="17" s="1"/>
  <c r="AH501" i="17"/>
  <c r="AD501" i="17"/>
  <c r="AC501" i="17"/>
  <c r="AB501" i="17"/>
  <c r="AA501" i="17"/>
  <c r="Z501" i="17"/>
  <c r="Y501" i="17"/>
  <c r="X501" i="17"/>
  <c r="W501" i="17"/>
  <c r="V501" i="17"/>
  <c r="U501" i="17"/>
  <c r="T501" i="17"/>
  <c r="S501" i="17"/>
  <c r="R501" i="17"/>
  <c r="Q501" i="17"/>
  <c r="P501" i="17"/>
  <c r="O501" i="17"/>
  <c r="N501" i="17"/>
  <c r="M501" i="17"/>
  <c r="L501" i="17"/>
  <c r="K501" i="17"/>
  <c r="J501" i="17"/>
  <c r="I501" i="17"/>
  <c r="H501" i="17"/>
  <c r="G501" i="17"/>
  <c r="F501" i="17"/>
  <c r="E501" i="17"/>
  <c r="AH500" i="17"/>
  <c r="AD500" i="17"/>
  <c r="AC500" i="17"/>
  <c r="AB500" i="17"/>
  <c r="AA500" i="17"/>
  <c r="Z500" i="17"/>
  <c r="Y500" i="17"/>
  <c r="X500" i="17"/>
  <c r="W500" i="17"/>
  <c r="V500" i="17"/>
  <c r="U500" i="17"/>
  <c r="T500" i="17"/>
  <c r="S500" i="17"/>
  <c r="R500" i="17"/>
  <c r="Q500" i="17"/>
  <c r="P500" i="17"/>
  <c r="O500" i="17"/>
  <c r="N500" i="17"/>
  <c r="M500" i="17"/>
  <c r="L500" i="17"/>
  <c r="K500" i="17"/>
  <c r="J500" i="17"/>
  <c r="I500" i="17"/>
  <c r="H500" i="17"/>
  <c r="G500" i="17"/>
  <c r="F500" i="17"/>
  <c r="AG500" i="17" s="1"/>
  <c r="E500" i="17"/>
  <c r="AF500" i="17" s="1"/>
  <c r="AH244" i="17"/>
  <c r="AG244" i="17"/>
  <c r="AF244" i="17"/>
  <c r="AH243" i="17"/>
  <c r="AG243" i="17"/>
  <c r="AF243" i="17"/>
  <c r="AH242" i="17"/>
  <c r="AG242" i="17"/>
  <c r="AF242" i="17"/>
  <c r="AH241" i="17"/>
  <c r="AG241" i="17"/>
  <c r="AF241" i="17"/>
  <c r="AH240" i="17"/>
  <c r="AG240" i="17"/>
  <c r="AF240" i="17"/>
  <c r="AH239" i="17"/>
  <c r="AG239" i="17"/>
  <c r="AF239" i="17"/>
  <c r="AH238" i="17"/>
  <c r="AG238" i="17"/>
  <c r="AF238" i="17"/>
  <c r="AH237" i="17"/>
  <c r="AG237" i="17"/>
  <c r="AF237" i="17"/>
  <c r="AH236" i="17"/>
  <c r="AG236" i="17"/>
  <c r="AF236" i="17"/>
  <c r="AH235" i="17"/>
  <c r="AD235" i="17"/>
  <c r="AD245" i="17" s="1"/>
  <c r="AC235" i="17"/>
  <c r="AC245" i="17" s="1"/>
  <c r="AB235" i="17"/>
  <c r="AB245" i="17" s="1"/>
  <c r="AA235" i="17"/>
  <c r="AA245" i="17" s="1"/>
  <c r="Z235" i="17"/>
  <c r="Z245" i="17" s="1"/>
  <c r="Y235" i="17"/>
  <c r="Y245" i="17" s="1"/>
  <c r="X235" i="17"/>
  <c r="X245" i="17" s="1"/>
  <c r="W235" i="17"/>
  <c r="W245" i="17" s="1"/>
  <c r="V235" i="17"/>
  <c r="V245" i="17" s="1"/>
  <c r="U235" i="17"/>
  <c r="U245" i="17" s="1"/>
  <c r="T235" i="17"/>
  <c r="T245" i="17" s="1"/>
  <c r="S235" i="17"/>
  <c r="S245" i="17" s="1"/>
  <c r="R235" i="17"/>
  <c r="R245" i="17" s="1"/>
  <c r="Q235" i="17"/>
  <c r="Q245" i="17" s="1"/>
  <c r="P235" i="17"/>
  <c r="P245" i="17" s="1"/>
  <c r="O235" i="17"/>
  <c r="O245" i="17" s="1"/>
  <c r="N235" i="17"/>
  <c r="N245" i="17" s="1"/>
  <c r="M235" i="17"/>
  <c r="M245" i="17" s="1"/>
  <c r="L235" i="17"/>
  <c r="L245" i="17" s="1"/>
  <c r="K235" i="17"/>
  <c r="K245" i="17" s="1"/>
  <c r="J235" i="17"/>
  <c r="J245" i="17" s="1"/>
  <c r="I235" i="17"/>
  <c r="I245" i="17" s="1"/>
  <c r="H235" i="17"/>
  <c r="H245" i="17" s="1"/>
  <c r="G235" i="17"/>
  <c r="G245" i="17" s="1"/>
  <c r="F235" i="17"/>
  <c r="F245" i="17" s="1"/>
  <c r="E235" i="17"/>
  <c r="E245" i="17" s="1"/>
  <c r="AH234" i="17"/>
  <c r="AG234" i="17"/>
  <c r="AF234" i="17"/>
  <c r="AH233" i="17"/>
  <c r="AG233" i="17"/>
  <c r="AF233" i="17"/>
  <c r="AH232" i="17"/>
  <c r="AG232" i="17"/>
  <c r="AF232" i="17"/>
  <c r="AH231" i="17"/>
  <c r="AG231" i="17"/>
  <c r="AF231" i="17"/>
  <c r="AH230" i="17"/>
  <c r="AG230" i="17"/>
  <c r="AF230" i="17"/>
  <c r="AH228" i="17"/>
  <c r="AG228" i="17"/>
  <c r="AF228" i="17"/>
  <c r="AH227" i="17"/>
  <c r="AG227" i="17"/>
  <c r="AF227" i="17"/>
  <c r="AH226" i="17"/>
  <c r="AG226" i="17"/>
  <c r="AF226" i="17"/>
  <c r="AH225" i="17"/>
  <c r="AG225" i="17"/>
  <c r="AF225" i="17"/>
  <c r="AH224" i="17"/>
  <c r="AG224" i="17"/>
  <c r="AF224" i="17"/>
  <c r="AH223" i="17"/>
  <c r="AG223" i="17"/>
  <c r="AF223" i="17"/>
  <c r="AH222" i="17"/>
  <c r="AG222" i="17"/>
  <c r="AF222" i="17"/>
  <c r="AH221" i="17"/>
  <c r="AG221" i="17"/>
  <c r="AF221" i="17"/>
  <c r="AH220" i="17"/>
  <c r="AG220" i="17"/>
  <c r="AF220" i="17"/>
  <c r="AH219" i="17"/>
  <c r="AD219" i="17"/>
  <c r="AD229" i="17" s="1"/>
  <c r="AC219" i="17"/>
  <c r="AC229" i="17" s="1"/>
  <c r="AB219" i="17"/>
  <c r="AB229" i="17" s="1"/>
  <c r="AA219" i="17"/>
  <c r="AA229" i="17" s="1"/>
  <c r="Z219" i="17"/>
  <c r="Z229" i="17" s="1"/>
  <c r="Y219" i="17"/>
  <c r="Y229" i="17" s="1"/>
  <c r="X219" i="17"/>
  <c r="X229" i="17" s="1"/>
  <c r="W219" i="17"/>
  <c r="W229" i="17" s="1"/>
  <c r="V219" i="17"/>
  <c r="V229" i="17" s="1"/>
  <c r="U219" i="17"/>
  <c r="U229" i="17" s="1"/>
  <c r="T219" i="17"/>
  <c r="T229" i="17" s="1"/>
  <c r="S219" i="17"/>
  <c r="S229" i="17" s="1"/>
  <c r="R219" i="17"/>
  <c r="R229" i="17" s="1"/>
  <c r="Q219" i="17"/>
  <c r="Q229" i="17" s="1"/>
  <c r="P219" i="17"/>
  <c r="P229" i="17" s="1"/>
  <c r="O219" i="17"/>
  <c r="O229" i="17" s="1"/>
  <c r="N219" i="17"/>
  <c r="N229" i="17" s="1"/>
  <c r="M219" i="17"/>
  <c r="M229" i="17" s="1"/>
  <c r="L219" i="17"/>
  <c r="L229" i="17" s="1"/>
  <c r="K219" i="17"/>
  <c r="K229" i="17" s="1"/>
  <c r="J219" i="17"/>
  <c r="J229" i="17" s="1"/>
  <c r="I219" i="17"/>
  <c r="I229" i="17" s="1"/>
  <c r="H219" i="17"/>
  <c r="H229" i="17" s="1"/>
  <c r="G219" i="17"/>
  <c r="G229" i="17" s="1"/>
  <c r="F219" i="17"/>
  <c r="F229" i="17" s="1"/>
  <c r="E219" i="17"/>
  <c r="E229" i="17" s="1"/>
  <c r="AH218" i="17"/>
  <c r="AG218" i="17"/>
  <c r="AF218" i="17"/>
  <c r="AH217" i="17"/>
  <c r="AG217" i="17"/>
  <c r="AF217" i="17"/>
  <c r="AH216" i="17"/>
  <c r="AG216" i="17"/>
  <c r="AF216" i="17"/>
  <c r="AH215" i="17"/>
  <c r="AG215" i="17"/>
  <c r="AF215" i="17"/>
  <c r="AH214" i="17"/>
  <c r="AG214" i="17"/>
  <c r="AF214" i="17"/>
  <c r="AH212" i="17"/>
  <c r="AG212" i="17"/>
  <c r="AF212" i="17"/>
  <c r="AH211" i="17"/>
  <c r="AG211" i="17"/>
  <c r="AF211" i="17"/>
  <c r="AH210" i="17"/>
  <c r="AG210" i="17"/>
  <c r="AF210" i="17"/>
  <c r="AH209" i="17"/>
  <c r="AG209" i="17"/>
  <c r="AF209" i="17"/>
  <c r="AH208" i="17"/>
  <c r="AG208" i="17"/>
  <c r="AF208" i="17"/>
  <c r="AH207" i="17"/>
  <c r="AG207" i="17"/>
  <c r="AF207" i="17"/>
  <c r="AH206" i="17"/>
  <c r="AG206" i="17"/>
  <c r="AF206" i="17"/>
  <c r="AH205" i="17"/>
  <c r="AG205" i="17"/>
  <c r="AF205" i="17"/>
  <c r="AH204" i="17"/>
  <c r="AG204" i="17"/>
  <c r="AF204" i="17"/>
  <c r="AH203" i="17"/>
  <c r="AD203" i="17"/>
  <c r="AD213" i="17" s="1"/>
  <c r="AC203" i="17"/>
  <c r="AC213" i="17" s="1"/>
  <c r="AB203" i="17"/>
  <c r="AB213" i="17" s="1"/>
  <c r="AA203" i="17"/>
  <c r="AA213" i="17" s="1"/>
  <c r="Z203" i="17"/>
  <c r="Z213" i="17" s="1"/>
  <c r="Y203" i="17"/>
  <c r="Y213" i="17" s="1"/>
  <c r="X203" i="17"/>
  <c r="X213" i="17" s="1"/>
  <c r="W203" i="17"/>
  <c r="W213" i="17" s="1"/>
  <c r="V203" i="17"/>
  <c r="V213" i="17" s="1"/>
  <c r="U203" i="17"/>
  <c r="U213" i="17" s="1"/>
  <c r="T203" i="17"/>
  <c r="T213" i="17" s="1"/>
  <c r="S203" i="17"/>
  <c r="S213" i="17" s="1"/>
  <c r="R203" i="17"/>
  <c r="R213" i="17" s="1"/>
  <c r="Q203" i="17"/>
  <c r="Q213" i="17" s="1"/>
  <c r="P203" i="17"/>
  <c r="P213" i="17" s="1"/>
  <c r="O203" i="17"/>
  <c r="O213" i="17" s="1"/>
  <c r="N203" i="17"/>
  <c r="N213" i="17" s="1"/>
  <c r="M203" i="17"/>
  <c r="M213" i="17" s="1"/>
  <c r="L203" i="17"/>
  <c r="L213" i="17" s="1"/>
  <c r="K203" i="17"/>
  <c r="K213" i="17" s="1"/>
  <c r="J203" i="17"/>
  <c r="J213" i="17" s="1"/>
  <c r="I203" i="17"/>
  <c r="I213" i="17" s="1"/>
  <c r="H203" i="17"/>
  <c r="H213" i="17" s="1"/>
  <c r="G203" i="17"/>
  <c r="G213" i="17" s="1"/>
  <c r="F203" i="17"/>
  <c r="F213" i="17" s="1"/>
  <c r="E203" i="17"/>
  <c r="E213" i="17" s="1"/>
  <c r="AH202" i="17"/>
  <c r="AG202" i="17"/>
  <c r="AF202" i="17"/>
  <c r="AH201" i="17"/>
  <c r="AG201" i="17"/>
  <c r="AF201" i="17"/>
  <c r="AH200" i="17"/>
  <c r="AG200" i="17"/>
  <c r="AF200" i="17"/>
  <c r="AH199" i="17"/>
  <c r="AG199" i="17"/>
  <c r="AF199" i="17"/>
  <c r="AH198" i="17"/>
  <c r="AG198" i="17"/>
  <c r="AF198" i="17"/>
  <c r="AH196" i="17"/>
  <c r="AG196" i="17"/>
  <c r="AF196" i="17"/>
  <c r="AH195" i="17"/>
  <c r="AG195" i="17"/>
  <c r="AF195" i="17"/>
  <c r="AH194" i="17"/>
  <c r="AG194" i="17"/>
  <c r="AF194" i="17"/>
  <c r="AH193" i="17"/>
  <c r="AG193" i="17"/>
  <c r="AF193" i="17"/>
  <c r="AH192" i="17"/>
  <c r="AG192" i="17"/>
  <c r="AF192" i="17"/>
  <c r="AH191" i="17"/>
  <c r="AG191" i="17"/>
  <c r="AF191" i="17"/>
  <c r="AH190" i="17"/>
  <c r="AG190" i="17"/>
  <c r="AF190" i="17"/>
  <c r="AH189" i="17"/>
  <c r="AG189" i="17"/>
  <c r="AF189" i="17"/>
  <c r="AH188" i="17"/>
  <c r="AG188" i="17"/>
  <c r="AF188" i="17"/>
  <c r="AH187" i="17"/>
  <c r="AD187" i="17"/>
  <c r="AD197" i="17" s="1"/>
  <c r="AC187" i="17"/>
  <c r="AC197" i="17" s="1"/>
  <c r="AB187" i="17"/>
  <c r="AB197" i="17" s="1"/>
  <c r="AA187" i="17"/>
  <c r="AA197" i="17" s="1"/>
  <c r="Z187" i="17"/>
  <c r="Z197" i="17" s="1"/>
  <c r="Y187" i="17"/>
  <c r="Y197" i="17" s="1"/>
  <c r="X187" i="17"/>
  <c r="X197" i="17" s="1"/>
  <c r="W187" i="17"/>
  <c r="W197" i="17" s="1"/>
  <c r="V187" i="17"/>
  <c r="V197" i="17" s="1"/>
  <c r="U187" i="17"/>
  <c r="U197" i="17" s="1"/>
  <c r="T187" i="17"/>
  <c r="T197" i="17" s="1"/>
  <c r="S187" i="17"/>
  <c r="S197" i="17" s="1"/>
  <c r="R187" i="17"/>
  <c r="R197" i="17" s="1"/>
  <c r="Q187" i="17"/>
  <c r="Q197" i="17" s="1"/>
  <c r="P187" i="17"/>
  <c r="P197" i="17" s="1"/>
  <c r="O187" i="17"/>
  <c r="O197" i="17" s="1"/>
  <c r="N187" i="17"/>
  <c r="N197" i="17" s="1"/>
  <c r="M187" i="17"/>
  <c r="M197" i="17" s="1"/>
  <c r="L187" i="17"/>
  <c r="L197" i="17" s="1"/>
  <c r="K187" i="17"/>
  <c r="K197" i="17" s="1"/>
  <c r="J187" i="17"/>
  <c r="J197" i="17" s="1"/>
  <c r="I187" i="17"/>
  <c r="I197" i="17" s="1"/>
  <c r="H187" i="17"/>
  <c r="H197" i="17" s="1"/>
  <c r="G187" i="17"/>
  <c r="G197" i="17" s="1"/>
  <c r="F187" i="17"/>
  <c r="F197" i="17" s="1"/>
  <c r="E187" i="17"/>
  <c r="E197" i="17" s="1"/>
  <c r="AH186" i="17"/>
  <c r="AG186" i="17"/>
  <c r="AF186" i="17"/>
  <c r="AH185" i="17"/>
  <c r="AG185" i="17"/>
  <c r="AF185" i="17"/>
  <c r="AH184" i="17"/>
  <c r="AG184" i="17"/>
  <c r="AF184" i="17"/>
  <c r="AH183" i="17"/>
  <c r="AG183" i="17"/>
  <c r="AF183" i="17"/>
  <c r="AH182" i="17"/>
  <c r="AG182" i="17"/>
  <c r="AF182" i="17"/>
  <c r="AH180" i="17"/>
  <c r="AG180" i="17"/>
  <c r="AF180" i="17"/>
  <c r="AH179" i="17"/>
  <c r="AG179" i="17"/>
  <c r="AF179" i="17"/>
  <c r="AH178" i="17"/>
  <c r="AG178" i="17"/>
  <c r="AF178" i="17"/>
  <c r="AH177" i="17"/>
  <c r="AG177" i="17"/>
  <c r="AF177" i="17"/>
  <c r="AH176" i="17"/>
  <c r="AG176" i="17"/>
  <c r="AF176" i="17"/>
  <c r="AH175" i="17"/>
  <c r="AG175" i="17"/>
  <c r="AF175" i="17"/>
  <c r="AH174" i="17"/>
  <c r="AG174" i="17"/>
  <c r="AF174" i="17"/>
  <c r="AH173" i="17"/>
  <c r="AG173" i="17"/>
  <c r="AF173" i="17"/>
  <c r="AH172" i="17"/>
  <c r="AG172" i="17"/>
  <c r="AF172" i="17"/>
  <c r="AH171" i="17"/>
  <c r="AD171" i="17"/>
  <c r="AD181" i="17" s="1"/>
  <c r="AC171" i="17"/>
  <c r="AC181" i="17" s="1"/>
  <c r="AB171" i="17"/>
  <c r="AB181" i="17" s="1"/>
  <c r="AA171" i="17"/>
  <c r="AA181" i="17" s="1"/>
  <c r="Z171" i="17"/>
  <c r="Z181" i="17" s="1"/>
  <c r="Y171" i="17"/>
  <c r="Y181" i="17" s="1"/>
  <c r="X171" i="17"/>
  <c r="X181" i="17" s="1"/>
  <c r="W171" i="17"/>
  <c r="W181" i="17" s="1"/>
  <c r="V171" i="17"/>
  <c r="V181" i="17" s="1"/>
  <c r="U171" i="17"/>
  <c r="U181" i="17" s="1"/>
  <c r="T171" i="17"/>
  <c r="T181" i="17" s="1"/>
  <c r="S171" i="17"/>
  <c r="S181" i="17" s="1"/>
  <c r="R171" i="17"/>
  <c r="R181" i="17" s="1"/>
  <c r="Q171" i="17"/>
  <c r="Q181" i="17" s="1"/>
  <c r="P171" i="17"/>
  <c r="P181" i="17" s="1"/>
  <c r="O171" i="17"/>
  <c r="O181" i="17" s="1"/>
  <c r="N171" i="17"/>
  <c r="N181" i="17" s="1"/>
  <c r="M171" i="17"/>
  <c r="M181" i="17" s="1"/>
  <c r="L171" i="17"/>
  <c r="L181" i="17" s="1"/>
  <c r="K171" i="17"/>
  <c r="K181" i="17" s="1"/>
  <c r="J171" i="17"/>
  <c r="J181" i="17" s="1"/>
  <c r="I171" i="17"/>
  <c r="I181" i="17" s="1"/>
  <c r="H171" i="17"/>
  <c r="H181" i="17" s="1"/>
  <c r="G171" i="17"/>
  <c r="G181" i="17" s="1"/>
  <c r="F171" i="17"/>
  <c r="F181" i="17" s="1"/>
  <c r="E171" i="17"/>
  <c r="E181" i="17" s="1"/>
  <c r="AH170" i="17"/>
  <c r="AG170" i="17"/>
  <c r="AF170" i="17"/>
  <c r="AH169" i="17"/>
  <c r="AG169" i="17"/>
  <c r="AF169" i="17"/>
  <c r="AH168" i="17"/>
  <c r="AG168" i="17"/>
  <c r="AF168" i="17"/>
  <c r="AH167" i="17"/>
  <c r="AG167" i="17"/>
  <c r="AF167" i="17"/>
  <c r="AH166" i="17"/>
  <c r="AG166" i="17"/>
  <c r="AF166" i="17"/>
  <c r="AH164" i="17"/>
  <c r="AG164" i="17"/>
  <c r="AF164" i="17"/>
  <c r="AH163" i="17"/>
  <c r="AG163" i="17"/>
  <c r="AF163" i="17"/>
  <c r="AH162" i="17"/>
  <c r="AG162" i="17"/>
  <c r="AF162" i="17"/>
  <c r="AH161" i="17"/>
  <c r="AG161" i="17"/>
  <c r="AF161" i="17"/>
  <c r="AH160" i="17"/>
  <c r="AG160" i="17"/>
  <c r="AF160" i="17"/>
  <c r="AH159" i="17"/>
  <c r="AG159" i="17"/>
  <c r="AF159" i="17"/>
  <c r="AH158" i="17"/>
  <c r="AG158" i="17"/>
  <c r="AF158" i="17"/>
  <c r="AH157" i="17"/>
  <c r="AG157" i="17"/>
  <c r="AF157" i="17"/>
  <c r="AH156" i="17"/>
  <c r="AG156" i="17"/>
  <c r="AF156" i="17"/>
  <c r="AH155" i="17"/>
  <c r="AD155" i="17"/>
  <c r="AD165" i="17" s="1"/>
  <c r="AC155" i="17"/>
  <c r="AC165" i="17" s="1"/>
  <c r="AB155" i="17"/>
  <c r="AB165" i="17" s="1"/>
  <c r="AA155" i="17"/>
  <c r="AA165" i="17" s="1"/>
  <c r="Z155" i="17"/>
  <c r="Z165" i="17" s="1"/>
  <c r="Y155" i="17"/>
  <c r="Y165" i="17" s="1"/>
  <c r="X155" i="17"/>
  <c r="X165" i="17" s="1"/>
  <c r="W155" i="17"/>
  <c r="W165" i="17" s="1"/>
  <c r="V155" i="17"/>
  <c r="V165" i="17" s="1"/>
  <c r="U155" i="17"/>
  <c r="U165" i="17" s="1"/>
  <c r="T155" i="17"/>
  <c r="T165" i="17" s="1"/>
  <c r="S155" i="17"/>
  <c r="S165" i="17" s="1"/>
  <c r="R155" i="17"/>
  <c r="R165" i="17" s="1"/>
  <c r="Q155" i="17"/>
  <c r="Q165" i="17" s="1"/>
  <c r="P155" i="17"/>
  <c r="P165" i="17" s="1"/>
  <c r="O155" i="17"/>
  <c r="O165" i="17" s="1"/>
  <c r="N155" i="17"/>
  <c r="N165" i="17" s="1"/>
  <c r="M155" i="17"/>
  <c r="M165" i="17" s="1"/>
  <c r="L155" i="17"/>
  <c r="L165" i="17" s="1"/>
  <c r="K155" i="17"/>
  <c r="K165" i="17" s="1"/>
  <c r="J155" i="17"/>
  <c r="J165" i="17" s="1"/>
  <c r="I155" i="17"/>
  <c r="I165" i="17" s="1"/>
  <c r="H155" i="17"/>
  <c r="H165" i="17" s="1"/>
  <c r="G155" i="17"/>
  <c r="G165" i="17" s="1"/>
  <c r="F155" i="17"/>
  <c r="F165" i="17" s="1"/>
  <c r="E155" i="17"/>
  <c r="E165" i="17" s="1"/>
  <c r="AH154" i="17"/>
  <c r="AG154" i="17"/>
  <c r="AF154" i="17"/>
  <c r="AH153" i="17"/>
  <c r="AG153" i="17"/>
  <c r="AF153" i="17"/>
  <c r="AH152" i="17"/>
  <c r="AG152" i="17"/>
  <c r="AF152" i="17"/>
  <c r="AH151" i="17"/>
  <c r="AG151" i="17"/>
  <c r="AF151" i="17"/>
  <c r="AH150" i="17"/>
  <c r="AG150" i="17"/>
  <c r="AF150" i="17"/>
  <c r="AH148" i="17"/>
  <c r="AG148" i="17"/>
  <c r="AF148" i="17"/>
  <c r="AH147" i="17"/>
  <c r="AG147" i="17"/>
  <c r="AF147" i="17"/>
  <c r="AH146" i="17"/>
  <c r="AG146" i="17"/>
  <c r="AF146" i="17"/>
  <c r="AH145" i="17"/>
  <c r="AG145" i="17"/>
  <c r="AF145" i="17"/>
  <c r="AH144" i="17"/>
  <c r="AG144" i="17"/>
  <c r="AF144" i="17"/>
  <c r="AH143" i="17"/>
  <c r="AG143" i="17"/>
  <c r="AF143" i="17"/>
  <c r="AH142" i="17"/>
  <c r="AG142" i="17"/>
  <c r="AF142" i="17"/>
  <c r="AH141" i="17"/>
  <c r="AG141" i="17"/>
  <c r="AF141" i="17"/>
  <c r="AH140" i="17"/>
  <c r="AG140" i="17"/>
  <c r="AF140" i="17"/>
  <c r="AH139" i="17"/>
  <c r="AD139" i="17"/>
  <c r="AD149" i="17" s="1"/>
  <c r="AC139" i="17"/>
  <c r="AC149" i="17" s="1"/>
  <c r="AB139" i="17"/>
  <c r="AB149" i="17" s="1"/>
  <c r="AA139" i="17"/>
  <c r="AA149" i="17" s="1"/>
  <c r="Z139" i="17"/>
  <c r="Z149" i="17" s="1"/>
  <c r="Y139" i="17"/>
  <c r="Y149" i="17" s="1"/>
  <c r="X139" i="17"/>
  <c r="X149" i="17" s="1"/>
  <c r="W139" i="17"/>
  <c r="W149" i="17" s="1"/>
  <c r="V139" i="17"/>
  <c r="V149" i="17" s="1"/>
  <c r="U139" i="17"/>
  <c r="U149" i="17" s="1"/>
  <c r="T139" i="17"/>
  <c r="T149" i="17" s="1"/>
  <c r="S139" i="17"/>
  <c r="S149" i="17" s="1"/>
  <c r="R139" i="17"/>
  <c r="R149" i="17" s="1"/>
  <c r="Q139" i="17"/>
  <c r="Q149" i="17" s="1"/>
  <c r="P139" i="17"/>
  <c r="P149" i="17" s="1"/>
  <c r="O139" i="17"/>
  <c r="O149" i="17" s="1"/>
  <c r="N139" i="17"/>
  <c r="N149" i="17" s="1"/>
  <c r="M139" i="17"/>
  <c r="M149" i="17" s="1"/>
  <c r="L139" i="17"/>
  <c r="L149" i="17" s="1"/>
  <c r="K139" i="17"/>
  <c r="K149" i="17" s="1"/>
  <c r="J139" i="17"/>
  <c r="J149" i="17" s="1"/>
  <c r="I139" i="17"/>
  <c r="I149" i="17" s="1"/>
  <c r="H139" i="17"/>
  <c r="H149" i="17" s="1"/>
  <c r="G139" i="17"/>
  <c r="G149" i="17" s="1"/>
  <c r="F139" i="17"/>
  <c r="F149" i="17" s="1"/>
  <c r="E139" i="17"/>
  <c r="E149" i="17" s="1"/>
  <c r="AH138" i="17"/>
  <c r="AG138" i="17"/>
  <c r="AF138" i="17"/>
  <c r="AH137" i="17"/>
  <c r="AG137" i="17"/>
  <c r="AF137" i="17"/>
  <c r="AH136" i="17"/>
  <c r="AG136" i="17"/>
  <c r="AF136" i="17"/>
  <c r="AH135" i="17"/>
  <c r="AG135" i="17"/>
  <c r="AF135" i="17"/>
  <c r="AH134" i="17"/>
  <c r="AG134" i="17"/>
  <c r="AF134" i="17"/>
  <c r="AH132" i="17"/>
  <c r="AG132" i="17"/>
  <c r="AF132" i="17"/>
  <c r="AH131" i="17"/>
  <c r="AG131" i="17"/>
  <c r="AF131" i="17"/>
  <c r="AH130" i="17"/>
  <c r="AG130" i="17"/>
  <c r="AF130" i="17"/>
  <c r="AH129" i="17"/>
  <c r="AG129" i="17"/>
  <c r="AF129" i="17"/>
  <c r="AH128" i="17"/>
  <c r="AG128" i="17"/>
  <c r="AF128" i="17"/>
  <c r="AH127" i="17"/>
  <c r="AG127" i="17"/>
  <c r="AF127" i="17"/>
  <c r="AH126" i="17"/>
  <c r="AG126" i="17"/>
  <c r="AF126" i="17"/>
  <c r="AH125" i="17"/>
  <c r="AG125" i="17"/>
  <c r="AF125" i="17"/>
  <c r="AH124" i="17"/>
  <c r="AG124" i="17"/>
  <c r="AF124" i="17"/>
  <c r="AH123" i="17"/>
  <c r="AD123" i="17"/>
  <c r="AD133" i="17" s="1"/>
  <c r="AC123" i="17"/>
  <c r="AC133" i="17" s="1"/>
  <c r="AB123" i="17"/>
  <c r="AB133" i="17" s="1"/>
  <c r="AA123" i="17"/>
  <c r="AA133" i="17" s="1"/>
  <c r="Z123" i="17"/>
  <c r="Z133" i="17" s="1"/>
  <c r="Y123" i="17"/>
  <c r="Y133" i="17" s="1"/>
  <c r="X123" i="17"/>
  <c r="X133" i="17" s="1"/>
  <c r="W123" i="17"/>
  <c r="W133" i="17" s="1"/>
  <c r="V123" i="17"/>
  <c r="V133" i="17" s="1"/>
  <c r="U123" i="17"/>
  <c r="U133" i="17" s="1"/>
  <c r="T123" i="17"/>
  <c r="T133" i="17" s="1"/>
  <c r="S123" i="17"/>
  <c r="S133" i="17" s="1"/>
  <c r="R123" i="17"/>
  <c r="R133" i="17" s="1"/>
  <c r="Q123" i="17"/>
  <c r="Q133" i="17" s="1"/>
  <c r="P123" i="17"/>
  <c r="P133" i="17" s="1"/>
  <c r="O123" i="17"/>
  <c r="O133" i="17" s="1"/>
  <c r="N123" i="17"/>
  <c r="N133" i="17" s="1"/>
  <c r="M123" i="17"/>
  <c r="M133" i="17" s="1"/>
  <c r="L123" i="17"/>
  <c r="L133" i="17" s="1"/>
  <c r="K123" i="17"/>
  <c r="K133" i="17" s="1"/>
  <c r="J123" i="17"/>
  <c r="J133" i="17" s="1"/>
  <c r="I123" i="17"/>
  <c r="I133" i="17" s="1"/>
  <c r="H123" i="17"/>
  <c r="H133" i="17" s="1"/>
  <c r="G123" i="17"/>
  <c r="G133" i="17" s="1"/>
  <c r="F123" i="17"/>
  <c r="F133" i="17" s="1"/>
  <c r="E123" i="17"/>
  <c r="E133" i="17" s="1"/>
  <c r="AH122" i="17"/>
  <c r="AG122" i="17"/>
  <c r="AF122" i="17"/>
  <c r="AH121" i="17"/>
  <c r="AG121" i="17"/>
  <c r="AF121" i="17"/>
  <c r="AH120" i="17"/>
  <c r="AG120" i="17"/>
  <c r="AF120" i="17"/>
  <c r="AH119" i="17"/>
  <c r="AG119" i="17"/>
  <c r="AF119" i="17"/>
  <c r="AH118" i="17"/>
  <c r="AG118" i="17"/>
  <c r="AF118" i="17"/>
  <c r="AH116" i="17"/>
  <c r="AG116" i="17"/>
  <c r="AF116" i="17"/>
  <c r="AH115" i="17"/>
  <c r="AG115" i="17"/>
  <c r="AF115" i="17"/>
  <c r="AH114" i="17"/>
  <c r="AG114" i="17"/>
  <c r="AF114" i="17"/>
  <c r="AH113" i="17"/>
  <c r="AG113" i="17"/>
  <c r="AF113" i="17"/>
  <c r="AH112" i="17"/>
  <c r="AG112" i="17"/>
  <c r="AF112" i="17"/>
  <c r="AH111" i="17"/>
  <c r="AG111" i="17"/>
  <c r="AF111" i="17"/>
  <c r="AH110" i="17"/>
  <c r="AG110" i="17"/>
  <c r="AF110" i="17"/>
  <c r="AH109" i="17"/>
  <c r="AG109" i="17"/>
  <c r="AF109" i="17"/>
  <c r="AH108" i="17"/>
  <c r="AG108" i="17"/>
  <c r="AF108" i="17"/>
  <c r="AH107" i="17"/>
  <c r="AD107" i="17"/>
  <c r="AD117" i="17" s="1"/>
  <c r="AC107" i="17"/>
  <c r="AC117" i="17" s="1"/>
  <c r="AB107" i="17"/>
  <c r="AB117" i="17" s="1"/>
  <c r="AA107" i="17"/>
  <c r="AA117" i="17" s="1"/>
  <c r="Z107" i="17"/>
  <c r="Z117" i="17" s="1"/>
  <c r="Y107" i="17"/>
  <c r="Y117" i="17" s="1"/>
  <c r="X107" i="17"/>
  <c r="X117" i="17" s="1"/>
  <c r="W107" i="17"/>
  <c r="W117" i="17" s="1"/>
  <c r="V107" i="17"/>
  <c r="V117" i="17" s="1"/>
  <c r="U107" i="17"/>
  <c r="U117" i="17" s="1"/>
  <c r="T107" i="17"/>
  <c r="T117" i="17" s="1"/>
  <c r="S107" i="17"/>
  <c r="S117" i="17" s="1"/>
  <c r="R107" i="17"/>
  <c r="R117" i="17" s="1"/>
  <c r="Q107" i="17"/>
  <c r="Q117" i="17" s="1"/>
  <c r="P107" i="17"/>
  <c r="P117" i="17" s="1"/>
  <c r="O107" i="17"/>
  <c r="O117" i="17" s="1"/>
  <c r="N107" i="17"/>
  <c r="N117" i="17" s="1"/>
  <c r="M107" i="17"/>
  <c r="M117" i="17" s="1"/>
  <c r="L107" i="17"/>
  <c r="L117" i="17" s="1"/>
  <c r="K107" i="17"/>
  <c r="K117" i="17" s="1"/>
  <c r="J107" i="17"/>
  <c r="J117" i="17" s="1"/>
  <c r="I107" i="17"/>
  <c r="I117" i="17" s="1"/>
  <c r="H107" i="17"/>
  <c r="H117" i="17" s="1"/>
  <c r="G107" i="17"/>
  <c r="G117" i="17" s="1"/>
  <c r="F107" i="17"/>
  <c r="F117" i="17" s="1"/>
  <c r="E107" i="17"/>
  <c r="E117" i="17" s="1"/>
  <c r="AH106" i="17"/>
  <c r="AG106" i="17"/>
  <c r="AF106" i="17"/>
  <c r="AH105" i="17"/>
  <c r="AG105" i="17"/>
  <c r="AF105" i="17"/>
  <c r="AH104" i="17"/>
  <c r="AG104" i="17"/>
  <c r="AF104" i="17"/>
  <c r="AH103" i="17"/>
  <c r="AG103" i="17"/>
  <c r="AF103" i="17"/>
  <c r="AH102" i="17"/>
  <c r="AG102" i="17"/>
  <c r="AF102" i="17"/>
  <c r="AH100" i="17"/>
  <c r="AG100" i="17"/>
  <c r="AF100" i="17"/>
  <c r="AH99" i="17"/>
  <c r="AG99" i="17"/>
  <c r="AF99" i="17"/>
  <c r="AH98" i="17"/>
  <c r="AG98" i="17"/>
  <c r="AF98" i="17"/>
  <c r="AH97" i="17"/>
  <c r="AG97" i="17"/>
  <c r="AF97" i="17"/>
  <c r="AH96" i="17"/>
  <c r="AG96" i="17"/>
  <c r="AF96" i="17"/>
  <c r="AH95" i="17"/>
  <c r="AG95" i="17"/>
  <c r="AF95" i="17"/>
  <c r="AH94" i="17"/>
  <c r="AG94" i="17"/>
  <c r="AF94" i="17"/>
  <c r="AH93" i="17"/>
  <c r="AG93" i="17"/>
  <c r="AF93" i="17"/>
  <c r="AH92" i="17"/>
  <c r="AG92" i="17"/>
  <c r="AF92" i="17"/>
  <c r="AH91" i="17"/>
  <c r="AD91" i="17"/>
  <c r="AD101" i="17" s="1"/>
  <c r="AC91" i="17"/>
  <c r="AC101" i="17" s="1"/>
  <c r="AB91" i="17"/>
  <c r="AB101" i="17" s="1"/>
  <c r="AA91" i="17"/>
  <c r="AA101" i="17" s="1"/>
  <c r="Z91" i="17"/>
  <c r="Z101" i="17" s="1"/>
  <c r="Y91" i="17"/>
  <c r="Y101" i="17" s="1"/>
  <c r="X91" i="17"/>
  <c r="X101" i="17" s="1"/>
  <c r="W91" i="17"/>
  <c r="W101" i="17" s="1"/>
  <c r="V91" i="17"/>
  <c r="V101" i="17" s="1"/>
  <c r="U91" i="17"/>
  <c r="U101" i="17" s="1"/>
  <c r="T91" i="17"/>
  <c r="T101" i="17" s="1"/>
  <c r="S91" i="17"/>
  <c r="S101" i="17" s="1"/>
  <c r="R91" i="17"/>
  <c r="R101" i="17" s="1"/>
  <c r="Q91" i="17"/>
  <c r="Q101" i="17" s="1"/>
  <c r="P91" i="17"/>
  <c r="P101" i="17" s="1"/>
  <c r="O91" i="17"/>
  <c r="O101" i="17" s="1"/>
  <c r="N91" i="17"/>
  <c r="N101" i="17" s="1"/>
  <c r="M91" i="17"/>
  <c r="M101" i="17" s="1"/>
  <c r="L91" i="17"/>
  <c r="L101" i="17" s="1"/>
  <c r="K91" i="17"/>
  <c r="K101" i="17" s="1"/>
  <c r="J91" i="17"/>
  <c r="J101" i="17" s="1"/>
  <c r="I91" i="17"/>
  <c r="I101" i="17" s="1"/>
  <c r="H91" i="17"/>
  <c r="H101" i="17" s="1"/>
  <c r="G91" i="17"/>
  <c r="G101" i="17" s="1"/>
  <c r="F91" i="17"/>
  <c r="F101" i="17" s="1"/>
  <c r="E91" i="17"/>
  <c r="E101" i="17" s="1"/>
  <c r="AH90" i="17"/>
  <c r="AG90" i="17"/>
  <c r="AF90" i="17"/>
  <c r="AH89" i="17"/>
  <c r="AG89" i="17"/>
  <c r="AF89" i="17"/>
  <c r="AH88" i="17"/>
  <c r="AG88" i="17"/>
  <c r="AF88" i="17"/>
  <c r="AH87" i="17"/>
  <c r="AG87" i="17"/>
  <c r="AF87" i="17"/>
  <c r="AH86" i="17"/>
  <c r="AG86" i="17"/>
  <c r="AF86" i="17"/>
  <c r="AH84" i="17"/>
  <c r="AG84" i="17"/>
  <c r="AF84" i="17"/>
  <c r="AH83" i="17"/>
  <c r="AG83" i="17"/>
  <c r="AF83" i="17"/>
  <c r="AH82" i="17"/>
  <c r="AG82" i="17"/>
  <c r="AF82" i="17"/>
  <c r="AH81" i="17"/>
  <c r="AG81" i="17"/>
  <c r="AF81" i="17"/>
  <c r="AH80" i="17"/>
  <c r="AG80" i="17"/>
  <c r="AF80" i="17"/>
  <c r="AH79" i="17"/>
  <c r="AG79" i="17"/>
  <c r="AF79" i="17"/>
  <c r="AH78" i="17"/>
  <c r="AG78" i="17"/>
  <c r="AF78" i="17"/>
  <c r="AH77" i="17"/>
  <c r="AG77" i="17"/>
  <c r="AF77" i="17"/>
  <c r="AH76" i="17"/>
  <c r="AG76" i="17"/>
  <c r="AF76" i="17"/>
  <c r="AH75" i="17"/>
  <c r="AD75" i="17"/>
  <c r="AD85" i="17" s="1"/>
  <c r="AC75" i="17"/>
  <c r="AC85" i="17" s="1"/>
  <c r="AB75" i="17"/>
  <c r="AB85" i="17" s="1"/>
  <c r="AA75" i="17"/>
  <c r="AA85" i="17" s="1"/>
  <c r="Z75" i="17"/>
  <c r="Z85" i="17" s="1"/>
  <c r="Y75" i="17"/>
  <c r="Y85" i="17" s="1"/>
  <c r="X75" i="17"/>
  <c r="X85" i="17" s="1"/>
  <c r="W75" i="17"/>
  <c r="W85" i="17" s="1"/>
  <c r="V75" i="17"/>
  <c r="V85" i="17" s="1"/>
  <c r="U75" i="17"/>
  <c r="U85" i="17" s="1"/>
  <c r="T75" i="17"/>
  <c r="T85" i="17" s="1"/>
  <c r="S75" i="17"/>
  <c r="S85" i="17" s="1"/>
  <c r="R75" i="17"/>
  <c r="R85" i="17" s="1"/>
  <c r="Q75" i="17"/>
  <c r="Q85" i="17" s="1"/>
  <c r="P75" i="17"/>
  <c r="P85" i="17" s="1"/>
  <c r="O75" i="17"/>
  <c r="O85" i="17" s="1"/>
  <c r="N75" i="17"/>
  <c r="N85" i="17" s="1"/>
  <c r="M75" i="17"/>
  <c r="M85" i="17" s="1"/>
  <c r="L75" i="17"/>
  <c r="L85" i="17" s="1"/>
  <c r="K75" i="17"/>
  <c r="K85" i="17" s="1"/>
  <c r="J75" i="17"/>
  <c r="J85" i="17" s="1"/>
  <c r="I75" i="17"/>
  <c r="I85" i="17" s="1"/>
  <c r="H75" i="17"/>
  <c r="H85" i="17" s="1"/>
  <c r="G75" i="17"/>
  <c r="G85" i="17" s="1"/>
  <c r="F75" i="17"/>
  <c r="F85" i="17" s="1"/>
  <c r="E75" i="17"/>
  <c r="E85" i="17" s="1"/>
  <c r="AH74" i="17"/>
  <c r="AG74" i="17"/>
  <c r="AF74" i="17"/>
  <c r="AH73" i="17"/>
  <c r="AG73" i="17"/>
  <c r="AF73" i="17"/>
  <c r="AH72" i="17"/>
  <c r="AG72" i="17"/>
  <c r="AF72" i="17"/>
  <c r="AH71" i="17"/>
  <c r="AG71" i="17"/>
  <c r="AF71" i="17"/>
  <c r="AH70" i="17"/>
  <c r="AG70" i="17"/>
  <c r="AF70" i="17"/>
  <c r="AH68" i="17"/>
  <c r="AG68" i="17"/>
  <c r="AF68" i="17"/>
  <c r="AH67" i="17"/>
  <c r="AG67" i="17"/>
  <c r="AF67" i="17"/>
  <c r="AH66" i="17"/>
  <c r="AG66" i="17"/>
  <c r="AF66" i="17"/>
  <c r="AH65" i="17"/>
  <c r="AG65" i="17"/>
  <c r="AF65" i="17"/>
  <c r="AH64" i="17"/>
  <c r="AG64" i="17"/>
  <c r="AF64" i="17"/>
  <c r="AH63" i="17"/>
  <c r="AG63" i="17"/>
  <c r="AF63" i="17"/>
  <c r="AH62" i="17"/>
  <c r="AG62" i="17"/>
  <c r="AF62" i="17"/>
  <c r="AH61" i="17"/>
  <c r="AG61" i="17"/>
  <c r="AF61" i="17"/>
  <c r="AH60" i="17"/>
  <c r="AG60" i="17"/>
  <c r="AF60" i="17"/>
  <c r="AH59" i="17"/>
  <c r="AD59" i="17"/>
  <c r="AD69" i="17" s="1"/>
  <c r="AC59" i="17"/>
  <c r="AC69" i="17" s="1"/>
  <c r="AB59" i="17"/>
  <c r="AB69" i="17" s="1"/>
  <c r="AA59" i="17"/>
  <c r="AA69" i="17" s="1"/>
  <c r="Z59" i="17"/>
  <c r="Z69" i="17" s="1"/>
  <c r="Y59" i="17"/>
  <c r="Y69" i="17" s="1"/>
  <c r="X59" i="17"/>
  <c r="X69" i="17" s="1"/>
  <c r="W59" i="17"/>
  <c r="W69" i="17" s="1"/>
  <c r="V59" i="17"/>
  <c r="V69" i="17" s="1"/>
  <c r="U59" i="17"/>
  <c r="U69" i="17" s="1"/>
  <c r="T59" i="17"/>
  <c r="T69" i="17" s="1"/>
  <c r="S59" i="17"/>
  <c r="S69" i="17" s="1"/>
  <c r="R59" i="17"/>
  <c r="R69" i="17" s="1"/>
  <c r="Q59" i="17"/>
  <c r="Q69" i="17" s="1"/>
  <c r="P59" i="17"/>
  <c r="P69" i="17" s="1"/>
  <c r="O59" i="17"/>
  <c r="O69" i="17" s="1"/>
  <c r="N59" i="17"/>
  <c r="N69" i="17" s="1"/>
  <c r="M59" i="17"/>
  <c r="M69" i="17" s="1"/>
  <c r="L59" i="17"/>
  <c r="L69" i="17" s="1"/>
  <c r="K59" i="17"/>
  <c r="K69" i="17" s="1"/>
  <c r="J59" i="17"/>
  <c r="J69" i="17" s="1"/>
  <c r="I59" i="17"/>
  <c r="I69" i="17" s="1"/>
  <c r="H59" i="17"/>
  <c r="H69" i="17" s="1"/>
  <c r="G59" i="17"/>
  <c r="G69" i="17" s="1"/>
  <c r="F59" i="17"/>
  <c r="F69" i="17" s="1"/>
  <c r="E59" i="17"/>
  <c r="E69" i="17" s="1"/>
  <c r="AH58" i="17"/>
  <c r="AG58" i="17"/>
  <c r="AF58" i="17"/>
  <c r="AH57" i="17"/>
  <c r="AG57" i="17"/>
  <c r="AF57" i="17"/>
  <c r="AH56" i="17"/>
  <c r="AG56" i="17"/>
  <c r="AF56" i="17"/>
  <c r="AH55" i="17"/>
  <c r="AG55" i="17"/>
  <c r="AF55" i="17"/>
  <c r="AH54" i="17"/>
  <c r="AG54" i="17"/>
  <c r="AF54" i="17"/>
  <c r="AH52" i="17"/>
  <c r="AG52" i="17"/>
  <c r="AF52" i="17"/>
  <c r="AH51" i="17"/>
  <c r="AG51" i="17"/>
  <c r="AF51" i="17"/>
  <c r="AH50" i="17"/>
  <c r="AG50" i="17"/>
  <c r="AF50" i="17"/>
  <c r="AH49" i="17"/>
  <c r="AG49" i="17"/>
  <c r="AF49" i="17"/>
  <c r="AH48" i="17"/>
  <c r="AG48" i="17"/>
  <c r="AF48" i="17"/>
  <c r="AH47" i="17"/>
  <c r="AG47" i="17"/>
  <c r="AF47" i="17"/>
  <c r="AH46" i="17"/>
  <c r="AG46" i="17"/>
  <c r="AF46" i="17"/>
  <c r="AH45" i="17"/>
  <c r="AG45" i="17"/>
  <c r="AF45" i="17"/>
  <c r="AH44" i="17"/>
  <c r="AG44" i="17"/>
  <c r="AF44" i="17"/>
  <c r="AH43" i="17"/>
  <c r="AD43" i="17"/>
  <c r="AD53" i="17" s="1"/>
  <c r="AC43" i="17"/>
  <c r="AC53" i="17" s="1"/>
  <c r="AB43" i="17"/>
  <c r="AB53" i="17" s="1"/>
  <c r="AA43" i="17"/>
  <c r="AA53" i="17" s="1"/>
  <c r="Z43" i="17"/>
  <c r="Z53" i="17" s="1"/>
  <c r="Y43" i="17"/>
  <c r="Y53" i="17" s="1"/>
  <c r="X43" i="17"/>
  <c r="X53" i="17" s="1"/>
  <c r="W43" i="17"/>
  <c r="W53" i="17" s="1"/>
  <c r="V43" i="17"/>
  <c r="V53" i="17" s="1"/>
  <c r="U43" i="17"/>
  <c r="U53" i="17" s="1"/>
  <c r="T43" i="17"/>
  <c r="T53" i="17" s="1"/>
  <c r="S43" i="17"/>
  <c r="S53" i="17" s="1"/>
  <c r="R43" i="17"/>
  <c r="R53" i="17" s="1"/>
  <c r="Q43" i="17"/>
  <c r="Q53" i="17" s="1"/>
  <c r="P43" i="17"/>
  <c r="P53" i="17" s="1"/>
  <c r="O43" i="17"/>
  <c r="O53" i="17" s="1"/>
  <c r="N43" i="17"/>
  <c r="N53" i="17" s="1"/>
  <c r="M43" i="17"/>
  <c r="M53" i="17" s="1"/>
  <c r="L43" i="17"/>
  <c r="L53" i="17" s="1"/>
  <c r="K43" i="17"/>
  <c r="K53" i="17" s="1"/>
  <c r="J43" i="17"/>
  <c r="J53" i="17" s="1"/>
  <c r="I43" i="17"/>
  <c r="I53" i="17" s="1"/>
  <c r="H43" i="17"/>
  <c r="H53" i="17" s="1"/>
  <c r="G43" i="17"/>
  <c r="G53" i="17" s="1"/>
  <c r="F43" i="17"/>
  <c r="F53" i="17" s="1"/>
  <c r="E43" i="17"/>
  <c r="E53" i="17" s="1"/>
  <c r="AH42" i="17"/>
  <c r="AG42" i="17"/>
  <c r="AF42" i="17"/>
  <c r="AH41" i="17"/>
  <c r="AG41" i="17"/>
  <c r="AF41" i="17"/>
  <c r="AH40" i="17"/>
  <c r="AG40" i="17"/>
  <c r="AF40" i="17"/>
  <c r="AH39" i="17"/>
  <c r="AG39" i="17"/>
  <c r="AF39" i="17"/>
  <c r="AH38" i="17"/>
  <c r="AG38" i="17"/>
  <c r="AF38" i="17"/>
  <c r="AH36" i="17"/>
  <c r="AG36" i="17"/>
  <c r="AF36" i="17"/>
  <c r="AH35" i="17"/>
  <c r="AG35" i="17"/>
  <c r="AF35" i="17"/>
  <c r="AH34" i="17"/>
  <c r="AG34" i="17"/>
  <c r="AF34" i="17"/>
  <c r="AH33" i="17"/>
  <c r="AG33" i="17"/>
  <c r="AF33" i="17"/>
  <c r="AH32" i="17"/>
  <c r="AG32" i="17"/>
  <c r="AF32" i="17"/>
  <c r="AH31" i="17"/>
  <c r="AG31" i="17"/>
  <c r="AF31" i="17"/>
  <c r="AH30" i="17"/>
  <c r="AG30" i="17"/>
  <c r="AF30" i="17"/>
  <c r="AH29" i="17"/>
  <c r="AG29" i="17"/>
  <c r="AF29" i="17"/>
  <c r="AH28" i="17"/>
  <c r="AG28" i="17"/>
  <c r="AF28" i="17"/>
  <c r="AH27" i="17"/>
  <c r="AD27" i="17"/>
  <c r="AD37" i="17" s="1"/>
  <c r="AC27" i="17"/>
  <c r="AC37" i="17" s="1"/>
  <c r="AB27" i="17"/>
  <c r="AB37" i="17" s="1"/>
  <c r="AA27" i="17"/>
  <c r="AA37" i="17" s="1"/>
  <c r="Z27" i="17"/>
  <c r="Z37" i="17" s="1"/>
  <c r="Y27" i="17"/>
  <c r="Y37" i="17" s="1"/>
  <c r="X27" i="17"/>
  <c r="X37" i="17" s="1"/>
  <c r="W27" i="17"/>
  <c r="W37" i="17" s="1"/>
  <c r="V27" i="17"/>
  <c r="V37" i="17" s="1"/>
  <c r="U27" i="17"/>
  <c r="U37" i="17" s="1"/>
  <c r="T27" i="17"/>
  <c r="T37" i="17" s="1"/>
  <c r="S27" i="17"/>
  <c r="S37" i="17" s="1"/>
  <c r="R27" i="17"/>
  <c r="R37" i="17" s="1"/>
  <c r="Q27" i="17"/>
  <c r="Q37" i="17" s="1"/>
  <c r="P27" i="17"/>
  <c r="P37" i="17" s="1"/>
  <c r="O27" i="17"/>
  <c r="O37" i="17" s="1"/>
  <c r="N27" i="17"/>
  <c r="N37" i="17" s="1"/>
  <c r="M27" i="17"/>
  <c r="M37" i="17" s="1"/>
  <c r="L27" i="17"/>
  <c r="L37" i="17" s="1"/>
  <c r="K27" i="17"/>
  <c r="K37" i="17" s="1"/>
  <c r="J27" i="17"/>
  <c r="J37" i="17" s="1"/>
  <c r="I27" i="17"/>
  <c r="I37" i="17" s="1"/>
  <c r="H27" i="17"/>
  <c r="H37" i="17" s="1"/>
  <c r="G27" i="17"/>
  <c r="G37" i="17" s="1"/>
  <c r="F27" i="17"/>
  <c r="F37" i="17" s="1"/>
  <c r="E27" i="17"/>
  <c r="E37" i="17" s="1"/>
  <c r="AH26" i="17"/>
  <c r="AG26" i="17"/>
  <c r="AF26" i="17"/>
  <c r="AH25" i="17"/>
  <c r="AG25" i="17"/>
  <c r="AF25" i="17"/>
  <c r="AH24" i="17"/>
  <c r="AG24" i="17"/>
  <c r="AF24" i="17"/>
  <c r="AH23" i="17"/>
  <c r="AG23" i="17"/>
  <c r="AF23" i="17"/>
  <c r="AH22" i="17"/>
  <c r="AG22" i="17"/>
  <c r="AF22" i="17"/>
  <c r="AH20" i="17"/>
  <c r="AG20" i="17"/>
  <c r="AF20" i="17"/>
  <c r="AH19" i="17"/>
  <c r="AG19" i="17"/>
  <c r="AF19" i="17"/>
  <c r="AH18" i="17"/>
  <c r="AG18" i="17"/>
  <c r="AF18" i="17"/>
  <c r="AH17" i="17"/>
  <c r="AG17" i="17"/>
  <c r="AF17" i="17"/>
  <c r="AH16" i="17"/>
  <c r="AG16" i="17"/>
  <c r="AF16" i="17"/>
  <c r="AH15" i="17"/>
  <c r="AG15" i="17"/>
  <c r="AF15" i="17"/>
  <c r="AH14" i="17"/>
  <c r="AG14" i="17"/>
  <c r="AF14" i="17"/>
  <c r="AH13" i="17"/>
  <c r="AG13" i="17"/>
  <c r="AF13" i="17"/>
  <c r="AH12" i="17"/>
  <c r="AG12" i="17"/>
  <c r="AF12" i="17"/>
  <c r="AH11" i="17"/>
  <c r="AD11" i="17"/>
  <c r="AD21" i="17" s="1"/>
  <c r="AC11" i="17"/>
  <c r="AC505" i="17" s="1"/>
  <c r="AB11" i="17"/>
  <c r="AB21" i="17" s="1"/>
  <c r="AA11" i="17"/>
  <c r="AA505" i="17" s="1"/>
  <c r="Z11" i="17"/>
  <c r="Z21" i="17" s="1"/>
  <c r="Y11" i="17"/>
  <c r="Y505" i="17" s="1"/>
  <c r="X11" i="17"/>
  <c r="X21" i="17" s="1"/>
  <c r="W11" i="17"/>
  <c r="W505" i="17" s="1"/>
  <c r="V11" i="17"/>
  <c r="V21" i="17" s="1"/>
  <c r="U11" i="17"/>
  <c r="U505" i="17" s="1"/>
  <c r="T11" i="17"/>
  <c r="T21" i="17" s="1"/>
  <c r="S11" i="17"/>
  <c r="S505" i="17" s="1"/>
  <c r="R11" i="17"/>
  <c r="R21" i="17" s="1"/>
  <c r="Q11" i="17"/>
  <c r="Q505" i="17" s="1"/>
  <c r="P11" i="17"/>
  <c r="P21" i="17" s="1"/>
  <c r="O11" i="17"/>
  <c r="O505" i="17" s="1"/>
  <c r="N11" i="17"/>
  <c r="N21" i="17" s="1"/>
  <c r="M11" i="17"/>
  <c r="M505" i="17" s="1"/>
  <c r="L11" i="17"/>
  <c r="L21" i="17" s="1"/>
  <c r="K11" i="17"/>
  <c r="K505" i="17" s="1"/>
  <c r="J11" i="17"/>
  <c r="J21" i="17" s="1"/>
  <c r="I11" i="17"/>
  <c r="I505" i="17" s="1"/>
  <c r="H11" i="17"/>
  <c r="H21" i="17" s="1"/>
  <c r="G11" i="17"/>
  <c r="G505" i="17" s="1"/>
  <c r="F11" i="17"/>
  <c r="F21" i="17" s="1"/>
  <c r="E11" i="17"/>
  <c r="E505" i="17" s="1"/>
  <c r="AH10" i="17"/>
  <c r="AG10" i="17"/>
  <c r="AF10" i="17"/>
  <c r="AH9" i="17"/>
  <c r="AG9" i="17"/>
  <c r="AF9" i="17"/>
  <c r="AH8" i="17"/>
  <c r="AG8" i="17"/>
  <c r="AF8" i="17"/>
  <c r="AH7" i="17"/>
  <c r="AG7" i="17"/>
  <c r="AF7" i="17"/>
  <c r="AH6" i="17"/>
  <c r="AG6" i="17"/>
  <c r="AF6" i="17"/>
  <c r="AH514" i="16"/>
  <c r="AD514" i="16"/>
  <c r="AC514" i="16"/>
  <c r="AB514" i="16"/>
  <c r="AA514" i="16"/>
  <c r="Z514" i="16"/>
  <c r="Y514" i="16"/>
  <c r="X514" i="16"/>
  <c r="W514" i="16"/>
  <c r="V514" i="16"/>
  <c r="U514" i="16"/>
  <c r="T514" i="16"/>
  <c r="S514" i="16"/>
  <c r="R514" i="16"/>
  <c r="Q514" i="16"/>
  <c r="P514" i="16"/>
  <c r="O514" i="16"/>
  <c r="N514" i="16"/>
  <c r="M514" i="16"/>
  <c r="L514" i="16"/>
  <c r="K514" i="16"/>
  <c r="J514" i="16"/>
  <c r="I514" i="16"/>
  <c r="H514" i="16"/>
  <c r="G514" i="16"/>
  <c r="F514" i="16"/>
  <c r="AG514" i="16" s="1"/>
  <c r="E514" i="16"/>
  <c r="AH513" i="16"/>
  <c r="AD513" i="16"/>
  <c r="AC513" i="16"/>
  <c r="AB513" i="16"/>
  <c r="AA513" i="16"/>
  <c r="Z513" i="16"/>
  <c r="Y513" i="16"/>
  <c r="X513" i="16"/>
  <c r="W513" i="16"/>
  <c r="V513" i="16"/>
  <c r="U513" i="16"/>
  <c r="T513" i="16"/>
  <c r="S513" i="16"/>
  <c r="R513" i="16"/>
  <c r="Q513" i="16"/>
  <c r="P513" i="16"/>
  <c r="O513" i="16"/>
  <c r="N513" i="16"/>
  <c r="M513" i="16"/>
  <c r="L513" i="16"/>
  <c r="K513" i="16"/>
  <c r="J513" i="16"/>
  <c r="I513" i="16"/>
  <c r="H513" i="16"/>
  <c r="G513" i="16"/>
  <c r="AG513" i="16" s="1"/>
  <c r="F513" i="16"/>
  <c r="E513" i="16"/>
  <c r="AF513" i="16" s="1"/>
  <c r="AH512" i="16"/>
  <c r="AD512" i="16"/>
  <c r="AC512" i="16"/>
  <c r="AB512" i="16"/>
  <c r="AA512" i="16"/>
  <c r="Z512" i="16"/>
  <c r="Y512" i="16"/>
  <c r="X512" i="16"/>
  <c r="W512" i="16"/>
  <c r="V512" i="16"/>
  <c r="U512" i="16"/>
  <c r="T512" i="16"/>
  <c r="S512" i="16"/>
  <c r="R512" i="16"/>
  <c r="Q512" i="16"/>
  <c r="P512" i="16"/>
  <c r="O512" i="16"/>
  <c r="N512" i="16"/>
  <c r="M512" i="16"/>
  <c r="L512" i="16"/>
  <c r="K512" i="16"/>
  <c r="J512" i="16"/>
  <c r="I512" i="16"/>
  <c r="H512" i="16"/>
  <c r="G512" i="16"/>
  <c r="F512" i="16"/>
  <c r="AG512" i="16" s="1"/>
  <c r="E512" i="16"/>
  <c r="AH511" i="16"/>
  <c r="AD511" i="16"/>
  <c r="AC511" i="16"/>
  <c r="AB511" i="16"/>
  <c r="AA511" i="16"/>
  <c r="Z511" i="16"/>
  <c r="Y511" i="16"/>
  <c r="X511" i="16"/>
  <c r="W511" i="16"/>
  <c r="V511" i="16"/>
  <c r="U511" i="16"/>
  <c r="T511" i="16"/>
  <c r="S511" i="16"/>
  <c r="R511" i="16"/>
  <c r="Q511" i="16"/>
  <c r="P511" i="16"/>
  <c r="O511" i="16"/>
  <c r="N511" i="16"/>
  <c r="M511" i="16"/>
  <c r="L511" i="16"/>
  <c r="K511" i="16"/>
  <c r="J511" i="16"/>
  <c r="I511" i="16"/>
  <c r="H511" i="16"/>
  <c r="G511" i="16"/>
  <c r="AG511" i="16" s="1"/>
  <c r="F511" i="16"/>
  <c r="E511" i="16"/>
  <c r="AF511" i="16" s="1"/>
  <c r="AH510" i="16"/>
  <c r="AD510" i="16"/>
  <c r="AC510" i="16"/>
  <c r="AB510" i="16"/>
  <c r="AA510" i="16"/>
  <c r="Z510" i="16"/>
  <c r="Y510" i="16"/>
  <c r="X510" i="16"/>
  <c r="W510" i="16"/>
  <c r="V510" i="16"/>
  <c r="U510" i="16"/>
  <c r="T510" i="16"/>
  <c r="S510" i="16"/>
  <c r="R510" i="16"/>
  <c r="Q510" i="16"/>
  <c r="P510" i="16"/>
  <c r="O510" i="16"/>
  <c r="N510" i="16"/>
  <c r="M510" i="16"/>
  <c r="L510" i="16"/>
  <c r="K510" i="16"/>
  <c r="J510" i="16"/>
  <c r="I510" i="16"/>
  <c r="H510" i="16"/>
  <c r="G510" i="16"/>
  <c r="F510" i="16"/>
  <c r="AG510" i="16" s="1"/>
  <c r="E510" i="16"/>
  <c r="AH509" i="16"/>
  <c r="AD509" i="16"/>
  <c r="AC509" i="16"/>
  <c r="AB509" i="16"/>
  <c r="AA509" i="16"/>
  <c r="Z509" i="16"/>
  <c r="Y509" i="16"/>
  <c r="X509" i="16"/>
  <c r="W509" i="16"/>
  <c r="V509" i="16"/>
  <c r="U509" i="16"/>
  <c r="T509" i="16"/>
  <c r="S509" i="16"/>
  <c r="R509" i="16"/>
  <c r="Q509" i="16"/>
  <c r="P509" i="16"/>
  <c r="O509" i="16"/>
  <c r="N509" i="16"/>
  <c r="M509" i="16"/>
  <c r="L509" i="16"/>
  <c r="K509" i="16"/>
  <c r="J509" i="16"/>
  <c r="I509" i="16"/>
  <c r="H509" i="16"/>
  <c r="G509" i="16"/>
  <c r="AG509" i="16" s="1"/>
  <c r="F509" i="16"/>
  <c r="E509" i="16"/>
  <c r="AF509" i="16" s="1"/>
  <c r="AH508" i="16"/>
  <c r="AD508" i="16"/>
  <c r="AC508" i="16"/>
  <c r="AB508" i="16"/>
  <c r="AA508" i="16"/>
  <c r="Z508" i="16"/>
  <c r="Y508" i="16"/>
  <c r="X508" i="16"/>
  <c r="W508" i="16"/>
  <c r="V508" i="16"/>
  <c r="U508" i="16"/>
  <c r="T508" i="16"/>
  <c r="S508" i="16"/>
  <c r="R508" i="16"/>
  <c r="Q508" i="16"/>
  <c r="P508" i="16"/>
  <c r="O508" i="16"/>
  <c r="N508" i="16"/>
  <c r="M508" i="16"/>
  <c r="L508" i="16"/>
  <c r="K508" i="16"/>
  <c r="J508" i="16"/>
  <c r="I508" i="16"/>
  <c r="H508" i="16"/>
  <c r="G508" i="16"/>
  <c r="F508" i="16"/>
  <c r="AG508" i="16" s="1"/>
  <c r="E508" i="16"/>
  <c r="AH507" i="16"/>
  <c r="AD507" i="16"/>
  <c r="AC507" i="16"/>
  <c r="AB507" i="16"/>
  <c r="AA507" i="16"/>
  <c r="Z507" i="16"/>
  <c r="Y507" i="16"/>
  <c r="X507" i="16"/>
  <c r="W507" i="16"/>
  <c r="V507" i="16"/>
  <c r="U507" i="16"/>
  <c r="T507" i="16"/>
  <c r="S507" i="16"/>
  <c r="R507" i="16"/>
  <c r="Q507" i="16"/>
  <c r="P507" i="16"/>
  <c r="O507" i="16"/>
  <c r="N507" i="16"/>
  <c r="M507" i="16"/>
  <c r="L507" i="16"/>
  <c r="K507" i="16"/>
  <c r="J507" i="16"/>
  <c r="I507" i="16"/>
  <c r="H507" i="16"/>
  <c r="G507" i="16"/>
  <c r="AG507" i="16" s="1"/>
  <c r="F507" i="16"/>
  <c r="E507" i="16"/>
  <c r="AF507" i="16" s="1"/>
  <c r="AH506" i="16"/>
  <c r="AD506" i="16"/>
  <c r="AC506" i="16"/>
  <c r="AB506" i="16"/>
  <c r="AA506" i="16"/>
  <c r="Z506" i="16"/>
  <c r="Y506" i="16"/>
  <c r="X506" i="16"/>
  <c r="W506" i="16"/>
  <c r="V506" i="16"/>
  <c r="U506" i="16"/>
  <c r="T506" i="16"/>
  <c r="S506" i="16"/>
  <c r="R506" i="16"/>
  <c r="Q506" i="16"/>
  <c r="P506" i="16"/>
  <c r="O506" i="16"/>
  <c r="N506" i="16"/>
  <c r="M506" i="16"/>
  <c r="L506" i="16"/>
  <c r="K506" i="16"/>
  <c r="J506" i="16"/>
  <c r="I506" i="16"/>
  <c r="H506" i="16"/>
  <c r="G506" i="16"/>
  <c r="F506" i="16"/>
  <c r="AG506" i="16" s="1"/>
  <c r="E506" i="16"/>
  <c r="AH505" i="16"/>
  <c r="AH504" i="16"/>
  <c r="AG504" i="16"/>
  <c r="AD504" i="16"/>
  <c r="AC504" i="16"/>
  <c r="AB504" i="16"/>
  <c r="AA504" i="16"/>
  <c r="Z504" i="16"/>
  <c r="Y504" i="16"/>
  <c r="X504" i="16"/>
  <c r="W504" i="16"/>
  <c r="V504" i="16"/>
  <c r="U504" i="16"/>
  <c r="T504" i="16"/>
  <c r="S504" i="16"/>
  <c r="R504" i="16"/>
  <c r="Q504" i="16"/>
  <c r="P504" i="16"/>
  <c r="O504" i="16"/>
  <c r="N504" i="16"/>
  <c r="M504" i="16"/>
  <c r="L504" i="16"/>
  <c r="K504" i="16"/>
  <c r="J504" i="16"/>
  <c r="I504" i="16"/>
  <c r="H504" i="16"/>
  <c r="G504" i="16"/>
  <c r="F504" i="16"/>
  <c r="E504" i="16"/>
  <c r="AF504" i="16" s="1"/>
  <c r="AH503" i="16"/>
  <c r="AD503" i="16"/>
  <c r="AC503" i="16"/>
  <c r="AB503" i="16"/>
  <c r="AA503" i="16"/>
  <c r="Z503" i="16"/>
  <c r="Y503" i="16"/>
  <c r="X503" i="16"/>
  <c r="W503" i="16"/>
  <c r="V503" i="16"/>
  <c r="U503" i="16"/>
  <c r="T503" i="16"/>
  <c r="S503" i="16"/>
  <c r="R503" i="16"/>
  <c r="Q503" i="16"/>
  <c r="P503" i="16"/>
  <c r="O503" i="16"/>
  <c r="N503" i="16"/>
  <c r="M503" i="16"/>
  <c r="L503" i="16"/>
  <c r="K503" i="16"/>
  <c r="J503" i="16"/>
  <c r="I503" i="16"/>
  <c r="H503" i="16"/>
  <c r="G503" i="16"/>
  <c r="AG503" i="16" s="1"/>
  <c r="F503" i="16"/>
  <c r="E503" i="16"/>
  <c r="AF503" i="16" s="1"/>
  <c r="AH502" i="16"/>
  <c r="AG502" i="16"/>
  <c r="AD502" i="16"/>
  <c r="AC502" i="16"/>
  <c r="AB502" i="16"/>
  <c r="AA502" i="16"/>
  <c r="Z502" i="16"/>
  <c r="Y502" i="16"/>
  <c r="X502" i="16"/>
  <c r="W502" i="16"/>
  <c r="V502" i="16"/>
  <c r="U502" i="16"/>
  <c r="T502" i="16"/>
  <c r="S502" i="16"/>
  <c r="R502" i="16"/>
  <c r="Q502" i="16"/>
  <c r="P502" i="16"/>
  <c r="O502" i="16"/>
  <c r="N502" i="16"/>
  <c r="M502" i="16"/>
  <c r="L502" i="16"/>
  <c r="K502" i="16"/>
  <c r="J502" i="16"/>
  <c r="I502" i="16"/>
  <c r="H502" i="16"/>
  <c r="G502" i="16"/>
  <c r="F502" i="16"/>
  <c r="E502" i="16"/>
  <c r="AF502" i="16" s="1"/>
  <c r="AH501" i="16"/>
  <c r="AD501" i="16"/>
  <c r="AC501" i="16"/>
  <c r="AB501" i="16"/>
  <c r="AA501" i="16"/>
  <c r="Z501" i="16"/>
  <c r="Y501" i="16"/>
  <c r="X501" i="16"/>
  <c r="W501" i="16"/>
  <c r="V501" i="16"/>
  <c r="U501" i="16"/>
  <c r="T501" i="16"/>
  <c r="S501" i="16"/>
  <c r="R501" i="16"/>
  <c r="Q501" i="16"/>
  <c r="P501" i="16"/>
  <c r="O501" i="16"/>
  <c r="N501" i="16"/>
  <c r="M501" i="16"/>
  <c r="L501" i="16"/>
  <c r="K501" i="16"/>
  <c r="J501" i="16"/>
  <c r="I501" i="16"/>
  <c r="H501" i="16"/>
  <c r="G501" i="16"/>
  <c r="AG501" i="16" s="1"/>
  <c r="F501" i="16"/>
  <c r="E501" i="16"/>
  <c r="AF501" i="16" s="1"/>
  <c r="AH500" i="16"/>
  <c r="AG500" i="16"/>
  <c r="AD500" i="16"/>
  <c r="AC500" i="16"/>
  <c r="AB500" i="16"/>
  <c r="AA500" i="16"/>
  <c r="Z500" i="16"/>
  <c r="Y500" i="16"/>
  <c r="X500" i="16"/>
  <c r="W500" i="16"/>
  <c r="V500" i="16"/>
  <c r="U500" i="16"/>
  <c r="T500" i="16"/>
  <c r="S500" i="16"/>
  <c r="R500" i="16"/>
  <c r="Q500" i="16"/>
  <c r="P500" i="16"/>
  <c r="O500" i="16"/>
  <c r="N500" i="16"/>
  <c r="M500" i="16"/>
  <c r="L500" i="16"/>
  <c r="K500" i="16"/>
  <c r="J500" i="16"/>
  <c r="I500" i="16"/>
  <c r="H500" i="16"/>
  <c r="G500" i="16"/>
  <c r="F500" i="16"/>
  <c r="E500" i="16"/>
  <c r="AF500" i="16" s="1"/>
  <c r="AH244" i="16"/>
  <c r="AG244" i="16"/>
  <c r="AF244" i="16"/>
  <c r="AH243" i="16"/>
  <c r="AG243" i="16"/>
  <c r="AF243" i="16"/>
  <c r="AH242" i="16"/>
  <c r="AG242" i="16"/>
  <c r="AF242" i="16"/>
  <c r="AH241" i="16"/>
  <c r="AG241" i="16"/>
  <c r="AF241" i="16"/>
  <c r="AH240" i="16"/>
  <c r="AG240" i="16"/>
  <c r="AF240" i="16"/>
  <c r="AH239" i="16"/>
  <c r="AG239" i="16"/>
  <c r="AF239" i="16"/>
  <c r="AH238" i="16"/>
  <c r="AG238" i="16"/>
  <c r="AF238" i="16"/>
  <c r="AH237" i="16"/>
  <c r="AG237" i="16"/>
  <c r="AF237" i="16"/>
  <c r="AH236" i="16"/>
  <c r="AG236" i="16"/>
  <c r="AF236" i="16"/>
  <c r="AH235" i="16"/>
  <c r="AD235" i="16"/>
  <c r="AD245" i="16" s="1"/>
  <c r="AC235" i="16"/>
  <c r="AC245" i="16" s="1"/>
  <c r="AB235" i="16"/>
  <c r="AB245" i="16" s="1"/>
  <c r="AA235" i="16"/>
  <c r="AA245" i="16" s="1"/>
  <c r="Z235" i="16"/>
  <c r="Z245" i="16" s="1"/>
  <c r="Y235" i="16"/>
  <c r="Y245" i="16" s="1"/>
  <c r="X235" i="16"/>
  <c r="X245" i="16" s="1"/>
  <c r="W235" i="16"/>
  <c r="W245" i="16" s="1"/>
  <c r="V235" i="16"/>
  <c r="V245" i="16" s="1"/>
  <c r="U235" i="16"/>
  <c r="U245" i="16" s="1"/>
  <c r="T235" i="16"/>
  <c r="T245" i="16" s="1"/>
  <c r="S235" i="16"/>
  <c r="S245" i="16" s="1"/>
  <c r="R235" i="16"/>
  <c r="R245" i="16" s="1"/>
  <c r="Q235" i="16"/>
  <c r="Q245" i="16" s="1"/>
  <c r="P235" i="16"/>
  <c r="P245" i="16" s="1"/>
  <c r="O235" i="16"/>
  <c r="O245" i="16" s="1"/>
  <c r="N235" i="16"/>
  <c r="N245" i="16" s="1"/>
  <c r="M235" i="16"/>
  <c r="M245" i="16" s="1"/>
  <c r="L235" i="16"/>
  <c r="L245" i="16" s="1"/>
  <c r="K235" i="16"/>
  <c r="K245" i="16" s="1"/>
  <c r="J235" i="16"/>
  <c r="J245" i="16" s="1"/>
  <c r="I235" i="16"/>
  <c r="I245" i="16" s="1"/>
  <c r="H235" i="16"/>
  <c r="H245" i="16" s="1"/>
  <c r="G235" i="16"/>
  <c r="G245" i="16" s="1"/>
  <c r="F235" i="16"/>
  <c r="F245" i="16" s="1"/>
  <c r="E235" i="16"/>
  <c r="E245" i="16" s="1"/>
  <c r="AH234" i="16"/>
  <c r="AG234" i="16"/>
  <c r="AF234" i="16"/>
  <c r="AH233" i="16"/>
  <c r="AG233" i="16"/>
  <c r="AF233" i="16"/>
  <c r="AH232" i="16"/>
  <c r="AG232" i="16"/>
  <c r="AF232" i="16"/>
  <c r="AH231" i="16"/>
  <c r="AG231" i="16"/>
  <c r="AF231" i="16"/>
  <c r="AH230" i="16"/>
  <c r="AG230" i="16"/>
  <c r="AF230" i="16"/>
  <c r="AH228" i="16"/>
  <c r="AG228" i="16"/>
  <c r="AF228" i="16"/>
  <c r="AH227" i="16"/>
  <c r="AG227" i="16"/>
  <c r="AF227" i="16"/>
  <c r="AH226" i="16"/>
  <c r="AG226" i="16"/>
  <c r="AF226" i="16"/>
  <c r="AH225" i="16"/>
  <c r="AG225" i="16"/>
  <c r="AF225" i="16"/>
  <c r="AH224" i="16"/>
  <c r="AG224" i="16"/>
  <c r="AF224" i="16"/>
  <c r="AH223" i="16"/>
  <c r="AG223" i="16"/>
  <c r="AF223" i="16"/>
  <c r="AH222" i="16"/>
  <c r="AG222" i="16"/>
  <c r="AF222" i="16"/>
  <c r="AH221" i="16"/>
  <c r="AG221" i="16"/>
  <c r="AF221" i="16"/>
  <c r="AH220" i="16"/>
  <c r="AG220" i="16"/>
  <c r="AF220" i="16"/>
  <c r="AH219" i="16"/>
  <c r="AD219" i="16"/>
  <c r="AD229" i="16" s="1"/>
  <c r="AC219" i="16"/>
  <c r="AC229" i="16" s="1"/>
  <c r="AB219" i="16"/>
  <c r="AB229" i="16" s="1"/>
  <c r="AA219" i="16"/>
  <c r="AA229" i="16" s="1"/>
  <c r="Z219" i="16"/>
  <c r="Z229" i="16" s="1"/>
  <c r="Y219" i="16"/>
  <c r="Y229" i="16" s="1"/>
  <c r="X219" i="16"/>
  <c r="X229" i="16" s="1"/>
  <c r="W219" i="16"/>
  <c r="W229" i="16" s="1"/>
  <c r="V219" i="16"/>
  <c r="V229" i="16" s="1"/>
  <c r="U219" i="16"/>
  <c r="U229" i="16" s="1"/>
  <c r="T219" i="16"/>
  <c r="T229" i="16" s="1"/>
  <c r="S219" i="16"/>
  <c r="S229" i="16" s="1"/>
  <c r="R219" i="16"/>
  <c r="R229" i="16" s="1"/>
  <c r="Q219" i="16"/>
  <c r="Q229" i="16" s="1"/>
  <c r="P219" i="16"/>
  <c r="P229" i="16" s="1"/>
  <c r="O219" i="16"/>
  <c r="O229" i="16" s="1"/>
  <c r="N219" i="16"/>
  <c r="N229" i="16" s="1"/>
  <c r="M219" i="16"/>
  <c r="M229" i="16" s="1"/>
  <c r="L219" i="16"/>
  <c r="L229" i="16" s="1"/>
  <c r="K219" i="16"/>
  <c r="K229" i="16" s="1"/>
  <c r="J219" i="16"/>
  <c r="J229" i="16" s="1"/>
  <c r="I219" i="16"/>
  <c r="I229" i="16" s="1"/>
  <c r="H219" i="16"/>
  <c r="H229" i="16" s="1"/>
  <c r="G219" i="16"/>
  <c r="G229" i="16" s="1"/>
  <c r="F219" i="16"/>
  <c r="F229" i="16" s="1"/>
  <c r="E219" i="16"/>
  <c r="E229" i="16" s="1"/>
  <c r="AH218" i="16"/>
  <c r="AG218" i="16"/>
  <c r="AF218" i="16"/>
  <c r="AH217" i="16"/>
  <c r="AG217" i="16"/>
  <c r="AF217" i="16"/>
  <c r="AH216" i="16"/>
  <c r="AG216" i="16"/>
  <c r="AF216" i="16"/>
  <c r="AH215" i="16"/>
  <c r="AG215" i="16"/>
  <c r="AF215" i="16"/>
  <c r="AH214" i="16"/>
  <c r="AG214" i="16"/>
  <c r="AF214" i="16"/>
  <c r="AH212" i="16"/>
  <c r="AG212" i="16"/>
  <c r="AF212" i="16"/>
  <c r="AH211" i="16"/>
  <c r="AG211" i="16"/>
  <c r="AF211" i="16"/>
  <c r="AH210" i="16"/>
  <c r="AG210" i="16"/>
  <c r="AF210" i="16"/>
  <c r="AH209" i="16"/>
  <c r="AG209" i="16"/>
  <c r="AF209" i="16"/>
  <c r="AH208" i="16"/>
  <c r="AG208" i="16"/>
  <c r="AF208" i="16"/>
  <c r="AH207" i="16"/>
  <c r="AG207" i="16"/>
  <c r="AF207" i="16"/>
  <c r="AH206" i="16"/>
  <c r="AG206" i="16"/>
  <c r="AF206" i="16"/>
  <c r="AH205" i="16"/>
  <c r="AG205" i="16"/>
  <c r="AF205" i="16"/>
  <c r="AH204" i="16"/>
  <c r="AG204" i="16"/>
  <c r="AF204" i="16"/>
  <c r="AH203" i="16"/>
  <c r="AD203" i="16"/>
  <c r="AD213" i="16" s="1"/>
  <c r="AC203" i="16"/>
  <c r="AC213" i="16" s="1"/>
  <c r="AB203" i="16"/>
  <c r="AB213" i="16" s="1"/>
  <c r="AA203" i="16"/>
  <c r="AA213" i="16" s="1"/>
  <c r="Z203" i="16"/>
  <c r="Z213" i="16" s="1"/>
  <c r="Y203" i="16"/>
  <c r="Y213" i="16" s="1"/>
  <c r="X203" i="16"/>
  <c r="X213" i="16" s="1"/>
  <c r="W203" i="16"/>
  <c r="W213" i="16" s="1"/>
  <c r="V203" i="16"/>
  <c r="V213" i="16" s="1"/>
  <c r="U203" i="16"/>
  <c r="U213" i="16" s="1"/>
  <c r="T203" i="16"/>
  <c r="T213" i="16" s="1"/>
  <c r="S203" i="16"/>
  <c r="S213" i="16" s="1"/>
  <c r="R203" i="16"/>
  <c r="R213" i="16" s="1"/>
  <c r="Q203" i="16"/>
  <c r="Q213" i="16" s="1"/>
  <c r="P203" i="16"/>
  <c r="P213" i="16" s="1"/>
  <c r="O203" i="16"/>
  <c r="O213" i="16" s="1"/>
  <c r="N203" i="16"/>
  <c r="N213" i="16" s="1"/>
  <c r="M203" i="16"/>
  <c r="M213" i="16" s="1"/>
  <c r="L203" i="16"/>
  <c r="L213" i="16" s="1"/>
  <c r="K203" i="16"/>
  <c r="K213" i="16" s="1"/>
  <c r="J203" i="16"/>
  <c r="J213" i="16" s="1"/>
  <c r="I203" i="16"/>
  <c r="I213" i="16" s="1"/>
  <c r="H203" i="16"/>
  <c r="H213" i="16" s="1"/>
  <c r="G203" i="16"/>
  <c r="G213" i="16" s="1"/>
  <c r="F203" i="16"/>
  <c r="F213" i="16" s="1"/>
  <c r="E203" i="16"/>
  <c r="E213" i="16" s="1"/>
  <c r="AH202" i="16"/>
  <c r="AG202" i="16"/>
  <c r="AF202" i="16"/>
  <c r="AH201" i="16"/>
  <c r="AG201" i="16"/>
  <c r="AF201" i="16"/>
  <c r="AH200" i="16"/>
  <c r="AG200" i="16"/>
  <c r="AF200" i="16"/>
  <c r="AH199" i="16"/>
  <c r="AG199" i="16"/>
  <c r="AF199" i="16"/>
  <c r="AH198" i="16"/>
  <c r="AG198" i="16"/>
  <c r="AF198" i="16"/>
  <c r="AH196" i="16"/>
  <c r="AG196" i="16"/>
  <c r="AF196" i="16"/>
  <c r="AH195" i="16"/>
  <c r="AG195" i="16"/>
  <c r="AF195" i="16"/>
  <c r="AH194" i="16"/>
  <c r="AG194" i="16"/>
  <c r="AF194" i="16"/>
  <c r="AH193" i="16"/>
  <c r="AG193" i="16"/>
  <c r="AF193" i="16"/>
  <c r="AH192" i="16"/>
  <c r="AG192" i="16"/>
  <c r="AF192" i="16"/>
  <c r="AH191" i="16"/>
  <c r="AG191" i="16"/>
  <c r="AF191" i="16"/>
  <c r="AH190" i="16"/>
  <c r="AG190" i="16"/>
  <c r="AF190" i="16"/>
  <c r="AH189" i="16"/>
  <c r="AG189" i="16"/>
  <c r="AF189" i="16"/>
  <c r="AH188" i="16"/>
  <c r="AG188" i="16"/>
  <c r="AF188" i="16"/>
  <c r="AH187" i="16"/>
  <c r="AD187" i="16"/>
  <c r="AD197" i="16" s="1"/>
  <c r="AC187" i="16"/>
  <c r="AC197" i="16" s="1"/>
  <c r="AB187" i="16"/>
  <c r="AB197" i="16" s="1"/>
  <c r="AA187" i="16"/>
  <c r="AA197" i="16" s="1"/>
  <c r="Z187" i="16"/>
  <c r="Z197" i="16" s="1"/>
  <c r="Y187" i="16"/>
  <c r="Y197" i="16" s="1"/>
  <c r="X187" i="16"/>
  <c r="X197" i="16" s="1"/>
  <c r="W187" i="16"/>
  <c r="W197" i="16" s="1"/>
  <c r="V187" i="16"/>
  <c r="V197" i="16" s="1"/>
  <c r="U187" i="16"/>
  <c r="U197" i="16" s="1"/>
  <c r="T187" i="16"/>
  <c r="T197" i="16" s="1"/>
  <c r="S187" i="16"/>
  <c r="S197" i="16" s="1"/>
  <c r="R187" i="16"/>
  <c r="R197" i="16" s="1"/>
  <c r="Q187" i="16"/>
  <c r="Q197" i="16" s="1"/>
  <c r="P187" i="16"/>
  <c r="P197" i="16" s="1"/>
  <c r="O187" i="16"/>
  <c r="O197" i="16" s="1"/>
  <c r="N187" i="16"/>
  <c r="N197" i="16" s="1"/>
  <c r="M187" i="16"/>
  <c r="M197" i="16" s="1"/>
  <c r="L187" i="16"/>
  <c r="L197" i="16" s="1"/>
  <c r="K187" i="16"/>
  <c r="K197" i="16" s="1"/>
  <c r="J187" i="16"/>
  <c r="J197" i="16" s="1"/>
  <c r="I187" i="16"/>
  <c r="I197" i="16" s="1"/>
  <c r="H187" i="16"/>
  <c r="H197" i="16" s="1"/>
  <c r="G187" i="16"/>
  <c r="G197" i="16" s="1"/>
  <c r="F187" i="16"/>
  <c r="F197" i="16" s="1"/>
  <c r="E187" i="16"/>
  <c r="E197" i="16" s="1"/>
  <c r="AH186" i="16"/>
  <c r="AG186" i="16"/>
  <c r="AF186" i="16"/>
  <c r="AH185" i="16"/>
  <c r="AG185" i="16"/>
  <c r="AF185" i="16"/>
  <c r="AH184" i="16"/>
  <c r="AG184" i="16"/>
  <c r="AF184" i="16"/>
  <c r="AH183" i="16"/>
  <c r="AG183" i="16"/>
  <c r="AF183" i="16"/>
  <c r="AH182" i="16"/>
  <c r="AG182" i="16"/>
  <c r="AF182" i="16"/>
  <c r="AH180" i="16"/>
  <c r="AG180" i="16"/>
  <c r="AF180" i="16"/>
  <c r="AH179" i="16"/>
  <c r="AG179" i="16"/>
  <c r="AF179" i="16"/>
  <c r="AH178" i="16"/>
  <c r="AG178" i="16"/>
  <c r="AF178" i="16"/>
  <c r="AH177" i="16"/>
  <c r="AG177" i="16"/>
  <c r="AF177" i="16"/>
  <c r="AH176" i="16"/>
  <c r="AG176" i="16"/>
  <c r="AF176" i="16"/>
  <c r="AH175" i="16"/>
  <c r="AG175" i="16"/>
  <c r="AF175" i="16"/>
  <c r="AH174" i="16"/>
  <c r="AG174" i="16"/>
  <c r="AF174" i="16"/>
  <c r="AH173" i="16"/>
  <c r="AG173" i="16"/>
  <c r="AF173" i="16"/>
  <c r="AH172" i="16"/>
  <c r="AG172" i="16"/>
  <c r="AF172" i="16"/>
  <c r="AH171" i="16"/>
  <c r="AD171" i="16"/>
  <c r="AD181" i="16" s="1"/>
  <c r="AC171" i="16"/>
  <c r="AC181" i="16" s="1"/>
  <c r="AB171" i="16"/>
  <c r="AB181" i="16" s="1"/>
  <c r="AA171" i="16"/>
  <c r="AA181" i="16" s="1"/>
  <c r="Z171" i="16"/>
  <c r="Z181" i="16" s="1"/>
  <c r="Y171" i="16"/>
  <c r="Y181" i="16" s="1"/>
  <c r="X171" i="16"/>
  <c r="X181" i="16" s="1"/>
  <c r="W171" i="16"/>
  <c r="W181" i="16" s="1"/>
  <c r="V171" i="16"/>
  <c r="V181" i="16" s="1"/>
  <c r="U171" i="16"/>
  <c r="U181" i="16" s="1"/>
  <c r="T171" i="16"/>
  <c r="T181" i="16" s="1"/>
  <c r="S171" i="16"/>
  <c r="S181" i="16" s="1"/>
  <c r="R171" i="16"/>
  <c r="R181" i="16" s="1"/>
  <c r="Q171" i="16"/>
  <c r="Q181" i="16" s="1"/>
  <c r="P171" i="16"/>
  <c r="P181" i="16" s="1"/>
  <c r="O171" i="16"/>
  <c r="O181" i="16" s="1"/>
  <c r="N171" i="16"/>
  <c r="N181" i="16" s="1"/>
  <c r="M171" i="16"/>
  <c r="M181" i="16" s="1"/>
  <c r="L171" i="16"/>
  <c r="L181" i="16" s="1"/>
  <c r="K171" i="16"/>
  <c r="K181" i="16" s="1"/>
  <c r="J171" i="16"/>
  <c r="J181" i="16" s="1"/>
  <c r="I171" i="16"/>
  <c r="I181" i="16" s="1"/>
  <c r="H171" i="16"/>
  <c r="H181" i="16" s="1"/>
  <c r="G171" i="16"/>
  <c r="G181" i="16" s="1"/>
  <c r="F171" i="16"/>
  <c r="F181" i="16" s="1"/>
  <c r="E171" i="16"/>
  <c r="E181" i="16" s="1"/>
  <c r="AH170" i="16"/>
  <c r="AG170" i="16"/>
  <c r="AF170" i="16"/>
  <c r="AH169" i="16"/>
  <c r="AG169" i="16"/>
  <c r="AF169" i="16"/>
  <c r="AH168" i="16"/>
  <c r="AG168" i="16"/>
  <c r="AF168" i="16"/>
  <c r="AH167" i="16"/>
  <c r="AG167" i="16"/>
  <c r="AF167" i="16"/>
  <c r="AH166" i="16"/>
  <c r="AG166" i="16"/>
  <c r="AF166" i="16"/>
  <c r="AH164" i="16"/>
  <c r="AG164" i="16"/>
  <c r="AF164" i="16"/>
  <c r="AH163" i="16"/>
  <c r="AG163" i="16"/>
  <c r="AF163" i="16"/>
  <c r="AH162" i="16"/>
  <c r="AG162" i="16"/>
  <c r="AF162" i="16"/>
  <c r="AH161" i="16"/>
  <c r="AG161" i="16"/>
  <c r="AF161" i="16"/>
  <c r="AH160" i="16"/>
  <c r="AG160" i="16"/>
  <c r="AF160" i="16"/>
  <c r="AH159" i="16"/>
  <c r="AG159" i="16"/>
  <c r="AF159" i="16"/>
  <c r="AH158" i="16"/>
  <c r="AG158" i="16"/>
  <c r="AF158" i="16"/>
  <c r="AH157" i="16"/>
  <c r="AG157" i="16"/>
  <c r="AF157" i="16"/>
  <c r="AH156" i="16"/>
  <c r="AG156" i="16"/>
  <c r="AF156" i="16"/>
  <c r="AH155" i="16"/>
  <c r="AD155" i="16"/>
  <c r="AD165" i="16" s="1"/>
  <c r="AC155" i="16"/>
  <c r="AC165" i="16" s="1"/>
  <c r="AB155" i="16"/>
  <c r="AB165" i="16" s="1"/>
  <c r="AA155" i="16"/>
  <c r="AA165" i="16" s="1"/>
  <c r="Z155" i="16"/>
  <c r="Z165" i="16" s="1"/>
  <c r="Y155" i="16"/>
  <c r="Y165" i="16" s="1"/>
  <c r="X155" i="16"/>
  <c r="X165" i="16" s="1"/>
  <c r="W155" i="16"/>
  <c r="W165" i="16" s="1"/>
  <c r="V155" i="16"/>
  <c r="V165" i="16" s="1"/>
  <c r="U155" i="16"/>
  <c r="U165" i="16" s="1"/>
  <c r="T155" i="16"/>
  <c r="T165" i="16" s="1"/>
  <c r="S155" i="16"/>
  <c r="S165" i="16" s="1"/>
  <c r="R155" i="16"/>
  <c r="R165" i="16" s="1"/>
  <c r="Q155" i="16"/>
  <c r="Q165" i="16" s="1"/>
  <c r="P155" i="16"/>
  <c r="P165" i="16" s="1"/>
  <c r="O155" i="16"/>
  <c r="O165" i="16" s="1"/>
  <c r="N155" i="16"/>
  <c r="N165" i="16" s="1"/>
  <c r="M155" i="16"/>
  <c r="M165" i="16" s="1"/>
  <c r="L155" i="16"/>
  <c r="L165" i="16" s="1"/>
  <c r="K155" i="16"/>
  <c r="K165" i="16" s="1"/>
  <c r="J155" i="16"/>
  <c r="J165" i="16" s="1"/>
  <c r="I155" i="16"/>
  <c r="I165" i="16" s="1"/>
  <c r="H155" i="16"/>
  <c r="H165" i="16" s="1"/>
  <c r="G155" i="16"/>
  <c r="G165" i="16" s="1"/>
  <c r="F155" i="16"/>
  <c r="F165" i="16" s="1"/>
  <c r="E155" i="16"/>
  <c r="E165" i="16" s="1"/>
  <c r="AH154" i="16"/>
  <c r="AG154" i="16"/>
  <c r="AF154" i="16"/>
  <c r="AH153" i="16"/>
  <c r="AG153" i="16"/>
  <c r="AF153" i="16"/>
  <c r="AH152" i="16"/>
  <c r="AG152" i="16"/>
  <c r="AF152" i="16"/>
  <c r="AH151" i="16"/>
  <c r="AG151" i="16"/>
  <c r="AF151" i="16"/>
  <c r="AH150" i="16"/>
  <c r="AG150" i="16"/>
  <c r="AF150" i="16"/>
  <c r="AH148" i="16"/>
  <c r="AG148" i="16"/>
  <c r="AF148" i="16"/>
  <c r="AH147" i="16"/>
  <c r="AG147" i="16"/>
  <c r="AF147" i="16"/>
  <c r="AH146" i="16"/>
  <c r="AG146" i="16"/>
  <c r="AF146" i="16"/>
  <c r="AH145" i="16"/>
  <c r="AG145" i="16"/>
  <c r="AF145" i="16"/>
  <c r="AH144" i="16"/>
  <c r="AG144" i="16"/>
  <c r="AF144" i="16"/>
  <c r="AH143" i="16"/>
  <c r="AG143" i="16"/>
  <c r="AF143" i="16"/>
  <c r="AH142" i="16"/>
  <c r="AG142" i="16"/>
  <c r="AF142" i="16"/>
  <c r="AH141" i="16"/>
  <c r="AG141" i="16"/>
  <c r="AF141" i="16"/>
  <c r="AH140" i="16"/>
  <c r="AG140" i="16"/>
  <c r="AF140" i="16"/>
  <c r="AH139" i="16"/>
  <c r="AD139" i="16"/>
  <c r="AD149" i="16" s="1"/>
  <c r="AC139" i="16"/>
  <c r="AC149" i="16" s="1"/>
  <c r="AB139" i="16"/>
  <c r="AB149" i="16" s="1"/>
  <c r="AA139" i="16"/>
  <c r="AA149" i="16" s="1"/>
  <c r="Z139" i="16"/>
  <c r="Z149" i="16" s="1"/>
  <c r="Y139" i="16"/>
  <c r="Y149" i="16" s="1"/>
  <c r="X139" i="16"/>
  <c r="X149" i="16" s="1"/>
  <c r="W139" i="16"/>
  <c r="W149" i="16" s="1"/>
  <c r="V139" i="16"/>
  <c r="V149" i="16" s="1"/>
  <c r="U139" i="16"/>
  <c r="U149" i="16" s="1"/>
  <c r="T139" i="16"/>
  <c r="T149" i="16" s="1"/>
  <c r="S139" i="16"/>
  <c r="S149" i="16" s="1"/>
  <c r="R139" i="16"/>
  <c r="R149" i="16" s="1"/>
  <c r="Q139" i="16"/>
  <c r="Q149" i="16" s="1"/>
  <c r="P139" i="16"/>
  <c r="P149" i="16" s="1"/>
  <c r="O139" i="16"/>
  <c r="O149" i="16" s="1"/>
  <c r="N139" i="16"/>
  <c r="N149" i="16" s="1"/>
  <c r="M139" i="16"/>
  <c r="M149" i="16" s="1"/>
  <c r="L139" i="16"/>
  <c r="L149" i="16" s="1"/>
  <c r="K139" i="16"/>
  <c r="K149" i="16" s="1"/>
  <c r="J139" i="16"/>
  <c r="J149" i="16" s="1"/>
  <c r="I139" i="16"/>
  <c r="I149" i="16" s="1"/>
  <c r="H139" i="16"/>
  <c r="H149" i="16" s="1"/>
  <c r="G139" i="16"/>
  <c r="G149" i="16" s="1"/>
  <c r="F139" i="16"/>
  <c r="F149" i="16" s="1"/>
  <c r="E139" i="16"/>
  <c r="E149" i="16" s="1"/>
  <c r="AH138" i="16"/>
  <c r="AG138" i="16"/>
  <c r="AF138" i="16"/>
  <c r="AH137" i="16"/>
  <c r="AG137" i="16"/>
  <c r="AF137" i="16"/>
  <c r="AH136" i="16"/>
  <c r="AG136" i="16"/>
  <c r="AF136" i="16"/>
  <c r="AH135" i="16"/>
  <c r="AG135" i="16"/>
  <c r="AF135" i="16"/>
  <c r="AH134" i="16"/>
  <c r="AG134" i="16"/>
  <c r="AF134" i="16"/>
  <c r="AH132" i="16"/>
  <c r="AG132" i="16"/>
  <c r="AF132" i="16"/>
  <c r="AH131" i="16"/>
  <c r="AG131" i="16"/>
  <c r="AF131" i="16"/>
  <c r="AH130" i="16"/>
  <c r="AG130" i="16"/>
  <c r="AF130" i="16"/>
  <c r="AH129" i="16"/>
  <c r="AG129" i="16"/>
  <c r="AF129" i="16"/>
  <c r="AH128" i="16"/>
  <c r="AG128" i="16"/>
  <c r="AF128" i="16"/>
  <c r="AH127" i="16"/>
  <c r="AG127" i="16"/>
  <c r="AF127" i="16"/>
  <c r="AH126" i="16"/>
  <c r="AG126" i="16"/>
  <c r="AF126" i="16"/>
  <c r="AH125" i="16"/>
  <c r="AG125" i="16"/>
  <c r="AF125" i="16"/>
  <c r="AH124" i="16"/>
  <c r="AG124" i="16"/>
  <c r="AF124" i="16"/>
  <c r="AH123" i="16"/>
  <c r="AD123" i="16"/>
  <c r="AD133" i="16" s="1"/>
  <c r="AC123" i="16"/>
  <c r="AC133" i="16" s="1"/>
  <c r="AB123" i="16"/>
  <c r="AB133" i="16" s="1"/>
  <c r="AA123" i="16"/>
  <c r="AA133" i="16" s="1"/>
  <c r="Z123" i="16"/>
  <c r="Z133" i="16" s="1"/>
  <c r="Y123" i="16"/>
  <c r="Y133" i="16" s="1"/>
  <c r="X123" i="16"/>
  <c r="X133" i="16" s="1"/>
  <c r="W123" i="16"/>
  <c r="W133" i="16" s="1"/>
  <c r="V123" i="16"/>
  <c r="V133" i="16" s="1"/>
  <c r="U123" i="16"/>
  <c r="U133" i="16" s="1"/>
  <c r="T123" i="16"/>
  <c r="T133" i="16" s="1"/>
  <c r="S123" i="16"/>
  <c r="S133" i="16" s="1"/>
  <c r="R123" i="16"/>
  <c r="R133" i="16" s="1"/>
  <c r="Q123" i="16"/>
  <c r="Q133" i="16" s="1"/>
  <c r="P123" i="16"/>
  <c r="P133" i="16" s="1"/>
  <c r="O123" i="16"/>
  <c r="O133" i="16" s="1"/>
  <c r="N123" i="16"/>
  <c r="N133" i="16" s="1"/>
  <c r="M123" i="16"/>
  <c r="M133" i="16" s="1"/>
  <c r="L123" i="16"/>
  <c r="L133" i="16" s="1"/>
  <c r="K123" i="16"/>
  <c r="K133" i="16" s="1"/>
  <c r="J123" i="16"/>
  <c r="J133" i="16" s="1"/>
  <c r="I123" i="16"/>
  <c r="I133" i="16" s="1"/>
  <c r="H123" i="16"/>
  <c r="H133" i="16" s="1"/>
  <c r="G123" i="16"/>
  <c r="G133" i="16" s="1"/>
  <c r="F123" i="16"/>
  <c r="F133" i="16" s="1"/>
  <c r="E123" i="16"/>
  <c r="E133" i="16" s="1"/>
  <c r="AH122" i="16"/>
  <c r="AG122" i="16"/>
  <c r="AF122" i="16"/>
  <c r="AH121" i="16"/>
  <c r="AG121" i="16"/>
  <c r="AF121" i="16"/>
  <c r="AH120" i="16"/>
  <c r="AG120" i="16"/>
  <c r="AF120" i="16"/>
  <c r="AH119" i="16"/>
  <c r="AG119" i="16"/>
  <c r="AF119" i="16"/>
  <c r="AH118" i="16"/>
  <c r="AG118" i="16"/>
  <c r="AF118" i="16"/>
  <c r="AH116" i="16"/>
  <c r="AG116" i="16"/>
  <c r="AF116" i="16"/>
  <c r="AH115" i="16"/>
  <c r="AG115" i="16"/>
  <c r="AF115" i="16"/>
  <c r="AH114" i="16"/>
  <c r="AG114" i="16"/>
  <c r="AF114" i="16"/>
  <c r="AH113" i="16"/>
  <c r="AG113" i="16"/>
  <c r="AF113" i="16"/>
  <c r="AH112" i="16"/>
  <c r="AG112" i="16"/>
  <c r="AF112" i="16"/>
  <c r="AH111" i="16"/>
  <c r="AG111" i="16"/>
  <c r="AF111" i="16"/>
  <c r="AH110" i="16"/>
  <c r="AG110" i="16"/>
  <c r="AF110" i="16"/>
  <c r="AH109" i="16"/>
  <c r="AG109" i="16"/>
  <c r="AF109" i="16"/>
  <c r="AH108" i="16"/>
  <c r="AG108" i="16"/>
  <c r="AF108" i="16"/>
  <c r="AH107" i="16"/>
  <c r="AD107" i="16"/>
  <c r="AD117" i="16" s="1"/>
  <c r="AC107" i="16"/>
  <c r="AC117" i="16" s="1"/>
  <c r="AB107" i="16"/>
  <c r="AB117" i="16" s="1"/>
  <c r="AA107" i="16"/>
  <c r="AA117" i="16" s="1"/>
  <c r="Z107" i="16"/>
  <c r="Z117" i="16" s="1"/>
  <c r="Y107" i="16"/>
  <c r="Y117" i="16" s="1"/>
  <c r="X107" i="16"/>
  <c r="X117" i="16" s="1"/>
  <c r="W107" i="16"/>
  <c r="W117" i="16" s="1"/>
  <c r="V107" i="16"/>
  <c r="V117" i="16" s="1"/>
  <c r="U107" i="16"/>
  <c r="U117" i="16" s="1"/>
  <c r="T107" i="16"/>
  <c r="T117" i="16" s="1"/>
  <c r="S107" i="16"/>
  <c r="S117" i="16" s="1"/>
  <c r="R107" i="16"/>
  <c r="R117" i="16" s="1"/>
  <c r="Q107" i="16"/>
  <c r="Q117" i="16" s="1"/>
  <c r="P107" i="16"/>
  <c r="P117" i="16" s="1"/>
  <c r="O107" i="16"/>
  <c r="O117" i="16" s="1"/>
  <c r="N107" i="16"/>
  <c r="N117" i="16" s="1"/>
  <c r="M107" i="16"/>
  <c r="M117" i="16" s="1"/>
  <c r="L107" i="16"/>
  <c r="L117" i="16" s="1"/>
  <c r="K107" i="16"/>
  <c r="K117" i="16" s="1"/>
  <c r="J107" i="16"/>
  <c r="J117" i="16" s="1"/>
  <c r="I107" i="16"/>
  <c r="I117" i="16" s="1"/>
  <c r="H107" i="16"/>
  <c r="H117" i="16" s="1"/>
  <c r="G107" i="16"/>
  <c r="G117" i="16" s="1"/>
  <c r="F107" i="16"/>
  <c r="F117" i="16" s="1"/>
  <c r="E107" i="16"/>
  <c r="E117" i="16" s="1"/>
  <c r="AH106" i="16"/>
  <c r="AG106" i="16"/>
  <c r="AF106" i="16"/>
  <c r="AH105" i="16"/>
  <c r="AG105" i="16"/>
  <c r="AF105" i="16"/>
  <c r="AH104" i="16"/>
  <c r="AG104" i="16"/>
  <c r="AF104" i="16"/>
  <c r="AH103" i="16"/>
  <c r="AG103" i="16"/>
  <c r="AF103" i="16"/>
  <c r="AH102" i="16"/>
  <c r="AG102" i="16"/>
  <c r="AF102" i="16"/>
  <c r="AH100" i="16"/>
  <c r="AG100" i="16"/>
  <c r="AF100" i="16"/>
  <c r="AH99" i="16"/>
  <c r="AG99" i="16"/>
  <c r="AF99" i="16"/>
  <c r="AH98" i="16"/>
  <c r="AG98" i="16"/>
  <c r="AF98" i="16"/>
  <c r="AH97" i="16"/>
  <c r="AG97" i="16"/>
  <c r="AF97" i="16"/>
  <c r="AH96" i="16"/>
  <c r="AG96" i="16"/>
  <c r="AF96" i="16"/>
  <c r="AH95" i="16"/>
  <c r="AG95" i="16"/>
  <c r="AF95" i="16"/>
  <c r="AH94" i="16"/>
  <c r="AG94" i="16"/>
  <c r="AF94" i="16"/>
  <c r="AH93" i="16"/>
  <c r="AG93" i="16"/>
  <c r="AF93" i="16"/>
  <c r="AH92" i="16"/>
  <c r="AG92" i="16"/>
  <c r="AF92" i="16"/>
  <c r="AH91" i="16"/>
  <c r="AD91" i="16"/>
  <c r="AD101" i="16" s="1"/>
  <c r="AC91" i="16"/>
  <c r="AC101" i="16" s="1"/>
  <c r="AB91" i="16"/>
  <c r="AB101" i="16" s="1"/>
  <c r="AA91" i="16"/>
  <c r="AA101" i="16" s="1"/>
  <c r="Z91" i="16"/>
  <c r="Z101" i="16" s="1"/>
  <c r="Y91" i="16"/>
  <c r="Y101" i="16" s="1"/>
  <c r="X91" i="16"/>
  <c r="X101" i="16" s="1"/>
  <c r="W91" i="16"/>
  <c r="W101" i="16" s="1"/>
  <c r="V91" i="16"/>
  <c r="V101" i="16" s="1"/>
  <c r="U91" i="16"/>
  <c r="U101" i="16" s="1"/>
  <c r="T91" i="16"/>
  <c r="T101" i="16" s="1"/>
  <c r="S91" i="16"/>
  <c r="S101" i="16" s="1"/>
  <c r="R91" i="16"/>
  <c r="R101" i="16" s="1"/>
  <c r="Q91" i="16"/>
  <c r="Q101" i="16" s="1"/>
  <c r="P91" i="16"/>
  <c r="P101" i="16" s="1"/>
  <c r="O91" i="16"/>
  <c r="O101" i="16" s="1"/>
  <c r="N91" i="16"/>
  <c r="N101" i="16" s="1"/>
  <c r="M91" i="16"/>
  <c r="M101" i="16" s="1"/>
  <c r="L91" i="16"/>
  <c r="L101" i="16" s="1"/>
  <c r="K91" i="16"/>
  <c r="K101" i="16" s="1"/>
  <c r="J91" i="16"/>
  <c r="J101" i="16" s="1"/>
  <c r="I91" i="16"/>
  <c r="I101" i="16" s="1"/>
  <c r="H91" i="16"/>
  <c r="H101" i="16" s="1"/>
  <c r="G91" i="16"/>
  <c r="G101" i="16" s="1"/>
  <c r="F91" i="16"/>
  <c r="F101" i="16" s="1"/>
  <c r="E91" i="16"/>
  <c r="E101" i="16" s="1"/>
  <c r="AH90" i="16"/>
  <c r="AG90" i="16"/>
  <c r="AF90" i="16"/>
  <c r="AH89" i="16"/>
  <c r="AG89" i="16"/>
  <c r="AF89" i="16"/>
  <c r="AH88" i="16"/>
  <c r="AG88" i="16"/>
  <c r="AF88" i="16"/>
  <c r="AH87" i="16"/>
  <c r="AG87" i="16"/>
  <c r="AF87" i="16"/>
  <c r="AH86" i="16"/>
  <c r="AG86" i="16"/>
  <c r="AF86" i="16"/>
  <c r="AH84" i="16"/>
  <c r="AG84" i="16"/>
  <c r="AF84" i="16"/>
  <c r="AH83" i="16"/>
  <c r="AG83" i="16"/>
  <c r="AF83" i="16"/>
  <c r="AH82" i="16"/>
  <c r="AG82" i="16"/>
  <c r="AF82" i="16"/>
  <c r="AH81" i="16"/>
  <c r="AG81" i="16"/>
  <c r="AF81" i="16"/>
  <c r="AH80" i="16"/>
  <c r="AG80" i="16"/>
  <c r="AF80" i="16"/>
  <c r="AH79" i="16"/>
  <c r="AG79" i="16"/>
  <c r="AF79" i="16"/>
  <c r="AH78" i="16"/>
  <c r="AG78" i="16"/>
  <c r="AF78" i="16"/>
  <c r="AH77" i="16"/>
  <c r="AG77" i="16"/>
  <c r="AF77" i="16"/>
  <c r="AH76" i="16"/>
  <c r="AG76" i="16"/>
  <c r="AF76" i="16"/>
  <c r="AH75" i="16"/>
  <c r="AD75" i="16"/>
  <c r="AD85" i="16" s="1"/>
  <c r="AC75" i="16"/>
  <c r="AC85" i="16" s="1"/>
  <c r="AB75" i="16"/>
  <c r="AB85" i="16" s="1"/>
  <c r="AA75" i="16"/>
  <c r="AA85" i="16" s="1"/>
  <c r="Z75" i="16"/>
  <c r="Z85" i="16" s="1"/>
  <c r="Y75" i="16"/>
  <c r="Y85" i="16" s="1"/>
  <c r="X75" i="16"/>
  <c r="X85" i="16" s="1"/>
  <c r="W75" i="16"/>
  <c r="W85" i="16" s="1"/>
  <c r="V75" i="16"/>
  <c r="V85" i="16" s="1"/>
  <c r="U75" i="16"/>
  <c r="U85" i="16" s="1"/>
  <c r="T75" i="16"/>
  <c r="T85" i="16" s="1"/>
  <c r="S75" i="16"/>
  <c r="S85" i="16" s="1"/>
  <c r="R75" i="16"/>
  <c r="R85" i="16" s="1"/>
  <c r="Q75" i="16"/>
  <c r="Q85" i="16" s="1"/>
  <c r="P75" i="16"/>
  <c r="P85" i="16" s="1"/>
  <c r="O75" i="16"/>
  <c r="O85" i="16" s="1"/>
  <c r="N75" i="16"/>
  <c r="N85" i="16" s="1"/>
  <c r="M75" i="16"/>
  <c r="M85" i="16" s="1"/>
  <c r="L75" i="16"/>
  <c r="L85" i="16" s="1"/>
  <c r="K75" i="16"/>
  <c r="K85" i="16" s="1"/>
  <c r="J75" i="16"/>
  <c r="J85" i="16" s="1"/>
  <c r="I75" i="16"/>
  <c r="I85" i="16" s="1"/>
  <c r="H75" i="16"/>
  <c r="H85" i="16" s="1"/>
  <c r="G75" i="16"/>
  <c r="G85" i="16" s="1"/>
  <c r="F75" i="16"/>
  <c r="F85" i="16" s="1"/>
  <c r="E75" i="16"/>
  <c r="E85" i="16" s="1"/>
  <c r="AH74" i="16"/>
  <c r="AG74" i="16"/>
  <c r="AF74" i="16"/>
  <c r="AH73" i="16"/>
  <c r="AG73" i="16"/>
  <c r="AF73" i="16"/>
  <c r="AH72" i="16"/>
  <c r="AG72" i="16"/>
  <c r="AF72" i="16"/>
  <c r="AH71" i="16"/>
  <c r="AG71" i="16"/>
  <c r="AF71" i="16"/>
  <c r="AH70" i="16"/>
  <c r="AG70" i="16"/>
  <c r="AF70" i="16"/>
  <c r="AH68" i="16"/>
  <c r="AG68" i="16"/>
  <c r="AF68" i="16"/>
  <c r="AH67" i="16"/>
  <c r="AG67" i="16"/>
  <c r="AF67" i="16"/>
  <c r="AH66" i="16"/>
  <c r="AG66" i="16"/>
  <c r="AF66" i="16"/>
  <c r="AH65" i="16"/>
  <c r="AG65" i="16"/>
  <c r="AF65" i="16"/>
  <c r="AH64" i="16"/>
  <c r="AG64" i="16"/>
  <c r="AF64" i="16"/>
  <c r="AH63" i="16"/>
  <c r="AG63" i="16"/>
  <c r="AF63" i="16"/>
  <c r="AH62" i="16"/>
  <c r="AG62" i="16"/>
  <c r="AF62" i="16"/>
  <c r="AH61" i="16"/>
  <c r="AG61" i="16"/>
  <c r="AF61" i="16"/>
  <c r="AH60" i="16"/>
  <c r="AG60" i="16"/>
  <c r="AF60" i="16"/>
  <c r="AH59" i="16"/>
  <c r="AD59" i="16"/>
  <c r="AD69" i="16" s="1"/>
  <c r="AC59" i="16"/>
  <c r="AC69" i="16" s="1"/>
  <c r="AB59" i="16"/>
  <c r="AB69" i="16" s="1"/>
  <c r="AA59" i="16"/>
  <c r="AA69" i="16" s="1"/>
  <c r="Z59" i="16"/>
  <c r="Z69" i="16" s="1"/>
  <c r="Y59" i="16"/>
  <c r="Y69" i="16" s="1"/>
  <c r="X59" i="16"/>
  <c r="X69" i="16" s="1"/>
  <c r="W59" i="16"/>
  <c r="W69" i="16" s="1"/>
  <c r="V59" i="16"/>
  <c r="V69" i="16" s="1"/>
  <c r="U59" i="16"/>
  <c r="U69" i="16" s="1"/>
  <c r="T59" i="16"/>
  <c r="T69" i="16" s="1"/>
  <c r="S59" i="16"/>
  <c r="S69" i="16" s="1"/>
  <c r="R59" i="16"/>
  <c r="R69" i="16" s="1"/>
  <c r="Q59" i="16"/>
  <c r="Q69" i="16" s="1"/>
  <c r="P59" i="16"/>
  <c r="P69" i="16" s="1"/>
  <c r="O59" i="16"/>
  <c r="O69" i="16" s="1"/>
  <c r="N59" i="16"/>
  <c r="N69" i="16" s="1"/>
  <c r="M59" i="16"/>
  <c r="M69" i="16" s="1"/>
  <c r="L59" i="16"/>
  <c r="L69" i="16" s="1"/>
  <c r="K59" i="16"/>
  <c r="K69" i="16" s="1"/>
  <c r="J59" i="16"/>
  <c r="J69" i="16" s="1"/>
  <c r="I59" i="16"/>
  <c r="I69" i="16" s="1"/>
  <c r="H59" i="16"/>
  <c r="H69" i="16" s="1"/>
  <c r="G59" i="16"/>
  <c r="G69" i="16" s="1"/>
  <c r="F59" i="16"/>
  <c r="F69" i="16" s="1"/>
  <c r="E59" i="16"/>
  <c r="E69" i="16" s="1"/>
  <c r="AH58" i="16"/>
  <c r="AG58" i="16"/>
  <c r="AF58" i="16"/>
  <c r="AH57" i="16"/>
  <c r="AG57" i="16"/>
  <c r="AF57" i="16"/>
  <c r="AH56" i="16"/>
  <c r="AG56" i="16"/>
  <c r="AF56" i="16"/>
  <c r="AH55" i="16"/>
  <c r="AG55" i="16"/>
  <c r="AF55" i="16"/>
  <c r="AH54" i="16"/>
  <c r="AG54" i="16"/>
  <c r="AF54" i="16"/>
  <c r="AH52" i="16"/>
  <c r="AG52" i="16"/>
  <c r="AF52" i="16"/>
  <c r="AH51" i="16"/>
  <c r="AG51" i="16"/>
  <c r="AF51" i="16"/>
  <c r="AH50" i="16"/>
  <c r="AG50" i="16"/>
  <c r="AF50" i="16"/>
  <c r="AH49" i="16"/>
  <c r="AG49" i="16"/>
  <c r="AF49" i="16"/>
  <c r="AH48" i="16"/>
  <c r="AG48" i="16"/>
  <c r="AF48" i="16"/>
  <c r="AH47" i="16"/>
  <c r="AG47" i="16"/>
  <c r="AF47" i="16"/>
  <c r="AH46" i="16"/>
  <c r="AG46" i="16"/>
  <c r="AF46" i="16"/>
  <c r="AH45" i="16"/>
  <c r="AG45" i="16"/>
  <c r="AF45" i="16"/>
  <c r="AH44" i="16"/>
  <c r="AG44" i="16"/>
  <c r="AF44" i="16"/>
  <c r="AH43" i="16"/>
  <c r="AD43" i="16"/>
  <c r="AD53" i="16" s="1"/>
  <c r="AC43" i="16"/>
  <c r="AC53" i="16" s="1"/>
  <c r="AB43" i="16"/>
  <c r="AB53" i="16" s="1"/>
  <c r="AA43" i="16"/>
  <c r="AA53" i="16" s="1"/>
  <c r="Z43" i="16"/>
  <c r="Z53" i="16" s="1"/>
  <c r="Y43" i="16"/>
  <c r="Y53" i="16" s="1"/>
  <c r="X43" i="16"/>
  <c r="X53" i="16" s="1"/>
  <c r="W43" i="16"/>
  <c r="W53" i="16" s="1"/>
  <c r="V43" i="16"/>
  <c r="V53" i="16" s="1"/>
  <c r="U43" i="16"/>
  <c r="U53" i="16" s="1"/>
  <c r="T43" i="16"/>
  <c r="T53" i="16" s="1"/>
  <c r="S43" i="16"/>
  <c r="S53" i="16" s="1"/>
  <c r="R43" i="16"/>
  <c r="R53" i="16" s="1"/>
  <c r="Q43" i="16"/>
  <c r="Q53" i="16" s="1"/>
  <c r="P43" i="16"/>
  <c r="P53" i="16" s="1"/>
  <c r="O43" i="16"/>
  <c r="O53" i="16" s="1"/>
  <c r="N43" i="16"/>
  <c r="N53" i="16" s="1"/>
  <c r="M43" i="16"/>
  <c r="M53" i="16" s="1"/>
  <c r="L43" i="16"/>
  <c r="L53" i="16" s="1"/>
  <c r="K43" i="16"/>
  <c r="K53" i="16" s="1"/>
  <c r="J43" i="16"/>
  <c r="J53" i="16" s="1"/>
  <c r="I43" i="16"/>
  <c r="I53" i="16" s="1"/>
  <c r="H43" i="16"/>
  <c r="H53" i="16" s="1"/>
  <c r="G43" i="16"/>
  <c r="G53" i="16" s="1"/>
  <c r="F43" i="16"/>
  <c r="F53" i="16" s="1"/>
  <c r="E43" i="16"/>
  <c r="E53" i="16" s="1"/>
  <c r="AH42" i="16"/>
  <c r="AG42" i="16"/>
  <c r="AF42" i="16"/>
  <c r="AH41" i="16"/>
  <c r="AG41" i="16"/>
  <c r="AF41" i="16"/>
  <c r="AH40" i="16"/>
  <c r="AG40" i="16"/>
  <c r="AF40" i="16"/>
  <c r="AH39" i="16"/>
  <c r="AG39" i="16"/>
  <c r="AF39" i="16"/>
  <c r="AH38" i="16"/>
  <c r="AG38" i="16"/>
  <c r="AF38" i="16"/>
  <c r="AH36" i="16"/>
  <c r="AG36" i="16"/>
  <c r="AF36" i="16"/>
  <c r="AH35" i="16"/>
  <c r="AG35" i="16"/>
  <c r="AF35" i="16"/>
  <c r="AH34" i="16"/>
  <c r="AG34" i="16"/>
  <c r="AF34" i="16"/>
  <c r="AH33" i="16"/>
  <c r="AG33" i="16"/>
  <c r="AF33" i="16"/>
  <c r="AH32" i="16"/>
  <c r="AG32" i="16"/>
  <c r="AF32" i="16"/>
  <c r="AH31" i="16"/>
  <c r="AG31" i="16"/>
  <c r="AF31" i="16"/>
  <c r="AH30" i="16"/>
  <c r="AG30" i="16"/>
  <c r="AF30" i="16"/>
  <c r="AH29" i="16"/>
  <c r="AG29" i="16"/>
  <c r="AF29" i="16"/>
  <c r="AH28" i="16"/>
  <c r="AG28" i="16"/>
  <c r="AF28" i="16"/>
  <c r="AH27" i="16"/>
  <c r="AD27" i="16"/>
  <c r="AD37" i="16" s="1"/>
  <c r="AC27" i="16"/>
  <c r="AC37" i="16" s="1"/>
  <c r="AB27" i="16"/>
  <c r="AB37" i="16" s="1"/>
  <c r="AA27" i="16"/>
  <c r="AA37" i="16" s="1"/>
  <c r="Z27" i="16"/>
  <c r="Z37" i="16" s="1"/>
  <c r="Y27" i="16"/>
  <c r="Y37" i="16" s="1"/>
  <c r="X27" i="16"/>
  <c r="X37" i="16" s="1"/>
  <c r="W27" i="16"/>
  <c r="W37" i="16" s="1"/>
  <c r="V27" i="16"/>
  <c r="V37" i="16" s="1"/>
  <c r="U27" i="16"/>
  <c r="U37" i="16" s="1"/>
  <c r="T27" i="16"/>
  <c r="T37" i="16" s="1"/>
  <c r="S27" i="16"/>
  <c r="S37" i="16" s="1"/>
  <c r="R27" i="16"/>
  <c r="R37" i="16" s="1"/>
  <c r="Q27" i="16"/>
  <c r="Q37" i="16" s="1"/>
  <c r="P27" i="16"/>
  <c r="P37" i="16" s="1"/>
  <c r="O27" i="16"/>
  <c r="O37" i="16" s="1"/>
  <c r="N27" i="16"/>
  <c r="N37" i="16" s="1"/>
  <c r="M27" i="16"/>
  <c r="M37" i="16" s="1"/>
  <c r="L27" i="16"/>
  <c r="L37" i="16" s="1"/>
  <c r="K27" i="16"/>
  <c r="K37" i="16" s="1"/>
  <c r="J27" i="16"/>
  <c r="J37" i="16" s="1"/>
  <c r="I27" i="16"/>
  <c r="I37" i="16" s="1"/>
  <c r="H27" i="16"/>
  <c r="H37" i="16" s="1"/>
  <c r="G27" i="16"/>
  <c r="G37" i="16" s="1"/>
  <c r="F27" i="16"/>
  <c r="F37" i="16" s="1"/>
  <c r="E27" i="16"/>
  <c r="E37" i="16" s="1"/>
  <c r="AH26" i="16"/>
  <c r="AG26" i="16"/>
  <c r="AF26" i="16"/>
  <c r="AH25" i="16"/>
  <c r="AG25" i="16"/>
  <c r="AF25" i="16"/>
  <c r="AH24" i="16"/>
  <c r="AG24" i="16"/>
  <c r="AF24" i="16"/>
  <c r="AH23" i="16"/>
  <c r="AG23" i="16"/>
  <c r="AF23" i="16"/>
  <c r="AH22" i="16"/>
  <c r="AG22" i="16"/>
  <c r="AF22" i="16"/>
  <c r="AH20" i="16"/>
  <c r="AG20" i="16"/>
  <c r="AF20" i="16"/>
  <c r="AH19" i="16"/>
  <c r="AG19" i="16"/>
  <c r="AF19" i="16"/>
  <c r="AH18" i="16"/>
  <c r="AG18" i="16"/>
  <c r="AF18" i="16"/>
  <c r="AH17" i="16"/>
  <c r="AG17" i="16"/>
  <c r="AF17" i="16"/>
  <c r="AH16" i="16"/>
  <c r="AG16" i="16"/>
  <c r="AF16" i="16"/>
  <c r="AH15" i="16"/>
  <c r="AG15" i="16"/>
  <c r="AF15" i="16"/>
  <c r="AH14" i="16"/>
  <c r="AG14" i="16"/>
  <c r="AF14" i="16"/>
  <c r="AH13" i="16"/>
  <c r="AG13" i="16"/>
  <c r="AF13" i="16"/>
  <c r="AH12" i="16"/>
  <c r="AG12" i="16"/>
  <c r="AF12" i="16"/>
  <c r="AH11" i="16"/>
  <c r="AD11" i="16"/>
  <c r="AD505" i="16" s="1"/>
  <c r="AC11" i="16"/>
  <c r="AC505" i="16" s="1"/>
  <c r="AB11" i="16"/>
  <c r="AB505" i="16" s="1"/>
  <c r="AA11" i="16"/>
  <c r="AA505" i="16" s="1"/>
  <c r="Z11" i="16"/>
  <c r="Z505" i="16" s="1"/>
  <c r="Y11" i="16"/>
  <c r="Y505" i="16" s="1"/>
  <c r="X11" i="16"/>
  <c r="X505" i="16" s="1"/>
  <c r="W11" i="16"/>
  <c r="W505" i="16" s="1"/>
  <c r="V11" i="16"/>
  <c r="V505" i="16" s="1"/>
  <c r="U11" i="16"/>
  <c r="U505" i="16" s="1"/>
  <c r="T11" i="16"/>
  <c r="T505" i="16" s="1"/>
  <c r="S11" i="16"/>
  <c r="S505" i="16" s="1"/>
  <c r="R11" i="16"/>
  <c r="R505" i="16" s="1"/>
  <c r="Q11" i="16"/>
  <c r="Q505" i="16" s="1"/>
  <c r="P11" i="16"/>
  <c r="P505" i="16" s="1"/>
  <c r="O11" i="16"/>
  <c r="O505" i="16" s="1"/>
  <c r="N11" i="16"/>
  <c r="N505" i="16" s="1"/>
  <c r="M11" i="16"/>
  <c r="M505" i="16" s="1"/>
  <c r="L11" i="16"/>
  <c r="L505" i="16" s="1"/>
  <c r="K11" i="16"/>
  <c r="K505" i="16" s="1"/>
  <c r="J11" i="16"/>
  <c r="J505" i="16" s="1"/>
  <c r="I11" i="16"/>
  <c r="I505" i="16" s="1"/>
  <c r="H11" i="16"/>
  <c r="H505" i="16" s="1"/>
  <c r="G11" i="16"/>
  <c r="G505" i="16" s="1"/>
  <c r="AG505" i="16" s="1"/>
  <c r="F11" i="16"/>
  <c r="F505" i="16" s="1"/>
  <c r="E11" i="16"/>
  <c r="E505" i="16" s="1"/>
  <c r="AF505" i="16" s="1"/>
  <c r="AH10" i="16"/>
  <c r="AG10" i="16"/>
  <c r="AF10" i="16"/>
  <c r="AH9" i="16"/>
  <c r="AG9" i="16"/>
  <c r="AF9" i="16"/>
  <c r="AH8" i="16"/>
  <c r="AG8" i="16"/>
  <c r="AF8" i="16"/>
  <c r="AH7" i="16"/>
  <c r="AG7" i="16"/>
  <c r="AF7" i="16"/>
  <c r="AH6" i="16"/>
  <c r="AG6" i="16"/>
  <c r="AF6" i="16"/>
  <c r="AH514" i="15"/>
  <c r="Y514" i="15"/>
  <c r="F514" i="15"/>
  <c r="E514" i="15"/>
  <c r="AH513" i="15"/>
  <c r="AH512" i="15"/>
  <c r="Y512" i="15"/>
  <c r="G512" i="15"/>
  <c r="F512" i="15"/>
  <c r="E512" i="15"/>
  <c r="AH511" i="15"/>
  <c r="AH510" i="15"/>
  <c r="Y510" i="15"/>
  <c r="F510" i="15"/>
  <c r="E510" i="15"/>
  <c r="AH509" i="15"/>
  <c r="Y509" i="15"/>
  <c r="F509" i="15"/>
  <c r="E509" i="15"/>
  <c r="AH508" i="15"/>
  <c r="AD508" i="15"/>
  <c r="AC508" i="15"/>
  <c r="AB508" i="15"/>
  <c r="AA508" i="15"/>
  <c r="Z508" i="15"/>
  <c r="Y508" i="15"/>
  <c r="X508" i="15"/>
  <c r="W508" i="15"/>
  <c r="V508" i="15"/>
  <c r="U508" i="15"/>
  <c r="T508" i="15"/>
  <c r="S508" i="15"/>
  <c r="R508" i="15"/>
  <c r="Q508" i="15"/>
  <c r="P508" i="15"/>
  <c r="O508" i="15"/>
  <c r="N508" i="15"/>
  <c r="M508" i="15"/>
  <c r="L508" i="15"/>
  <c r="K508" i="15"/>
  <c r="J508" i="15"/>
  <c r="I508" i="15"/>
  <c r="H508" i="15"/>
  <c r="G508" i="15"/>
  <c r="F508" i="15"/>
  <c r="AG508" i="15" s="1"/>
  <c r="E508" i="15"/>
  <c r="AF508" i="15" s="1"/>
  <c r="AH507" i="15"/>
  <c r="Y507" i="15"/>
  <c r="F507" i="15"/>
  <c r="E507" i="15"/>
  <c r="AH506" i="15"/>
  <c r="AH505" i="15"/>
  <c r="AH504" i="15"/>
  <c r="AD504" i="15"/>
  <c r="AC504" i="15"/>
  <c r="AB504" i="15"/>
  <c r="AA504" i="15"/>
  <c r="Z504" i="15"/>
  <c r="Y504" i="15"/>
  <c r="X504" i="15"/>
  <c r="W504" i="15"/>
  <c r="V504" i="15"/>
  <c r="U504" i="15"/>
  <c r="T504" i="15"/>
  <c r="S504" i="15"/>
  <c r="R504" i="15"/>
  <c r="Q504" i="15"/>
  <c r="P504" i="15"/>
  <c r="O504" i="15"/>
  <c r="N504" i="15"/>
  <c r="M504" i="15"/>
  <c r="L504" i="15"/>
  <c r="K504" i="15"/>
  <c r="J504" i="15"/>
  <c r="I504" i="15"/>
  <c r="H504" i="15"/>
  <c r="G504" i="15"/>
  <c r="F504" i="15"/>
  <c r="AG504" i="15" s="1"/>
  <c r="E504" i="15"/>
  <c r="AF504" i="15" s="1"/>
  <c r="AH503" i="15"/>
  <c r="AD503" i="15"/>
  <c r="AC503" i="15"/>
  <c r="AB503" i="15"/>
  <c r="AA503" i="15"/>
  <c r="Z503" i="15"/>
  <c r="Y503" i="15"/>
  <c r="X503" i="15"/>
  <c r="W503" i="15"/>
  <c r="V503" i="15"/>
  <c r="U503" i="15"/>
  <c r="T503" i="15"/>
  <c r="S503" i="15"/>
  <c r="R503" i="15"/>
  <c r="Q503" i="15"/>
  <c r="P503" i="15"/>
  <c r="O503" i="15"/>
  <c r="N503" i="15"/>
  <c r="M503" i="15"/>
  <c r="L503" i="15"/>
  <c r="K503" i="15"/>
  <c r="J503" i="15"/>
  <c r="I503" i="15"/>
  <c r="H503" i="15"/>
  <c r="G503" i="15"/>
  <c r="AG503" i="15" s="1"/>
  <c r="F503" i="15"/>
  <c r="E503" i="15"/>
  <c r="AF503" i="15" s="1"/>
  <c r="AH502" i="15"/>
  <c r="AD502" i="15"/>
  <c r="AC502" i="15"/>
  <c r="AB502" i="15"/>
  <c r="AA502" i="15"/>
  <c r="Z502" i="15"/>
  <c r="Y502" i="15"/>
  <c r="X502" i="15"/>
  <c r="W502" i="15"/>
  <c r="V502" i="15"/>
  <c r="U502" i="15"/>
  <c r="T502" i="15"/>
  <c r="S502" i="15"/>
  <c r="R502" i="15"/>
  <c r="Q502" i="15"/>
  <c r="P502" i="15"/>
  <c r="O502" i="15"/>
  <c r="N502" i="15"/>
  <c r="M502" i="15"/>
  <c r="L502" i="15"/>
  <c r="K502" i="15"/>
  <c r="J502" i="15"/>
  <c r="I502" i="15"/>
  <c r="H502" i="15"/>
  <c r="G502" i="15"/>
  <c r="F502" i="15"/>
  <c r="AG502" i="15" s="1"/>
  <c r="E502" i="15"/>
  <c r="AF502" i="15" s="1"/>
  <c r="AH501" i="15"/>
  <c r="AD501" i="15"/>
  <c r="AC501" i="15"/>
  <c r="AB501" i="15"/>
  <c r="AA501" i="15"/>
  <c r="Z501" i="15"/>
  <c r="Y501" i="15"/>
  <c r="X501" i="15"/>
  <c r="W501" i="15"/>
  <c r="V501" i="15"/>
  <c r="U501" i="15"/>
  <c r="T501" i="15"/>
  <c r="S501" i="15"/>
  <c r="R501" i="15"/>
  <c r="Q501" i="15"/>
  <c r="P501" i="15"/>
  <c r="O501" i="15"/>
  <c r="N501" i="15"/>
  <c r="M501" i="15"/>
  <c r="L501" i="15"/>
  <c r="K501" i="15"/>
  <c r="J501" i="15"/>
  <c r="I501" i="15"/>
  <c r="H501" i="15"/>
  <c r="G501" i="15"/>
  <c r="F501" i="15"/>
  <c r="E501" i="15"/>
  <c r="AH500" i="15"/>
  <c r="AD500" i="15"/>
  <c r="AC500" i="15"/>
  <c r="AB500" i="15"/>
  <c r="AA500" i="15"/>
  <c r="Z500" i="15"/>
  <c r="Y500" i="15"/>
  <c r="X500" i="15"/>
  <c r="W500" i="15"/>
  <c r="V500" i="15"/>
  <c r="U500" i="15"/>
  <c r="T500" i="15"/>
  <c r="S500" i="15"/>
  <c r="R500" i="15"/>
  <c r="Q500" i="15"/>
  <c r="P500" i="15"/>
  <c r="O500" i="15"/>
  <c r="N500" i="15"/>
  <c r="M500" i="15"/>
  <c r="L500" i="15"/>
  <c r="K500" i="15"/>
  <c r="J500" i="15"/>
  <c r="I500" i="15"/>
  <c r="H500" i="15"/>
  <c r="G500" i="15"/>
  <c r="AG500" i="15" s="1"/>
  <c r="F500" i="15"/>
  <c r="E500" i="15"/>
  <c r="AF500" i="15" s="1"/>
  <c r="AH244" i="15"/>
  <c r="AG244" i="15"/>
  <c r="AF244" i="15"/>
  <c r="AH243" i="15"/>
  <c r="AG243" i="15"/>
  <c r="AF243" i="15"/>
  <c r="AH242" i="15"/>
  <c r="AG242" i="15"/>
  <c r="AF242" i="15"/>
  <c r="AH241" i="15"/>
  <c r="AG241" i="15"/>
  <c r="AF241" i="15"/>
  <c r="AH240" i="15"/>
  <c r="AG240" i="15"/>
  <c r="AF240" i="15"/>
  <c r="AH239" i="15"/>
  <c r="AG239" i="15"/>
  <c r="AF239" i="15"/>
  <c r="AH238" i="15"/>
  <c r="AG238" i="15"/>
  <c r="AF238" i="15"/>
  <c r="AH237" i="15"/>
  <c r="AG237" i="15"/>
  <c r="AF237" i="15"/>
  <c r="AH236" i="15"/>
  <c r="AG236" i="15"/>
  <c r="AF236" i="15"/>
  <c r="AH235" i="15"/>
  <c r="AD235" i="15"/>
  <c r="AD245" i="15" s="1"/>
  <c r="AC235" i="15"/>
  <c r="AC245" i="15" s="1"/>
  <c r="AB235" i="15"/>
  <c r="AB245" i="15" s="1"/>
  <c r="AA235" i="15"/>
  <c r="AA245" i="15" s="1"/>
  <c r="Z235" i="15"/>
  <c r="Z245" i="15" s="1"/>
  <c r="Y235" i="15"/>
  <c r="Y245" i="15" s="1"/>
  <c r="X235" i="15"/>
  <c r="X245" i="15" s="1"/>
  <c r="W235" i="15"/>
  <c r="W245" i="15" s="1"/>
  <c r="V235" i="15"/>
  <c r="V245" i="15" s="1"/>
  <c r="U235" i="15"/>
  <c r="U245" i="15" s="1"/>
  <c r="T235" i="15"/>
  <c r="T245" i="15" s="1"/>
  <c r="S235" i="15"/>
  <c r="S245" i="15" s="1"/>
  <c r="R235" i="15"/>
  <c r="R245" i="15" s="1"/>
  <c r="Q235" i="15"/>
  <c r="Q245" i="15" s="1"/>
  <c r="P235" i="15"/>
  <c r="P245" i="15" s="1"/>
  <c r="O235" i="15"/>
  <c r="O245" i="15" s="1"/>
  <c r="N235" i="15"/>
  <c r="N245" i="15" s="1"/>
  <c r="M235" i="15"/>
  <c r="M245" i="15" s="1"/>
  <c r="L235" i="15"/>
  <c r="L245" i="15" s="1"/>
  <c r="K235" i="15"/>
  <c r="K245" i="15" s="1"/>
  <c r="J235" i="15"/>
  <c r="J245" i="15" s="1"/>
  <c r="I235" i="15"/>
  <c r="I245" i="15" s="1"/>
  <c r="H235" i="15"/>
  <c r="H245" i="15" s="1"/>
  <c r="G235" i="15"/>
  <c r="G245" i="15" s="1"/>
  <c r="F235" i="15"/>
  <c r="F245" i="15" s="1"/>
  <c r="E235" i="15"/>
  <c r="E245" i="15" s="1"/>
  <c r="AH234" i="15"/>
  <c r="AG234" i="15"/>
  <c r="AF234" i="15"/>
  <c r="AH233" i="15"/>
  <c r="AG233" i="15"/>
  <c r="AF233" i="15"/>
  <c r="AH232" i="15"/>
  <c r="AG232" i="15"/>
  <c r="AF232" i="15"/>
  <c r="AH231" i="15"/>
  <c r="AG231" i="15"/>
  <c r="AF231" i="15"/>
  <c r="AH230" i="15"/>
  <c r="AG230" i="15"/>
  <c r="AF230" i="15"/>
  <c r="AH228" i="15"/>
  <c r="AG228" i="15"/>
  <c r="AF228" i="15"/>
  <c r="AH227" i="15"/>
  <c r="AG227" i="15"/>
  <c r="AF227" i="15"/>
  <c r="AH226" i="15"/>
  <c r="AG226" i="15"/>
  <c r="AF226" i="15"/>
  <c r="AH225" i="15"/>
  <c r="AG225" i="15"/>
  <c r="AF225" i="15"/>
  <c r="AH224" i="15"/>
  <c r="AG224" i="15"/>
  <c r="AF224" i="15"/>
  <c r="AH223" i="15"/>
  <c r="AG223" i="15"/>
  <c r="AF223" i="15"/>
  <c r="AH222" i="15"/>
  <c r="AG222" i="15"/>
  <c r="AF222" i="15"/>
  <c r="AH221" i="15"/>
  <c r="AG221" i="15"/>
  <c r="AF221" i="15"/>
  <c r="AH220" i="15"/>
  <c r="AG220" i="15"/>
  <c r="AF220" i="15"/>
  <c r="AH219" i="15"/>
  <c r="AD219" i="15"/>
  <c r="AD229" i="15" s="1"/>
  <c r="AC219" i="15"/>
  <c r="AC229" i="15" s="1"/>
  <c r="AB219" i="15"/>
  <c r="AB229" i="15" s="1"/>
  <c r="AA219" i="15"/>
  <c r="AA229" i="15" s="1"/>
  <c r="Z219" i="15"/>
  <c r="Z229" i="15" s="1"/>
  <c r="Y219" i="15"/>
  <c r="Y229" i="15" s="1"/>
  <c r="X219" i="15"/>
  <c r="X229" i="15" s="1"/>
  <c r="W219" i="15"/>
  <c r="W229" i="15" s="1"/>
  <c r="V219" i="15"/>
  <c r="V229" i="15" s="1"/>
  <c r="U219" i="15"/>
  <c r="U229" i="15" s="1"/>
  <c r="T219" i="15"/>
  <c r="T229" i="15" s="1"/>
  <c r="S219" i="15"/>
  <c r="S229" i="15" s="1"/>
  <c r="R219" i="15"/>
  <c r="R229" i="15" s="1"/>
  <c r="Q219" i="15"/>
  <c r="Q229" i="15" s="1"/>
  <c r="P219" i="15"/>
  <c r="P229" i="15" s="1"/>
  <c r="O219" i="15"/>
  <c r="O229" i="15" s="1"/>
  <c r="N219" i="15"/>
  <c r="N229" i="15" s="1"/>
  <c r="M219" i="15"/>
  <c r="M229" i="15" s="1"/>
  <c r="L219" i="15"/>
  <c r="L229" i="15" s="1"/>
  <c r="K219" i="15"/>
  <c r="K229" i="15" s="1"/>
  <c r="J219" i="15"/>
  <c r="J229" i="15" s="1"/>
  <c r="I219" i="15"/>
  <c r="I229" i="15" s="1"/>
  <c r="H219" i="15"/>
  <c r="H229" i="15" s="1"/>
  <c r="G219" i="15"/>
  <c r="G229" i="15" s="1"/>
  <c r="F219" i="15"/>
  <c r="F229" i="15" s="1"/>
  <c r="E219" i="15"/>
  <c r="E229" i="15" s="1"/>
  <c r="AH218" i="15"/>
  <c r="AG218" i="15"/>
  <c r="AF218" i="15"/>
  <c r="AH217" i="15"/>
  <c r="AG217" i="15"/>
  <c r="AF217" i="15"/>
  <c r="AH216" i="15"/>
  <c r="AG216" i="15"/>
  <c r="AF216" i="15"/>
  <c r="AH215" i="15"/>
  <c r="AG215" i="15"/>
  <c r="AF215" i="15"/>
  <c r="AH214" i="15"/>
  <c r="AG214" i="15"/>
  <c r="AF214" i="15"/>
  <c r="AH212" i="15"/>
  <c r="AG212" i="15"/>
  <c r="AF212" i="15"/>
  <c r="AH211" i="15"/>
  <c r="AG211" i="15"/>
  <c r="AF211" i="15"/>
  <c r="AH210" i="15"/>
  <c r="AG210" i="15"/>
  <c r="AF210" i="15"/>
  <c r="AH209" i="15"/>
  <c r="AG209" i="15"/>
  <c r="AF209" i="15"/>
  <c r="AH208" i="15"/>
  <c r="AG208" i="15"/>
  <c r="AF208" i="15"/>
  <c r="AH207" i="15"/>
  <c r="AG207" i="15"/>
  <c r="AF207" i="15"/>
  <c r="AH206" i="15"/>
  <c r="AG206" i="15"/>
  <c r="AF206" i="15"/>
  <c r="AH205" i="15"/>
  <c r="AG205" i="15"/>
  <c r="AF205" i="15"/>
  <c r="AH204" i="15"/>
  <c r="AG204" i="15"/>
  <c r="AF204" i="15"/>
  <c r="AH203" i="15"/>
  <c r="AD203" i="15"/>
  <c r="AD213" i="15" s="1"/>
  <c r="AC203" i="15"/>
  <c r="AC213" i="15" s="1"/>
  <c r="AB203" i="15"/>
  <c r="AB213" i="15" s="1"/>
  <c r="AA203" i="15"/>
  <c r="AA213" i="15" s="1"/>
  <c r="Z203" i="15"/>
  <c r="Z213" i="15" s="1"/>
  <c r="Y203" i="15"/>
  <c r="Y213" i="15" s="1"/>
  <c r="X203" i="15"/>
  <c r="X213" i="15" s="1"/>
  <c r="W203" i="15"/>
  <c r="W213" i="15" s="1"/>
  <c r="V203" i="15"/>
  <c r="V213" i="15" s="1"/>
  <c r="U203" i="15"/>
  <c r="U213" i="15" s="1"/>
  <c r="T203" i="15"/>
  <c r="T213" i="15" s="1"/>
  <c r="S203" i="15"/>
  <c r="S213" i="15" s="1"/>
  <c r="R203" i="15"/>
  <c r="R213" i="15" s="1"/>
  <c r="Q203" i="15"/>
  <c r="Q213" i="15" s="1"/>
  <c r="P203" i="15"/>
  <c r="P213" i="15" s="1"/>
  <c r="O203" i="15"/>
  <c r="O213" i="15" s="1"/>
  <c r="N203" i="15"/>
  <c r="N213" i="15" s="1"/>
  <c r="M203" i="15"/>
  <c r="M213" i="15" s="1"/>
  <c r="L203" i="15"/>
  <c r="L213" i="15" s="1"/>
  <c r="K203" i="15"/>
  <c r="K213" i="15" s="1"/>
  <c r="J203" i="15"/>
  <c r="J213" i="15" s="1"/>
  <c r="I203" i="15"/>
  <c r="I213" i="15" s="1"/>
  <c r="H203" i="15"/>
  <c r="H213" i="15" s="1"/>
  <c r="G203" i="15"/>
  <c r="AG203" i="15" s="1"/>
  <c r="F203" i="15"/>
  <c r="F213" i="15" s="1"/>
  <c r="E203" i="15"/>
  <c r="E213" i="15" s="1"/>
  <c r="AH202" i="15"/>
  <c r="AG202" i="15"/>
  <c r="AF202" i="15"/>
  <c r="AH201" i="15"/>
  <c r="AG201" i="15"/>
  <c r="AF201" i="15"/>
  <c r="AH200" i="15"/>
  <c r="AG200" i="15"/>
  <c r="AF200" i="15"/>
  <c r="AH199" i="15"/>
  <c r="AG199" i="15"/>
  <c r="AF199" i="15"/>
  <c r="AH198" i="15"/>
  <c r="AG198" i="15"/>
  <c r="AF198" i="15"/>
  <c r="AH196" i="15"/>
  <c r="AG196" i="15"/>
  <c r="AF196" i="15"/>
  <c r="AH195" i="15"/>
  <c r="AG195" i="15"/>
  <c r="AF195" i="15"/>
  <c r="AH194" i="15"/>
  <c r="AG194" i="15"/>
  <c r="AF194" i="15"/>
  <c r="AH193" i="15"/>
  <c r="AG193" i="15"/>
  <c r="AF193" i="15"/>
  <c r="AH192" i="15"/>
  <c r="AG192" i="15"/>
  <c r="AF192" i="15"/>
  <c r="AH191" i="15"/>
  <c r="AG191" i="15"/>
  <c r="AF191" i="15"/>
  <c r="AH190" i="15"/>
  <c r="AG190" i="15"/>
  <c r="AF190" i="15"/>
  <c r="AH189" i="15"/>
  <c r="AG189" i="15"/>
  <c r="AF189" i="15"/>
  <c r="AH188" i="15"/>
  <c r="AG188" i="15"/>
  <c r="AF188" i="15"/>
  <c r="AH187" i="15"/>
  <c r="AD187" i="15"/>
  <c r="AD197" i="15" s="1"/>
  <c r="AC187" i="15"/>
  <c r="AC197" i="15" s="1"/>
  <c r="AB187" i="15"/>
  <c r="AB197" i="15" s="1"/>
  <c r="AA187" i="15"/>
  <c r="AA197" i="15" s="1"/>
  <c r="Z187" i="15"/>
  <c r="Z197" i="15" s="1"/>
  <c r="Y187" i="15"/>
  <c r="Y197" i="15" s="1"/>
  <c r="X187" i="15"/>
  <c r="X197" i="15" s="1"/>
  <c r="W187" i="15"/>
  <c r="W197" i="15" s="1"/>
  <c r="V187" i="15"/>
  <c r="V197" i="15" s="1"/>
  <c r="U187" i="15"/>
  <c r="U197" i="15" s="1"/>
  <c r="T187" i="15"/>
  <c r="T197" i="15" s="1"/>
  <c r="S187" i="15"/>
  <c r="S197" i="15" s="1"/>
  <c r="R187" i="15"/>
  <c r="R197" i="15" s="1"/>
  <c r="Q187" i="15"/>
  <c r="Q197" i="15" s="1"/>
  <c r="P187" i="15"/>
  <c r="P197" i="15" s="1"/>
  <c r="O187" i="15"/>
  <c r="O197" i="15" s="1"/>
  <c r="N187" i="15"/>
  <c r="N197" i="15" s="1"/>
  <c r="M187" i="15"/>
  <c r="M197" i="15" s="1"/>
  <c r="L187" i="15"/>
  <c r="L197" i="15" s="1"/>
  <c r="K187" i="15"/>
  <c r="K197" i="15" s="1"/>
  <c r="J187" i="15"/>
  <c r="J197" i="15" s="1"/>
  <c r="I187" i="15"/>
  <c r="I197" i="15" s="1"/>
  <c r="H187" i="15"/>
  <c r="H197" i="15" s="1"/>
  <c r="G187" i="15"/>
  <c r="G197" i="15" s="1"/>
  <c r="F187" i="15"/>
  <c r="F197" i="15" s="1"/>
  <c r="E187" i="15"/>
  <c r="E197" i="15" s="1"/>
  <c r="AH186" i="15"/>
  <c r="AG186" i="15"/>
  <c r="AF186" i="15"/>
  <c r="AH185" i="15"/>
  <c r="AG185" i="15"/>
  <c r="AF185" i="15"/>
  <c r="AH184" i="15"/>
  <c r="AG184" i="15"/>
  <c r="AF184" i="15"/>
  <c r="AH183" i="15"/>
  <c r="AG183" i="15"/>
  <c r="AF183" i="15"/>
  <c r="AH182" i="15"/>
  <c r="AG182" i="15"/>
  <c r="AF182" i="15"/>
  <c r="Y181" i="15"/>
  <c r="AH180" i="15"/>
  <c r="AG180" i="15"/>
  <c r="AF180" i="15"/>
  <c r="AH179" i="15"/>
  <c r="AG179" i="15"/>
  <c r="AF179" i="15"/>
  <c r="AH178" i="15"/>
  <c r="AG178" i="15"/>
  <c r="AF178" i="15"/>
  <c r="AH177" i="15"/>
  <c r="AG177" i="15"/>
  <c r="AF177" i="15"/>
  <c r="AH176" i="15"/>
  <c r="AG176" i="15"/>
  <c r="AF176" i="15"/>
  <c r="AH175" i="15"/>
  <c r="AG175" i="15"/>
  <c r="AF175" i="15"/>
  <c r="AH174" i="15"/>
  <c r="AG174" i="15"/>
  <c r="AF174" i="15"/>
  <c r="AH173" i="15"/>
  <c r="AG173" i="15"/>
  <c r="AF173" i="15"/>
  <c r="AH172" i="15"/>
  <c r="AG172" i="15"/>
  <c r="AF172" i="15"/>
  <c r="AH171" i="15"/>
  <c r="AD171" i="15"/>
  <c r="AD181" i="15" s="1"/>
  <c r="AC171" i="15"/>
  <c r="AC181" i="15" s="1"/>
  <c r="AB171" i="15"/>
  <c r="AB181" i="15" s="1"/>
  <c r="AA171" i="15"/>
  <c r="AA181" i="15" s="1"/>
  <c r="Z171" i="15"/>
  <c r="Z181" i="15" s="1"/>
  <c r="X171" i="15"/>
  <c r="X181" i="15" s="1"/>
  <c r="W171" i="15"/>
  <c r="W181" i="15" s="1"/>
  <c r="V171" i="15"/>
  <c r="V181" i="15" s="1"/>
  <c r="U171" i="15"/>
  <c r="U181" i="15" s="1"/>
  <c r="T171" i="15"/>
  <c r="T181" i="15" s="1"/>
  <c r="S171" i="15"/>
  <c r="S181" i="15" s="1"/>
  <c r="R171" i="15"/>
  <c r="R181" i="15" s="1"/>
  <c r="Q171" i="15"/>
  <c r="Q181" i="15" s="1"/>
  <c r="P171" i="15"/>
  <c r="P181" i="15" s="1"/>
  <c r="O171" i="15"/>
  <c r="O181" i="15" s="1"/>
  <c r="N171" i="15"/>
  <c r="N181" i="15" s="1"/>
  <c r="M171" i="15"/>
  <c r="M181" i="15" s="1"/>
  <c r="L171" i="15"/>
  <c r="L181" i="15" s="1"/>
  <c r="K171" i="15"/>
  <c r="K181" i="15" s="1"/>
  <c r="J171" i="15"/>
  <c r="J181" i="15" s="1"/>
  <c r="I171" i="15"/>
  <c r="I181" i="15" s="1"/>
  <c r="H171" i="15"/>
  <c r="H181" i="15" s="1"/>
  <c r="G171" i="15"/>
  <c r="AG171" i="15" s="1"/>
  <c r="F171" i="15"/>
  <c r="F181" i="15" s="1"/>
  <c r="E171" i="15"/>
  <c r="E181" i="15" s="1"/>
  <c r="AH170" i="15"/>
  <c r="AG170" i="15"/>
  <c r="AF170" i="15"/>
  <c r="AH169" i="15"/>
  <c r="AG169" i="15"/>
  <c r="AF169" i="15"/>
  <c r="AH168" i="15"/>
  <c r="AG168" i="15"/>
  <c r="AF168" i="15"/>
  <c r="AH167" i="15"/>
  <c r="AG167" i="15"/>
  <c r="AF167" i="15"/>
  <c r="AH166" i="15"/>
  <c r="AG166" i="15"/>
  <c r="AF166" i="15"/>
  <c r="AH164" i="15"/>
  <c r="AG164" i="15"/>
  <c r="AF164" i="15"/>
  <c r="AH163" i="15"/>
  <c r="AG163" i="15"/>
  <c r="AF163" i="15"/>
  <c r="AH162" i="15"/>
  <c r="AG162" i="15"/>
  <c r="AF162" i="15"/>
  <c r="AH161" i="15"/>
  <c r="AG161" i="15"/>
  <c r="AF161" i="15"/>
  <c r="AH160" i="15"/>
  <c r="AG160" i="15"/>
  <c r="AF160" i="15"/>
  <c r="AH159" i="15"/>
  <c r="AG159" i="15"/>
  <c r="AF159" i="15"/>
  <c r="AH158" i="15"/>
  <c r="AG158" i="15"/>
  <c r="AF158" i="15"/>
  <c r="AH157" i="15"/>
  <c r="AG157" i="15"/>
  <c r="AF157" i="15"/>
  <c r="AH156" i="15"/>
  <c r="AG156" i="15"/>
  <c r="AF156" i="15"/>
  <c r="AH155" i="15"/>
  <c r="AD155" i="15"/>
  <c r="AD165" i="15" s="1"/>
  <c r="AC155" i="15"/>
  <c r="AC165" i="15" s="1"/>
  <c r="AB155" i="15"/>
  <c r="AB165" i="15" s="1"/>
  <c r="AA155" i="15"/>
  <c r="AA165" i="15" s="1"/>
  <c r="Z155" i="15"/>
  <c r="Z165" i="15" s="1"/>
  <c r="Y155" i="15"/>
  <c r="Y165" i="15" s="1"/>
  <c r="X155" i="15"/>
  <c r="X165" i="15" s="1"/>
  <c r="W155" i="15"/>
  <c r="W165" i="15" s="1"/>
  <c r="V155" i="15"/>
  <c r="V165" i="15" s="1"/>
  <c r="U155" i="15"/>
  <c r="U165" i="15" s="1"/>
  <c r="T155" i="15"/>
  <c r="T165" i="15" s="1"/>
  <c r="S155" i="15"/>
  <c r="S165" i="15" s="1"/>
  <c r="R155" i="15"/>
  <c r="R165" i="15" s="1"/>
  <c r="Q155" i="15"/>
  <c r="Q165" i="15" s="1"/>
  <c r="P155" i="15"/>
  <c r="P165" i="15" s="1"/>
  <c r="O155" i="15"/>
  <c r="O165" i="15" s="1"/>
  <c r="N155" i="15"/>
  <c r="N165" i="15" s="1"/>
  <c r="M155" i="15"/>
  <c r="M165" i="15" s="1"/>
  <c r="L155" i="15"/>
  <c r="L165" i="15" s="1"/>
  <c r="K155" i="15"/>
  <c r="K165" i="15" s="1"/>
  <c r="J155" i="15"/>
  <c r="J165" i="15" s="1"/>
  <c r="I155" i="15"/>
  <c r="I165" i="15" s="1"/>
  <c r="H155" i="15"/>
  <c r="H165" i="15" s="1"/>
  <c r="G155" i="15"/>
  <c r="AG155" i="15" s="1"/>
  <c r="F155" i="15"/>
  <c r="F165" i="15" s="1"/>
  <c r="E155" i="15"/>
  <c r="E165" i="15" s="1"/>
  <c r="AH154" i="15"/>
  <c r="AG154" i="15"/>
  <c r="AF154" i="15"/>
  <c r="AH153" i="15"/>
  <c r="AG153" i="15"/>
  <c r="AF153" i="15"/>
  <c r="AH152" i="15"/>
  <c r="AG152" i="15"/>
  <c r="AF152" i="15"/>
  <c r="AH151" i="15"/>
  <c r="AG151" i="15"/>
  <c r="AF151" i="15"/>
  <c r="AH150" i="15"/>
  <c r="AG150" i="15"/>
  <c r="AF150" i="15"/>
  <c r="AH148" i="15"/>
  <c r="AG148" i="15"/>
  <c r="AF148" i="15"/>
  <c r="AH147" i="15"/>
  <c r="AG147" i="15"/>
  <c r="AF147" i="15"/>
  <c r="AH146" i="15"/>
  <c r="AG146" i="15"/>
  <c r="AF146" i="15"/>
  <c r="AH145" i="15"/>
  <c r="AG145" i="15"/>
  <c r="AF145" i="15"/>
  <c r="AH144" i="15"/>
  <c r="AG144" i="15"/>
  <c r="AF144" i="15"/>
  <c r="AH143" i="15"/>
  <c r="AG143" i="15"/>
  <c r="AF143" i="15"/>
  <c r="AH142" i="15"/>
  <c r="AG142" i="15"/>
  <c r="AF142" i="15"/>
  <c r="AH141" i="15"/>
  <c r="AG141" i="15"/>
  <c r="AF141" i="15"/>
  <c r="AH140" i="15"/>
  <c r="AG140" i="15"/>
  <c r="AF140" i="15"/>
  <c r="AH139" i="15"/>
  <c r="AD139" i="15"/>
  <c r="AD149" i="15" s="1"/>
  <c r="AC139" i="15"/>
  <c r="AC149" i="15" s="1"/>
  <c r="AB139" i="15"/>
  <c r="AB149" i="15" s="1"/>
  <c r="AA139" i="15"/>
  <c r="AA149" i="15" s="1"/>
  <c r="Z139" i="15"/>
  <c r="Z149" i="15" s="1"/>
  <c r="Y139" i="15"/>
  <c r="Y149" i="15" s="1"/>
  <c r="X139" i="15"/>
  <c r="X149" i="15" s="1"/>
  <c r="W139" i="15"/>
  <c r="W149" i="15" s="1"/>
  <c r="V139" i="15"/>
  <c r="V149" i="15" s="1"/>
  <c r="U139" i="15"/>
  <c r="U149" i="15" s="1"/>
  <c r="T139" i="15"/>
  <c r="T149" i="15" s="1"/>
  <c r="S139" i="15"/>
  <c r="S149" i="15" s="1"/>
  <c r="R139" i="15"/>
  <c r="R149" i="15" s="1"/>
  <c r="Q139" i="15"/>
  <c r="Q149" i="15" s="1"/>
  <c r="P139" i="15"/>
  <c r="P149" i="15" s="1"/>
  <c r="O139" i="15"/>
  <c r="O149" i="15" s="1"/>
  <c r="N139" i="15"/>
  <c r="N149" i="15" s="1"/>
  <c r="M139" i="15"/>
  <c r="M149" i="15" s="1"/>
  <c r="L139" i="15"/>
  <c r="L149" i="15" s="1"/>
  <c r="K139" i="15"/>
  <c r="K149" i="15" s="1"/>
  <c r="J139" i="15"/>
  <c r="J149" i="15" s="1"/>
  <c r="I139" i="15"/>
  <c r="I149" i="15" s="1"/>
  <c r="H139" i="15"/>
  <c r="H149" i="15" s="1"/>
  <c r="G139" i="15"/>
  <c r="G149" i="15" s="1"/>
  <c r="F139" i="15"/>
  <c r="F149" i="15" s="1"/>
  <c r="E139" i="15"/>
  <c r="E149" i="15" s="1"/>
  <c r="AH138" i="15"/>
  <c r="AG138" i="15"/>
  <c r="AF138" i="15"/>
  <c r="AH137" i="15"/>
  <c r="AG137" i="15"/>
  <c r="AF137" i="15"/>
  <c r="AH136" i="15"/>
  <c r="AG136" i="15"/>
  <c r="AF136" i="15"/>
  <c r="AH135" i="15"/>
  <c r="AG135" i="15"/>
  <c r="AF135" i="15"/>
  <c r="AH134" i="15"/>
  <c r="AG134" i="15"/>
  <c r="AF134" i="15"/>
  <c r="AH132" i="15"/>
  <c r="AG132" i="15"/>
  <c r="AF132" i="15"/>
  <c r="AH131" i="15"/>
  <c r="AG131" i="15"/>
  <c r="AF131" i="15"/>
  <c r="AH130" i="15"/>
  <c r="AG130" i="15"/>
  <c r="AF130" i="15"/>
  <c r="AH129" i="15"/>
  <c r="AG129" i="15"/>
  <c r="AF129" i="15"/>
  <c r="AH128" i="15"/>
  <c r="AG128" i="15"/>
  <c r="AF128" i="15"/>
  <c r="AH127" i="15"/>
  <c r="AG127" i="15"/>
  <c r="AF127" i="15"/>
  <c r="AH126" i="15"/>
  <c r="AG126" i="15"/>
  <c r="AF126" i="15"/>
  <c r="AH125" i="15"/>
  <c r="AG125" i="15"/>
  <c r="AF125" i="15"/>
  <c r="AH124" i="15"/>
  <c r="AG124" i="15"/>
  <c r="AF124" i="15"/>
  <c r="AH123" i="15"/>
  <c r="AD123" i="15"/>
  <c r="AD133" i="15" s="1"/>
  <c r="AC123" i="15"/>
  <c r="AC133" i="15" s="1"/>
  <c r="AB123" i="15"/>
  <c r="AB133" i="15" s="1"/>
  <c r="AA123" i="15"/>
  <c r="AA133" i="15" s="1"/>
  <c r="Z123" i="15"/>
  <c r="Z133" i="15" s="1"/>
  <c r="Y123" i="15"/>
  <c r="Y133" i="15" s="1"/>
  <c r="X123" i="15"/>
  <c r="X133" i="15" s="1"/>
  <c r="W123" i="15"/>
  <c r="W133" i="15" s="1"/>
  <c r="V123" i="15"/>
  <c r="V133" i="15" s="1"/>
  <c r="U123" i="15"/>
  <c r="U133" i="15" s="1"/>
  <c r="T123" i="15"/>
  <c r="T133" i="15" s="1"/>
  <c r="S123" i="15"/>
  <c r="S133" i="15" s="1"/>
  <c r="R123" i="15"/>
  <c r="R133" i="15" s="1"/>
  <c r="Q123" i="15"/>
  <c r="Q133" i="15" s="1"/>
  <c r="P123" i="15"/>
  <c r="P133" i="15" s="1"/>
  <c r="O123" i="15"/>
  <c r="O133" i="15" s="1"/>
  <c r="N123" i="15"/>
  <c r="N133" i="15" s="1"/>
  <c r="M123" i="15"/>
  <c r="M133" i="15" s="1"/>
  <c r="L123" i="15"/>
  <c r="L133" i="15" s="1"/>
  <c r="K123" i="15"/>
  <c r="K133" i="15" s="1"/>
  <c r="J123" i="15"/>
  <c r="J133" i="15" s="1"/>
  <c r="I123" i="15"/>
  <c r="I133" i="15" s="1"/>
  <c r="H123" i="15"/>
  <c r="H133" i="15" s="1"/>
  <c r="G123" i="15"/>
  <c r="G133" i="15" s="1"/>
  <c r="F123" i="15"/>
  <c r="F133" i="15" s="1"/>
  <c r="E123" i="15"/>
  <c r="E133" i="15" s="1"/>
  <c r="AH122" i="15"/>
  <c r="AG122" i="15"/>
  <c r="AF122" i="15"/>
  <c r="AH121" i="15"/>
  <c r="AG121" i="15"/>
  <c r="AF121" i="15"/>
  <c r="AH120" i="15"/>
  <c r="AG120" i="15"/>
  <c r="AF120" i="15"/>
  <c r="AH119" i="15"/>
  <c r="AG119" i="15"/>
  <c r="AF119" i="15"/>
  <c r="AH118" i="15"/>
  <c r="AG118" i="15"/>
  <c r="AF118" i="15"/>
  <c r="AH116" i="15"/>
  <c r="AG116" i="15"/>
  <c r="AF116" i="15"/>
  <c r="AH115" i="15"/>
  <c r="AG115" i="15"/>
  <c r="AF115" i="15"/>
  <c r="AH114" i="15"/>
  <c r="AG114" i="15"/>
  <c r="AF114" i="15"/>
  <c r="AH113" i="15"/>
  <c r="AG113" i="15"/>
  <c r="AF113" i="15"/>
  <c r="AH112" i="15"/>
  <c r="AG112" i="15"/>
  <c r="AF112" i="15"/>
  <c r="AH111" i="15"/>
  <c r="AG111" i="15"/>
  <c r="AF111" i="15"/>
  <c r="AH110" i="15"/>
  <c r="AG110" i="15"/>
  <c r="AF110" i="15"/>
  <c r="AH109" i="15"/>
  <c r="AG109" i="15"/>
  <c r="AF109" i="15"/>
  <c r="AH108" i="15"/>
  <c r="AG108" i="15"/>
  <c r="AF108" i="15"/>
  <c r="AH107" i="15"/>
  <c r="AD107" i="15"/>
  <c r="AD117" i="15" s="1"/>
  <c r="AC107" i="15"/>
  <c r="AC117" i="15" s="1"/>
  <c r="AB107" i="15"/>
  <c r="AB117" i="15" s="1"/>
  <c r="AA107" i="15"/>
  <c r="AA117" i="15" s="1"/>
  <c r="Z107" i="15"/>
  <c r="Z117" i="15" s="1"/>
  <c r="Y107" i="15"/>
  <c r="Y117" i="15" s="1"/>
  <c r="X107" i="15"/>
  <c r="X117" i="15" s="1"/>
  <c r="W107" i="15"/>
  <c r="W117" i="15" s="1"/>
  <c r="V107" i="15"/>
  <c r="V117" i="15" s="1"/>
  <c r="U107" i="15"/>
  <c r="U117" i="15" s="1"/>
  <c r="T107" i="15"/>
  <c r="T117" i="15" s="1"/>
  <c r="S107" i="15"/>
  <c r="S117" i="15" s="1"/>
  <c r="R107" i="15"/>
  <c r="R117" i="15" s="1"/>
  <c r="Q107" i="15"/>
  <c r="Q117" i="15" s="1"/>
  <c r="P107" i="15"/>
  <c r="P117" i="15" s="1"/>
  <c r="O107" i="15"/>
  <c r="O117" i="15" s="1"/>
  <c r="N107" i="15"/>
  <c r="N117" i="15" s="1"/>
  <c r="M107" i="15"/>
  <c r="M117" i="15" s="1"/>
  <c r="L107" i="15"/>
  <c r="L117" i="15" s="1"/>
  <c r="K107" i="15"/>
  <c r="K117" i="15" s="1"/>
  <c r="J107" i="15"/>
  <c r="J117" i="15" s="1"/>
  <c r="I107" i="15"/>
  <c r="I117" i="15" s="1"/>
  <c r="H107" i="15"/>
  <c r="H117" i="15" s="1"/>
  <c r="G107" i="15"/>
  <c r="G117" i="15" s="1"/>
  <c r="F107" i="15"/>
  <c r="F117" i="15" s="1"/>
  <c r="E107" i="15"/>
  <c r="E117" i="15" s="1"/>
  <c r="AH106" i="15"/>
  <c r="AG106" i="15"/>
  <c r="AF106" i="15"/>
  <c r="AH105" i="15"/>
  <c r="AG105" i="15"/>
  <c r="AF105" i="15"/>
  <c r="AH104" i="15"/>
  <c r="AG104" i="15"/>
  <c r="AF104" i="15"/>
  <c r="AH103" i="15"/>
  <c r="AG103" i="15"/>
  <c r="AF103" i="15"/>
  <c r="AH102" i="15"/>
  <c r="AG102" i="15"/>
  <c r="AF102" i="15"/>
  <c r="AH100" i="15"/>
  <c r="AG100" i="15"/>
  <c r="AF100" i="15"/>
  <c r="AH99" i="15"/>
  <c r="AG99" i="15"/>
  <c r="AF99" i="15"/>
  <c r="AH98" i="15"/>
  <c r="AG98" i="15"/>
  <c r="AF98" i="15"/>
  <c r="AH97" i="15"/>
  <c r="AG97" i="15"/>
  <c r="AF97" i="15"/>
  <c r="AH96" i="15"/>
  <c r="AG96" i="15"/>
  <c r="AF96" i="15"/>
  <c r="AH95" i="15"/>
  <c r="AG95" i="15"/>
  <c r="AF95" i="15"/>
  <c r="AH94" i="15"/>
  <c r="AG94" i="15"/>
  <c r="AF94" i="15"/>
  <c r="AH93" i="15"/>
  <c r="AG93" i="15"/>
  <c r="AF93" i="15"/>
  <c r="AH92" i="15"/>
  <c r="AG92" i="15"/>
  <c r="AF92" i="15"/>
  <c r="AH91" i="15"/>
  <c r="AD91" i="15"/>
  <c r="AD101" i="15" s="1"/>
  <c r="AC91" i="15"/>
  <c r="AC101" i="15" s="1"/>
  <c r="AB91" i="15"/>
  <c r="AB101" i="15" s="1"/>
  <c r="AA91" i="15"/>
  <c r="AA101" i="15" s="1"/>
  <c r="Z91" i="15"/>
  <c r="Z101" i="15" s="1"/>
  <c r="Y91" i="15"/>
  <c r="Y101" i="15" s="1"/>
  <c r="X91" i="15"/>
  <c r="X101" i="15" s="1"/>
  <c r="W91" i="15"/>
  <c r="W101" i="15" s="1"/>
  <c r="V91" i="15"/>
  <c r="V101" i="15" s="1"/>
  <c r="U91" i="15"/>
  <c r="U101" i="15" s="1"/>
  <c r="T91" i="15"/>
  <c r="T101" i="15" s="1"/>
  <c r="S91" i="15"/>
  <c r="S101" i="15" s="1"/>
  <c r="R91" i="15"/>
  <c r="R101" i="15" s="1"/>
  <c r="Q91" i="15"/>
  <c r="Q101" i="15" s="1"/>
  <c r="P91" i="15"/>
  <c r="P101" i="15" s="1"/>
  <c r="O91" i="15"/>
  <c r="O101" i="15" s="1"/>
  <c r="N91" i="15"/>
  <c r="N101" i="15" s="1"/>
  <c r="M91" i="15"/>
  <c r="M101" i="15" s="1"/>
  <c r="L91" i="15"/>
  <c r="L101" i="15" s="1"/>
  <c r="K91" i="15"/>
  <c r="K101" i="15" s="1"/>
  <c r="J91" i="15"/>
  <c r="J101" i="15" s="1"/>
  <c r="I91" i="15"/>
  <c r="I101" i="15" s="1"/>
  <c r="H91" i="15"/>
  <c r="H101" i="15" s="1"/>
  <c r="G91" i="15"/>
  <c r="G101" i="15" s="1"/>
  <c r="F91" i="15"/>
  <c r="F101" i="15" s="1"/>
  <c r="E91" i="15"/>
  <c r="E101" i="15" s="1"/>
  <c r="AH90" i="15"/>
  <c r="AG90" i="15"/>
  <c r="AF90" i="15"/>
  <c r="AH89" i="15"/>
  <c r="AG89" i="15"/>
  <c r="AF89" i="15"/>
  <c r="AH88" i="15"/>
  <c r="AG88" i="15"/>
  <c r="AF88" i="15"/>
  <c r="AH87" i="15"/>
  <c r="AG87" i="15"/>
  <c r="AF87" i="15"/>
  <c r="AH86" i="15"/>
  <c r="AG86" i="15"/>
  <c r="AF86" i="15"/>
  <c r="AH84" i="15"/>
  <c r="AG84" i="15"/>
  <c r="AF84" i="15"/>
  <c r="AH83" i="15"/>
  <c r="AG83" i="15"/>
  <c r="AF83" i="15"/>
  <c r="AH82" i="15"/>
  <c r="AG82" i="15"/>
  <c r="AF82" i="15"/>
  <c r="AH81" i="15"/>
  <c r="AG81" i="15"/>
  <c r="AF81" i="15"/>
  <c r="AH80" i="15"/>
  <c r="AG80" i="15"/>
  <c r="AF80" i="15"/>
  <c r="AH79" i="15"/>
  <c r="AG79" i="15"/>
  <c r="AF79" i="15"/>
  <c r="AH78" i="15"/>
  <c r="AG78" i="15"/>
  <c r="AF78" i="15"/>
  <c r="AH77" i="15"/>
  <c r="AG77" i="15"/>
  <c r="AF77" i="15"/>
  <c r="AH76" i="15"/>
  <c r="AG76" i="15"/>
  <c r="AF76" i="15"/>
  <c r="AH75" i="15"/>
  <c r="AD75" i="15"/>
  <c r="AD85" i="15" s="1"/>
  <c r="AC75" i="15"/>
  <c r="AC85" i="15" s="1"/>
  <c r="AB75" i="15"/>
  <c r="AB85" i="15" s="1"/>
  <c r="AA75" i="15"/>
  <c r="AA85" i="15" s="1"/>
  <c r="Z75" i="15"/>
  <c r="Z85" i="15" s="1"/>
  <c r="Y75" i="15"/>
  <c r="Y85" i="15" s="1"/>
  <c r="X75" i="15"/>
  <c r="X85" i="15" s="1"/>
  <c r="W75" i="15"/>
  <c r="W85" i="15" s="1"/>
  <c r="V75" i="15"/>
  <c r="V85" i="15" s="1"/>
  <c r="U75" i="15"/>
  <c r="U85" i="15" s="1"/>
  <c r="T75" i="15"/>
  <c r="T85" i="15" s="1"/>
  <c r="S75" i="15"/>
  <c r="S85" i="15" s="1"/>
  <c r="R75" i="15"/>
  <c r="R85" i="15" s="1"/>
  <c r="Q75" i="15"/>
  <c r="Q85" i="15" s="1"/>
  <c r="P75" i="15"/>
  <c r="P85" i="15" s="1"/>
  <c r="O75" i="15"/>
  <c r="O85" i="15" s="1"/>
  <c r="N75" i="15"/>
  <c r="N85" i="15" s="1"/>
  <c r="M75" i="15"/>
  <c r="M85" i="15" s="1"/>
  <c r="L75" i="15"/>
  <c r="L85" i="15" s="1"/>
  <c r="K75" i="15"/>
  <c r="K85" i="15" s="1"/>
  <c r="J75" i="15"/>
  <c r="J85" i="15" s="1"/>
  <c r="I75" i="15"/>
  <c r="I85" i="15" s="1"/>
  <c r="H75" i="15"/>
  <c r="H85" i="15" s="1"/>
  <c r="G75" i="15"/>
  <c r="G85" i="15" s="1"/>
  <c r="F75" i="15"/>
  <c r="F85" i="15" s="1"/>
  <c r="E75" i="15"/>
  <c r="E85" i="15" s="1"/>
  <c r="AH74" i="15"/>
  <c r="AG74" i="15"/>
  <c r="AF74" i="15"/>
  <c r="AH73" i="15"/>
  <c r="AG73" i="15"/>
  <c r="AF73" i="15"/>
  <c r="AH72" i="15"/>
  <c r="AG72" i="15"/>
  <c r="AF72" i="15"/>
  <c r="AH71" i="15"/>
  <c r="AG71" i="15"/>
  <c r="AF71" i="15"/>
  <c r="AH70" i="15"/>
  <c r="AG70" i="15"/>
  <c r="AF70" i="15"/>
  <c r="AH68" i="15"/>
  <c r="AG68" i="15"/>
  <c r="AF68" i="15"/>
  <c r="AH67" i="15"/>
  <c r="AG67" i="15"/>
  <c r="AF67" i="15"/>
  <c r="AH66" i="15"/>
  <c r="AG66" i="15"/>
  <c r="AF66" i="15"/>
  <c r="AH65" i="15"/>
  <c r="AG65" i="15"/>
  <c r="AF65" i="15"/>
  <c r="AH64" i="15"/>
  <c r="AG64" i="15"/>
  <c r="AF64" i="15"/>
  <c r="AH63" i="15"/>
  <c r="AG63" i="15"/>
  <c r="AF63" i="15"/>
  <c r="AH62" i="15"/>
  <c r="AG62" i="15"/>
  <c r="AF62" i="15"/>
  <c r="AH61" i="15"/>
  <c r="AG61" i="15"/>
  <c r="AF61" i="15"/>
  <c r="AH60" i="15"/>
  <c r="AG60" i="15"/>
  <c r="AF60" i="15"/>
  <c r="AH59" i="15"/>
  <c r="AD59" i="15"/>
  <c r="AD69" i="15" s="1"/>
  <c r="AC59" i="15"/>
  <c r="AC69" i="15" s="1"/>
  <c r="AB59" i="15"/>
  <c r="AB69" i="15" s="1"/>
  <c r="AA59" i="15"/>
  <c r="AA69" i="15" s="1"/>
  <c r="Z59" i="15"/>
  <c r="Z69" i="15" s="1"/>
  <c r="Y59" i="15"/>
  <c r="Y69" i="15" s="1"/>
  <c r="X59" i="15"/>
  <c r="X69" i="15" s="1"/>
  <c r="W59" i="15"/>
  <c r="W69" i="15" s="1"/>
  <c r="V59" i="15"/>
  <c r="V69" i="15" s="1"/>
  <c r="U59" i="15"/>
  <c r="U69" i="15" s="1"/>
  <c r="T59" i="15"/>
  <c r="T69" i="15" s="1"/>
  <c r="S59" i="15"/>
  <c r="S69" i="15" s="1"/>
  <c r="R59" i="15"/>
  <c r="R69" i="15" s="1"/>
  <c r="Q59" i="15"/>
  <c r="Q69" i="15" s="1"/>
  <c r="P59" i="15"/>
  <c r="P69" i="15" s="1"/>
  <c r="O59" i="15"/>
  <c r="O69" i="15" s="1"/>
  <c r="N59" i="15"/>
  <c r="N69" i="15" s="1"/>
  <c r="M59" i="15"/>
  <c r="M69" i="15" s="1"/>
  <c r="L59" i="15"/>
  <c r="L69" i="15" s="1"/>
  <c r="K59" i="15"/>
  <c r="K69" i="15" s="1"/>
  <c r="J59" i="15"/>
  <c r="J69" i="15" s="1"/>
  <c r="I59" i="15"/>
  <c r="I69" i="15" s="1"/>
  <c r="H59" i="15"/>
  <c r="H69" i="15" s="1"/>
  <c r="G59" i="15"/>
  <c r="AG59" i="15" s="1"/>
  <c r="F59" i="15"/>
  <c r="F69" i="15" s="1"/>
  <c r="E59" i="15"/>
  <c r="E69" i="15" s="1"/>
  <c r="AH58" i="15"/>
  <c r="AG58" i="15"/>
  <c r="AF58" i="15"/>
  <c r="AH57" i="15"/>
  <c r="AG57" i="15"/>
  <c r="AF57" i="15"/>
  <c r="AH56" i="15"/>
  <c r="AG56" i="15"/>
  <c r="AF56" i="15"/>
  <c r="AH55" i="15"/>
  <c r="AG55" i="15"/>
  <c r="AF55" i="15"/>
  <c r="AH54" i="15"/>
  <c r="AG54" i="15"/>
  <c r="AF54" i="15"/>
  <c r="AH52" i="15"/>
  <c r="AG52" i="15"/>
  <c r="AF52" i="15"/>
  <c r="AH51" i="15"/>
  <c r="AG51" i="15"/>
  <c r="AF51" i="15"/>
  <c r="AH50" i="15"/>
  <c r="AG50" i="15"/>
  <c r="AF50" i="15"/>
  <c r="AH49" i="15"/>
  <c r="AG49" i="15"/>
  <c r="AF49" i="15"/>
  <c r="AH48" i="15"/>
  <c r="AG48" i="15"/>
  <c r="AF48" i="15"/>
  <c r="AH47" i="15"/>
  <c r="AG47" i="15"/>
  <c r="AF47" i="15"/>
  <c r="AH46" i="15"/>
  <c r="AG46" i="15"/>
  <c r="AF46" i="15"/>
  <c r="AH45" i="15"/>
  <c r="AG45" i="15"/>
  <c r="AF45" i="15"/>
  <c r="AH44" i="15"/>
  <c r="AG44" i="15"/>
  <c r="AF44" i="15"/>
  <c r="AH43" i="15"/>
  <c r="AD43" i="15"/>
  <c r="AD53" i="15" s="1"/>
  <c r="AC43" i="15"/>
  <c r="AC53" i="15" s="1"/>
  <c r="AB43" i="15"/>
  <c r="AB53" i="15" s="1"/>
  <c r="AA43" i="15"/>
  <c r="AA53" i="15" s="1"/>
  <c r="Z43" i="15"/>
  <c r="Z53" i="15" s="1"/>
  <c r="Y43" i="15"/>
  <c r="Y505" i="15" s="1"/>
  <c r="X43" i="15"/>
  <c r="X53" i="15" s="1"/>
  <c r="W43" i="15"/>
  <c r="W53" i="15" s="1"/>
  <c r="V43" i="15"/>
  <c r="V53" i="15" s="1"/>
  <c r="U43" i="15"/>
  <c r="U53" i="15" s="1"/>
  <c r="T43" i="15"/>
  <c r="T53" i="15" s="1"/>
  <c r="S43" i="15"/>
  <c r="S53" i="15" s="1"/>
  <c r="R43" i="15"/>
  <c r="R53" i="15" s="1"/>
  <c r="Q43" i="15"/>
  <c r="Q53" i="15" s="1"/>
  <c r="P43" i="15"/>
  <c r="P53" i="15" s="1"/>
  <c r="O43" i="15"/>
  <c r="O53" i="15" s="1"/>
  <c r="N43" i="15"/>
  <c r="N53" i="15" s="1"/>
  <c r="M43" i="15"/>
  <c r="M53" i="15" s="1"/>
  <c r="L43" i="15"/>
  <c r="L53" i="15" s="1"/>
  <c r="K43" i="15"/>
  <c r="K53" i="15" s="1"/>
  <c r="J43" i="15"/>
  <c r="J53" i="15" s="1"/>
  <c r="I43" i="15"/>
  <c r="I53" i="15" s="1"/>
  <c r="H43" i="15"/>
  <c r="H53" i="15" s="1"/>
  <c r="G43" i="15"/>
  <c r="G53" i="15" s="1"/>
  <c r="F43" i="15"/>
  <c r="F53" i="15" s="1"/>
  <c r="E43" i="15"/>
  <c r="E53" i="15" s="1"/>
  <c r="AH42" i="15"/>
  <c r="AG42" i="15"/>
  <c r="AF42" i="15"/>
  <c r="AH41" i="15"/>
  <c r="AG41" i="15"/>
  <c r="AF41" i="15"/>
  <c r="AH40" i="15"/>
  <c r="AG40" i="15"/>
  <c r="AF40" i="15"/>
  <c r="AH39" i="15"/>
  <c r="AG39" i="15"/>
  <c r="AF39" i="15"/>
  <c r="AH38" i="15"/>
  <c r="AG38" i="15"/>
  <c r="AF38" i="15"/>
  <c r="AH36" i="15"/>
  <c r="AH35" i="15"/>
  <c r="AH34" i="15"/>
  <c r="AE34" i="15"/>
  <c r="AE36" i="15" s="1"/>
  <c r="AH33" i="15"/>
  <c r="AE33" i="15"/>
  <c r="AE35" i="15" s="1"/>
  <c r="Y33" i="15"/>
  <c r="Y511" i="15" s="1"/>
  <c r="F33" i="15"/>
  <c r="F511" i="15" s="1"/>
  <c r="E33" i="15"/>
  <c r="E511" i="15" s="1"/>
  <c r="AH32" i="15"/>
  <c r="AC32" i="15"/>
  <c r="AC34" i="15" s="1"/>
  <c r="AC512" i="15" s="1"/>
  <c r="AA32" i="15"/>
  <c r="AA34" i="15" s="1"/>
  <c r="AA512" i="15" s="1"/>
  <c r="AH31" i="15"/>
  <c r="AH30" i="15"/>
  <c r="AG30" i="15"/>
  <c r="AF30" i="15"/>
  <c r="AH29" i="15"/>
  <c r="AD29" i="15"/>
  <c r="AD507" i="15" s="1"/>
  <c r="AB29" i="15"/>
  <c r="AB507" i="15" s="1"/>
  <c r="Z29" i="15"/>
  <c r="Z507" i="15" s="1"/>
  <c r="W29" i="15"/>
  <c r="W507" i="15" s="1"/>
  <c r="U29" i="15"/>
  <c r="U507" i="15" s="1"/>
  <c r="S29" i="15"/>
  <c r="S507" i="15" s="1"/>
  <c r="Q29" i="15"/>
  <c r="Q507" i="15" s="1"/>
  <c r="O29" i="15"/>
  <c r="O507" i="15" s="1"/>
  <c r="M29" i="15"/>
  <c r="M507" i="15" s="1"/>
  <c r="K29" i="15"/>
  <c r="K507" i="15" s="1"/>
  <c r="I29" i="15"/>
  <c r="I507" i="15" s="1"/>
  <c r="G29" i="15"/>
  <c r="G507" i="15" s="1"/>
  <c r="AH28" i="15"/>
  <c r="AD28" i="15"/>
  <c r="AD506" i="15" s="1"/>
  <c r="AC28" i="15"/>
  <c r="AC506" i="15" s="1"/>
  <c r="AB28" i="15"/>
  <c r="AB506" i="15" s="1"/>
  <c r="AA28" i="15"/>
  <c r="AA506" i="15" s="1"/>
  <c r="Z28" i="15"/>
  <c r="Z506" i="15" s="1"/>
  <c r="Y28" i="15"/>
  <c r="Y506" i="15" s="1"/>
  <c r="X28" i="15"/>
  <c r="X506" i="15" s="1"/>
  <c r="W28" i="15"/>
  <c r="W32" i="15" s="1"/>
  <c r="V28" i="15"/>
  <c r="V506" i="15" s="1"/>
  <c r="U28" i="15"/>
  <c r="U32" i="15" s="1"/>
  <c r="T28" i="15"/>
  <c r="T506" i="15" s="1"/>
  <c r="S28" i="15"/>
  <c r="S32" i="15" s="1"/>
  <c r="R28" i="15"/>
  <c r="R506" i="15" s="1"/>
  <c r="Q28" i="15"/>
  <c r="Q32" i="15" s="1"/>
  <c r="P28" i="15"/>
  <c r="P506" i="15" s="1"/>
  <c r="O28" i="15"/>
  <c r="O32" i="15" s="1"/>
  <c r="N28" i="15"/>
  <c r="N506" i="15" s="1"/>
  <c r="M28" i="15"/>
  <c r="M32" i="15" s="1"/>
  <c r="L28" i="15"/>
  <c r="L506" i="15" s="1"/>
  <c r="K28" i="15"/>
  <c r="K32" i="15" s="1"/>
  <c r="J28" i="15"/>
  <c r="J506" i="15" s="1"/>
  <c r="I28" i="15"/>
  <c r="I32" i="15" s="1"/>
  <c r="H28" i="15"/>
  <c r="H506" i="15" s="1"/>
  <c r="G28" i="15"/>
  <c r="G32" i="15" s="1"/>
  <c r="F28" i="15"/>
  <c r="F506" i="15" s="1"/>
  <c r="E28" i="15"/>
  <c r="AF28" i="15" s="1"/>
  <c r="AH27" i="15"/>
  <c r="AD27" i="15"/>
  <c r="AC27" i="15"/>
  <c r="AC29" i="15" s="1"/>
  <c r="AB27" i="15"/>
  <c r="AA27" i="15"/>
  <c r="AA29" i="15" s="1"/>
  <c r="Z27" i="15"/>
  <c r="X27" i="15"/>
  <c r="W27" i="15"/>
  <c r="W31" i="15" s="1"/>
  <c r="V27" i="15"/>
  <c r="U27" i="15"/>
  <c r="U31" i="15" s="1"/>
  <c r="T27" i="15"/>
  <c r="S27" i="15"/>
  <c r="S31" i="15" s="1"/>
  <c r="R27" i="15"/>
  <c r="Q27" i="15"/>
  <c r="Q31" i="15" s="1"/>
  <c r="P27" i="15"/>
  <c r="O27" i="15"/>
  <c r="O31" i="15" s="1"/>
  <c r="N27" i="15"/>
  <c r="M27" i="15"/>
  <c r="M31" i="15" s="1"/>
  <c r="L27" i="15"/>
  <c r="K27" i="15"/>
  <c r="K31" i="15" s="1"/>
  <c r="J27" i="15"/>
  <c r="I27" i="15"/>
  <c r="I31" i="15" s="1"/>
  <c r="H27" i="15"/>
  <c r="G27" i="15"/>
  <c r="G31" i="15" s="1"/>
  <c r="F27" i="15"/>
  <c r="E27" i="15"/>
  <c r="AH26" i="15"/>
  <c r="AG26" i="15"/>
  <c r="AF26" i="15"/>
  <c r="AH25" i="15"/>
  <c r="AG25" i="15"/>
  <c r="AF25" i="15"/>
  <c r="AH24" i="15"/>
  <c r="AG24" i="15"/>
  <c r="AF24" i="15"/>
  <c r="AH23" i="15"/>
  <c r="AG23" i="15"/>
  <c r="AF23" i="15"/>
  <c r="AH22" i="15"/>
  <c r="AG22" i="15"/>
  <c r="AF22" i="15"/>
  <c r="AD21" i="15"/>
  <c r="AC21" i="15"/>
  <c r="AA21" i="15"/>
  <c r="Y21" i="15"/>
  <c r="AH20" i="15"/>
  <c r="AG20" i="15"/>
  <c r="AF20" i="15"/>
  <c r="AH19" i="15"/>
  <c r="AG19" i="15"/>
  <c r="AF19" i="15"/>
  <c r="AH18" i="15"/>
  <c r="AG18" i="15"/>
  <c r="AF18" i="15"/>
  <c r="AH17" i="15"/>
  <c r="AG17" i="15"/>
  <c r="AF17" i="15"/>
  <c r="AH16" i="15"/>
  <c r="AG16" i="15"/>
  <c r="AF16" i="15"/>
  <c r="AH15" i="15"/>
  <c r="AG15" i="15"/>
  <c r="AF15" i="15"/>
  <c r="AH14" i="15"/>
  <c r="AG14" i="15"/>
  <c r="AF14" i="15"/>
  <c r="AH13" i="15"/>
  <c r="AG13" i="15"/>
  <c r="AF13" i="15"/>
  <c r="AH12" i="15"/>
  <c r="AG12" i="15"/>
  <c r="AF12" i="15"/>
  <c r="AH11" i="15"/>
  <c r="AC11" i="15"/>
  <c r="AC505" i="15" s="1"/>
  <c r="AB11" i="15"/>
  <c r="AB21" i="15" s="1"/>
  <c r="AA11" i="15"/>
  <c r="AA505" i="15" s="1"/>
  <c r="Z11" i="15"/>
  <c r="Z21" i="15" s="1"/>
  <c r="X11" i="15"/>
  <c r="X21" i="15" s="1"/>
  <c r="W11" i="15"/>
  <c r="W505" i="15" s="1"/>
  <c r="V11" i="15"/>
  <c r="V21" i="15" s="1"/>
  <c r="U11" i="15"/>
  <c r="U505" i="15" s="1"/>
  <c r="T11" i="15"/>
  <c r="T21" i="15" s="1"/>
  <c r="S11" i="15"/>
  <c r="S505" i="15" s="1"/>
  <c r="R11" i="15"/>
  <c r="R21" i="15" s="1"/>
  <c r="Q11" i="15"/>
  <c r="Q505" i="15" s="1"/>
  <c r="P11" i="15"/>
  <c r="P21" i="15" s="1"/>
  <c r="O11" i="15"/>
  <c r="O505" i="15" s="1"/>
  <c r="N11" i="15"/>
  <c r="N21" i="15" s="1"/>
  <c r="M11" i="15"/>
  <c r="M505" i="15" s="1"/>
  <c r="L11" i="15"/>
  <c r="L21" i="15" s="1"/>
  <c r="K11" i="15"/>
  <c r="K505" i="15" s="1"/>
  <c r="J11" i="15"/>
  <c r="J21" i="15" s="1"/>
  <c r="I11" i="15"/>
  <c r="I505" i="15" s="1"/>
  <c r="H11" i="15"/>
  <c r="H21" i="15" s="1"/>
  <c r="G11" i="15"/>
  <c r="G505" i="15" s="1"/>
  <c r="F11" i="15"/>
  <c r="F21" i="15" s="1"/>
  <c r="E11" i="15"/>
  <c r="E505" i="15" s="1"/>
  <c r="AH10" i="15"/>
  <c r="AG10" i="15"/>
  <c r="AF10" i="15"/>
  <c r="AH9" i="15"/>
  <c r="AG9" i="15"/>
  <c r="AF9" i="15"/>
  <c r="AH8" i="15"/>
  <c r="AG8" i="15"/>
  <c r="AF8" i="15"/>
  <c r="AH7" i="15"/>
  <c r="AG7" i="15"/>
  <c r="AF7" i="15"/>
  <c r="AH6" i="15"/>
  <c r="AG6" i="15"/>
  <c r="AF6" i="15"/>
  <c r="AH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AG514" i="14" s="1"/>
  <c r="F514" i="14"/>
  <c r="E514" i="14"/>
  <c r="AF514" i="14" s="1"/>
  <c r="AH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F513" i="14"/>
  <c r="AG513" i="14" s="1"/>
  <c r="E513" i="14"/>
  <c r="AF513" i="14" s="1"/>
  <c r="AH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AG512" i="14" s="1"/>
  <c r="F512" i="14"/>
  <c r="E512" i="14"/>
  <c r="AF512" i="14" s="1"/>
  <c r="AH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F511" i="14"/>
  <c r="AG511" i="14" s="1"/>
  <c r="E511" i="14"/>
  <c r="AF511" i="14" s="1"/>
  <c r="AH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AG510" i="14" s="1"/>
  <c r="F510" i="14"/>
  <c r="E510" i="14"/>
  <c r="AF510" i="14" s="1"/>
  <c r="AH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F509" i="14"/>
  <c r="AG509" i="14" s="1"/>
  <c r="E509" i="14"/>
  <c r="AF509" i="14" s="1"/>
  <c r="AH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AG508" i="14" s="1"/>
  <c r="F508" i="14"/>
  <c r="E508" i="14"/>
  <c r="AF508" i="14" s="1"/>
  <c r="AH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F507" i="14"/>
  <c r="AG507" i="14" s="1"/>
  <c r="E507" i="14"/>
  <c r="AF507" i="14" s="1"/>
  <c r="AH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AG506" i="14" s="1"/>
  <c r="F506" i="14"/>
  <c r="E506" i="14"/>
  <c r="AF506" i="14" s="1"/>
  <c r="AH505" i="14"/>
  <c r="AH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AG504" i="14" s="1"/>
  <c r="F504" i="14"/>
  <c r="E504" i="14"/>
  <c r="AF504" i="14" s="1"/>
  <c r="AH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F503" i="14"/>
  <c r="AG503" i="14" s="1"/>
  <c r="E503" i="14"/>
  <c r="AF503" i="14" s="1"/>
  <c r="AH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AG502" i="14" s="1"/>
  <c r="F502" i="14"/>
  <c r="E502" i="14"/>
  <c r="AF502" i="14" s="1"/>
  <c r="AH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F501" i="14"/>
  <c r="E501" i="14"/>
  <c r="AH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AG500" i="14" s="1"/>
  <c r="F500" i="14"/>
  <c r="E500" i="14"/>
  <c r="AF500" i="14" s="1"/>
  <c r="AH244" i="14"/>
  <c r="AG244" i="14"/>
  <c r="AF244" i="14"/>
  <c r="AH243" i="14"/>
  <c r="AG243" i="14"/>
  <c r="AF243" i="14"/>
  <c r="AH242" i="14"/>
  <c r="AG242" i="14"/>
  <c r="AF242" i="14"/>
  <c r="AH241" i="14"/>
  <c r="AG241" i="14"/>
  <c r="AF241" i="14"/>
  <c r="AH240" i="14"/>
  <c r="AG240" i="14"/>
  <c r="AF240" i="14"/>
  <c r="AH239" i="14"/>
  <c r="AG239" i="14"/>
  <c r="AF239" i="14"/>
  <c r="AH238" i="14"/>
  <c r="AG238" i="14"/>
  <c r="AF238" i="14"/>
  <c r="AH237" i="14"/>
  <c r="AG237" i="14"/>
  <c r="AF237" i="14"/>
  <c r="AH236" i="14"/>
  <c r="AG236" i="14"/>
  <c r="AF236" i="14"/>
  <c r="AH235" i="14"/>
  <c r="AD235" i="14"/>
  <c r="AD245" i="14" s="1"/>
  <c r="AC235" i="14"/>
  <c r="AC245" i="14" s="1"/>
  <c r="AB235" i="14"/>
  <c r="AB245" i="14" s="1"/>
  <c r="AA235" i="14"/>
  <c r="AA245" i="14" s="1"/>
  <c r="Z235" i="14"/>
  <c r="Z245" i="14" s="1"/>
  <c r="Y235" i="14"/>
  <c r="Y245" i="14" s="1"/>
  <c r="X235" i="14"/>
  <c r="X245" i="14" s="1"/>
  <c r="W235" i="14"/>
  <c r="W245" i="14" s="1"/>
  <c r="V235" i="14"/>
  <c r="V245" i="14" s="1"/>
  <c r="U235" i="14"/>
  <c r="U245" i="14" s="1"/>
  <c r="T235" i="14"/>
  <c r="T245" i="14" s="1"/>
  <c r="S235" i="14"/>
  <c r="S245" i="14" s="1"/>
  <c r="R235" i="14"/>
  <c r="R245" i="14" s="1"/>
  <c r="Q235" i="14"/>
  <c r="Q245" i="14" s="1"/>
  <c r="P235" i="14"/>
  <c r="P245" i="14" s="1"/>
  <c r="O235" i="14"/>
  <c r="O245" i="14" s="1"/>
  <c r="N235" i="14"/>
  <c r="N245" i="14" s="1"/>
  <c r="M235" i="14"/>
  <c r="M245" i="14" s="1"/>
  <c r="L235" i="14"/>
  <c r="L245" i="14" s="1"/>
  <c r="K235" i="14"/>
  <c r="K245" i="14" s="1"/>
  <c r="J235" i="14"/>
  <c r="J245" i="14" s="1"/>
  <c r="I235" i="14"/>
  <c r="I245" i="14" s="1"/>
  <c r="H235" i="14"/>
  <c r="H245" i="14" s="1"/>
  <c r="G235" i="14"/>
  <c r="AG235" i="14" s="1"/>
  <c r="F235" i="14"/>
  <c r="F245" i="14" s="1"/>
  <c r="E235" i="14"/>
  <c r="E245" i="14" s="1"/>
  <c r="AH234" i="14"/>
  <c r="AG234" i="14"/>
  <c r="AF234" i="14"/>
  <c r="AH233" i="14"/>
  <c r="AG233" i="14"/>
  <c r="AF233" i="14"/>
  <c r="AH232" i="14"/>
  <c r="AG232" i="14"/>
  <c r="AF232" i="14"/>
  <c r="AH231" i="14"/>
  <c r="AG231" i="14"/>
  <c r="AF231" i="14"/>
  <c r="AH230" i="14"/>
  <c r="AG230" i="14"/>
  <c r="AF230" i="14"/>
  <c r="AH228" i="14"/>
  <c r="AG228" i="14"/>
  <c r="AF228" i="14"/>
  <c r="AH227" i="14"/>
  <c r="AG227" i="14"/>
  <c r="AF227" i="14"/>
  <c r="AH226" i="14"/>
  <c r="AG226" i="14"/>
  <c r="AF226" i="14"/>
  <c r="AH225" i="14"/>
  <c r="AG225" i="14"/>
  <c r="AF225" i="14"/>
  <c r="AH224" i="14"/>
  <c r="AG224" i="14"/>
  <c r="AF224" i="14"/>
  <c r="AH223" i="14"/>
  <c r="AG223" i="14"/>
  <c r="AF223" i="14"/>
  <c r="AH222" i="14"/>
  <c r="AG222" i="14"/>
  <c r="AF222" i="14"/>
  <c r="AH221" i="14"/>
  <c r="AG221" i="14"/>
  <c r="AF221" i="14"/>
  <c r="AH220" i="14"/>
  <c r="AG220" i="14"/>
  <c r="AF220" i="14"/>
  <c r="AH219" i="14"/>
  <c r="AD219" i="14"/>
  <c r="AD229" i="14" s="1"/>
  <c r="AC219" i="14"/>
  <c r="AC229" i="14" s="1"/>
  <c r="AB219" i="14"/>
  <c r="AB229" i="14" s="1"/>
  <c r="AA219" i="14"/>
  <c r="AA229" i="14" s="1"/>
  <c r="Z219" i="14"/>
  <c r="Z229" i="14" s="1"/>
  <c r="Y219" i="14"/>
  <c r="Y229" i="14" s="1"/>
  <c r="X219" i="14"/>
  <c r="X229" i="14" s="1"/>
  <c r="W219" i="14"/>
  <c r="W229" i="14" s="1"/>
  <c r="V219" i="14"/>
  <c r="V229" i="14" s="1"/>
  <c r="U219" i="14"/>
  <c r="U229" i="14" s="1"/>
  <c r="T219" i="14"/>
  <c r="T229" i="14" s="1"/>
  <c r="S219" i="14"/>
  <c r="S229" i="14" s="1"/>
  <c r="R219" i="14"/>
  <c r="R229" i="14" s="1"/>
  <c r="Q219" i="14"/>
  <c r="Q229" i="14" s="1"/>
  <c r="P219" i="14"/>
  <c r="P229" i="14" s="1"/>
  <c r="O219" i="14"/>
  <c r="O229" i="14" s="1"/>
  <c r="N219" i="14"/>
  <c r="N229" i="14" s="1"/>
  <c r="M219" i="14"/>
  <c r="M229" i="14" s="1"/>
  <c r="L219" i="14"/>
  <c r="L229" i="14" s="1"/>
  <c r="K219" i="14"/>
  <c r="K229" i="14" s="1"/>
  <c r="J219" i="14"/>
  <c r="J229" i="14" s="1"/>
  <c r="I219" i="14"/>
  <c r="I229" i="14" s="1"/>
  <c r="H219" i="14"/>
  <c r="H229" i="14" s="1"/>
  <c r="G219" i="14"/>
  <c r="G229" i="14" s="1"/>
  <c r="F219" i="14"/>
  <c r="F229" i="14" s="1"/>
  <c r="E219" i="14"/>
  <c r="E229" i="14" s="1"/>
  <c r="AH218" i="14"/>
  <c r="AG218" i="14"/>
  <c r="AF218" i="14"/>
  <c r="AH217" i="14"/>
  <c r="AG217" i="14"/>
  <c r="AF217" i="14"/>
  <c r="AH216" i="14"/>
  <c r="AG216" i="14"/>
  <c r="AF216" i="14"/>
  <c r="AH215" i="14"/>
  <c r="AG215" i="14"/>
  <c r="AF215" i="14"/>
  <c r="AH214" i="14"/>
  <c r="AG214" i="14"/>
  <c r="AF214" i="14"/>
  <c r="AH212" i="14"/>
  <c r="AG212" i="14"/>
  <c r="AF212" i="14"/>
  <c r="AH211" i="14"/>
  <c r="AG211" i="14"/>
  <c r="AF211" i="14"/>
  <c r="AH210" i="14"/>
  <c r="AG210" i="14"/>
  <c r="AF210" i="14"/>
  <c r="AH209" i="14"/>
  <c r="AG209" i="14"/>
  <c r="AF209" i="14"/>
  <c r="AH208" i="14"/>
  <c r="AG208" i="14"/>
  <c r="AF208" i="14"/>
  <c r="AH207" i="14"/>
  <c r="AG207" i="14"/>
  <c r="AF207" i="14"/>
  <c r="AH206" i="14"/>
  <c r="AG206" i="14"/>
  <c r="AF206" i="14"/>
  <c r="AH205" i="14"/>
  <c r="AG205" i="14"/>
  <c r="AF205" i="14"/>
  <c r="AH204" i="14"/>
  <c r="AG204" i="14"/>
  <c r="AF204" i="14"/>
  <c r="AH203" i="14"/>
  <c r="AD203" i="14"/>
  <c r="AD213" i="14" s="1"/>
  <c r="AC203" i="14"/>
  <c r="AC213" i="14" s="1"/>
  <c r="AB203" i="14"/>
  <c r="AB213" i="14" s="1"/>
  <c r="AA203" i="14"/>
  <c r="AA213" i="14" s="1"/>
  <c r="Z203" i="14"/>
  <c r="Z213" i="14" s="1"/>
  <c r="Y203" i="14"/>
  <c r="Y213" i="14" s="1"/>
  <c r="X203" i="14"/>
  <c r="X213" i="14" s="1"/>
  <c r="W203" i="14"/>
  <c r="W213" i="14" s="1"/>
  <c r="V203" i="14"/>
  <c r="V213" i="14" s="1"/>
  <c r="U203" i="14"/>
  <c r="U213" i="14" s="1"/>
  <c r="T203" i="14"/>
  <c r="T213" i="14" s="1"/>
  <c r="S203" i="14"/>
  <c r="S213" i="14" s="1"/>
  <c r="R203" i="14"/>
  <c r="R213" i="14" s="1"/>
  <c r="Q203" i="14"/>
  <c r="Q213" i="14" s="1"/>
  <c r="P203" i="14"/>
  <c r="P213" i="14" s="1"/>
  <c r="O203" i="14"/>
  <c r="O213" i="14" s="1"/>
  <c r="N203" i="14"/>
  <c r="N213" i="14" s="1"/>
  <c r="M203" i="14"/>
  <c r="M213" i="14" s="1"/>
  <c r="L203" i="14"/>
  <c r="L213" i="14" s="1"/>
  <c r="K203" i="14"/>
  <c r="K213" i="14" s="1"/>
  <c r="J203" i="14"/>
  <c r="J213" i="14" s="1"/>
  <c r="I203" i="14"/>
  <c r="I213" i="14" s="1"/>
  <c r="H203" i="14"/>
  <c r="H213" i="14" s="1"/>
  <c r="G203" i="14"/>
  <c r="AG203" i="14" s="1"/>
  <c r="F203" i="14"/>
  <c r="F213" i="14" s="1"/>
  <c r="E203" i="14"/>
  <c r="E213" i="14" s="1"/>
  <c r="AH202" i="14"/>
  <c r="AG202" i="14"/>
  <c r="AF202" i="14"/>
  <c r="AH201" i="14"/>
  <c r="AG201" i="14"/>
  <c r="AF201" i="14"/>
  <c r="AH200" i="14"/>
  <c r="AG200" i="14"/>
  <c r="AF200" i="14"/>
  <c r="AH199" i="14"/>
  <c r="AG199" i="14"/>
  <c r="AF199" i="14"/>
  <c r="AH198" i="14"/>
  <c r="AG198" i="14"/>
  <c r="AF198" i="14"/>
  <c r="AH196" i="14"/>
  <c r="AG196" i="14"/>
  <c r="AF196" i="14"/>
  <c r="AH195" i="14"/>
  <c r="AG195" i="14"/>
  <c r="AF195" i="14"/>
  <c r="AH194" i="14"/>
  <c r="AG194" i="14"/>
  <c r="AF194" i="14"/>
  <c r="AH193" i="14"/>
  <c r="AG193" i="14"/>
  <c r="AF193" i="14"/>
  <c r="AH192" i="14"/>
  <c r="AG192" i="14"/>
  <c r="AF192" i="14"/>
  <c r="AH191" i="14"/>
  <c r="AG191" i="14"/>
  <c r="AF191" i="14"/>
  <c r="AH190" i="14"/>
  <c r="AG190" i="14"/>
  <c r="AF190" i="14"/>
  <c r="AH189" i="14"/>
  <c r="AG189" i="14"/>
  <c r="AF189" i="14"/>
  <c r="AH188" i="14"/>
  <c r="AG188" i="14"/>
  <c r="AF188" i="14"/>
  <c r="AH187" i="14"/>
  <c r="AD187" i="14"/>
  <c r="AD197" i="14" s="1"/>
  <c r="AC187" i="14"/>
  <c r="AC197" i="14" s="1"/>
  <c r="AB187" i="14"/>
  <c r="AB197" i="14" s="1"/>
  <c r="AA187" i="14"/>
  <c r="AA197" i="14" s="1"/>
  <c r="Z187" i="14"/>
  <c r="Z197" i="14" s="1"/>
  <c r="Y187" i="14"/>
  <c r="Y197" i="14" s="1"/>
  <c r="X187" i="14"/>
  <c r="X197" i="14" s="1"/>
  <c r="W187" i="14"/>
  <c r="W197" i="14" s="1"/>
  <c r="V187" i="14"/>
  <c r="V197" i="14" s="1"/>
  <c r="U187" i="14"/>
  <c r="U197" i="14" s="1"/>
  <c r="T187" i="14"/>
  <c r="T197" i="14" s="1"/>
  <c r="S187" i="14"/>
  <c r="S197" i="14" s="1"/>
  <c r="R187" i="14"/>
  <c r="R197" i="14" s="1"/>
  <c r="Q187" i="14"/>
  <c r="Q197" i="14" s="1"/>
  <c r="P187" i="14"/>
  <c r="P197" i="14" s="1"/>
  <c r="O187" i="14"/>
  <c r="O197" i="14" s="1"/>
  <c r="N187" i="14"/>
  <c r="N197" i="14" s="1"/>
  <c r="M187" i="14"/>
  <c r="M197" i="14" s="1"/>
  <c r="L187" i="14"/>
  <c r="L197" i="14" s="1"/>
  <c r="K187" i="14"/>
  <c r="K197" i="14" s="1"/>
  <c r="J187" i="14"/>
  <c r="J197" i="14" s="1"/>
  <c r="I187" i="14"/>
  <c r="I197" i="14" s="1"/>
  <c r="H187" i="14"/>
  <c r="H197" i="14" s="1"/>
  <c r="G187" i="14"/>
  <c r="G197" i="14" s="1"/>
  <c r="F187" i="14"/>
  <c r="F197" i="14" s="1"/>
  <c r="E187" i="14"/>
  <c r="E197" i="14" s="1"/>
  <c r="AH186" i="14"/>
  <c r="AG186" i="14"/>
  <c r="AF186" i="14"/>
  <c r="AH185" i="14"/>
  <c r="AG185" i="14"/>
  <c r="AF185" i="14"/>
  <c r="AH184" i="14"/>
  <c r="AG184" i="14"/>
  <c r="AF184" i="14"/>
  <c r="AH183" i="14"/>
  <c r="AG183" i="14"/>
  <c r="AF183" i="14"/>
  <c r="AH182" i="14"/>
  <c r="AG182" i="14"/>
  <c r="AF182" i="14"/>
  <c r="AH180" i="14"/>
  <c r="AG180" i="14"/>
  <c r="AF180" i="14"/>
  <c r="AH179" i="14"/>
  <c r="AG179" i="14"/>
  <c r="AF179" i="14"/>
  <c r="AH178" i="14"/>
  <c r="AG178" i="14"/>
  <c r="AF178" i="14"/>
  <c r="AH177" i="14"/>
  <c r="AG177" i="14"/>
  <c r="AF177" i="14"/>
  <c r="AH176" i="14"/>
  <c r="AG176" i="14"/>
  <c r="AF176" i="14"/>
  <c r="AH175" i="14"/>
  <c r="AG175" i="14"/>
  <c r="AF175" i="14"/>
  <c r="AH174" i="14"/>
  <c r="AG174" i="14"/>
  <c r="AF174" i="14"/>
  <c r="AH173" i="14"/>
  <c r="AG173" i="14"/>
  <c r="AF173" i="14"/>
  <c r="AH172" i="14"/>
  <c r="AG172" i="14"/>
  <c r="AF172" i="14"/>
  <c r="AH171" i="14"/>
  <c r="AD171" i="14"/>
  <c r="AD181" i="14" s="1"/>
  <c r="AC171" i="14"/>
  <c r="AC181" i="14" s="1"/>
  <c r="AB171" i="14"/>
  <c r="AB181" i="14" s="1"/>
  <c r="AA171" i="14"/>
  <c r="AA181" i="14" s="1"/>
  <c r="Z171" i="14"/>
  <c r="Z181" i="14" s="1"/>
  <c r="Y171" i="14"/>
  <c r="Y181" i="14" s="1"/>
  <c r="X171" i="14"/>
  <c r="X181" i="14" s="1"/>
  <c r="W171" i="14"/>
  <c r="W181" i="14" s="1"/>
  <c r="V171" i="14"/>
  <c r="V181" i="14" s="1"/>
  <c r="U171" i="14"/>
  <c r="U181" i="14" s="1"/>
  <c r="T171" i="14"/>
  <c r="T181" i="14" s="1"/>
  <c r="S171" i="14"/>
  <c r="S181" i="14" s="1"/>
  <c r="R171" i="14"/>
  <c r="R181" i="14" s="1"/>
  <c r="Q171" i="14"/>
  <c r="Q181" i="14" s="1"/>
  <c r="P171" i="14"/>
  <c r="P181" i="14" s="1"/>
  <c r="O171" i="14"/>
  <c r="O181" i="14" s="1"/>
  <c r="N171" i="14"/>
  <c r="N181" i="14" s="1"/>
  <c r="M171" i="14"/>
  <c r="M181" i="14" s="1"/>
  <c r="L171" i="14"/>
  <c r="L181" i="14" s="1"/>
  <c r="K171" i="14"/>
  <c r="K181" i="14" s="1"/>
  <c r="J171" i="14"/>
  <c r="J181" i="14" s="1"/>
  <c r="I171" i="14"/>
  <c r="I181" i="14" s="1"/>
  <c r="H171" i="14"/>
  <c r="H181" i="14" s="1"/>
  <c r="G171" i="14"/>
  <c r="AG171" i="14" s="1"/>
  <c r="F171" i="14"/>
  <c r="F181" i="14" s="1"/>
  <c r="E171" i="14"/>
  <c r="E181" i="14" s="1"/>
  <c r="AH170" i="14"/>
  <c r="AG170" i="14"/>
  <c r="AF170" i="14"/>
  <c r="AH169" i="14"/>
  <c r="AG169" i="14"/>
  <c r="AF169" i="14"/>
  <c r="AH168" i="14"/>
  <c r="AG168" i="14"/>
  <c r="AF168" i="14"/>
  <c r="AH167" i="14"/>
  <c r="AG167" i="14"/>
  <c r="AF167" i="14"/>
  <c r="AH166" i="14"/>
  <c r="AG166" i="14"/>
  <c r="AF166" i="14"/>
  <c r="AH164" i="14"/>
  <c r="AG164" i="14"/>
  <c r="AF164" i="14"/>
  <c r="AH163" i="14"/>
  <c r="AG163" i="14"/>
  <c r="AF163" i="14"/>
  <c r="AH162" i="14"/>
  <c r="AG162" i="14"/>
  <c r="AF162" i="14"/>
  <c r="AH161" i="14"/>
  <c r="AG161" i="14"/>
  <c r="AF161" i="14"/>
  <c r="AH160" i="14"/>
  <c r="AG160" i="14"/>
  <c r="AF160" i="14"/>
  <c r="AH159" i="14"/>
  <c r="AG159" i="14"/>
  <c r="AF159" i="14"/>
  <c r="AH158" i="14"/>
  <c r="AG158" i="14"/>
  <c r="AF158" i="14"/>
  <c r="AH157" i="14"/>
  <c r="AG157" i="14"/>
  <c r="AF157" i="14"/>
  <c r="AH156" i="14"/>
  <c r="AG156" i="14"/>
  <c r="AF156" i="14"/>
  <c r="AH155" i="14"/>
  <c r="AD155" i="14"/>
  <c r="AD165" i="14" s="1"/>
  <c r="AC155" i="14"/>
  <c r="AC165" i="14" s="1"/>
  <c r="AB155" i="14"/>
  <c r="AB165" i="14" s="1"/>
  <c r="AA155" i="14"/>
  <c r="AA165" i="14" s="1"/>
  <c r="Z155" i="14"/>
  <c r="Z165" i="14" s="1"/>
  <c r="Y155" i="14"/>
  <c r="Y165" i="14" s="1"/>
  <c r="X155" i="14"/>
  <c r="X165" i="14" s="1"/>
  <c r="W155" i="14"/>
  <c r="W165" i="14" s="1"/>
  <c r="V155" i="14"/>
  <c r="V165" i="14" s="1"/>
  <c r="U155" i="14"/>
  <c r="U165" i="14" s="1"/>
  <c r="T155" i="14"/>
  <c r="T165" i="14" s="1"/>
  <c r="S155" i="14"/>
  <c r="S165" i="14" s="1"/>
  <c r="R155" i="14"/>
  <c r="R165" i="14" s="1"/>
  <c r="Q155" i="14"/>
  <c r="Q165" i="14" s="1"/>
  <c r="P155" i="14"/>
  <c r="P165" i="14" s="1"/>
  <c r="O155" i="14"/>
  <c r="O165" i="14" s="1"/>
  <c r="N155" i="14"/>
  <c r="N165" i="14" s="1"/>
  <c r="M155" i="14"/>
  <c r="M165" i="14" s="1"/>
  <c r="L155" i="14"/>
  <c r="L165" i="14" s="1"/>
  <c r="K155" i="14"/>
  <c r="K165" i="14" s="1"/>
  <c r="J155" i="14"/>
  <c r="J165" i="14" s="1"/>
  <c r="I155" i="14"/>
  <c r="I165" i="14" s="1"/>
  <c r="H155" i="14"/>
  <c r="H165" i="14" s="1"/>
  <c r="G155" i="14"/>
  <c r="G165" i="14" s="1"/>
  <c r="F155" i="14"/>
  <c r="F165" i="14" s="1"/>
  <c r="E155" i="14"/>
  <c r="E165" i="14" s="1"/>
  <c r="AH154" i="14"/>
  <c r="AG154" i="14"/>
  <c r="AF154" i="14"/>
  <c r="AH153" i="14"/>
  <c r="AG153" i="14"/>
  <c r="AF153" i="14"/>
  <c r="AH152" i="14"/>
  <c r="AG152" i="14"/>
  <c r="AF152" i="14"/>
  <c r="AH151" i="14"/>
  <c r="AG151" i="14"/>
  <c r="AF151" i="14"/>
  <c r="AH150" i="14"/>
  <c r="AG150" i="14"/>
  <c r="AF150" i="14"/>
  <c r="AH148" i="14"/>
  <c r="AG148" i="14"/>
  <c r="AF148" i="14"/>
  <c r="AH147" i="14"/>
  <c r="AG147" i="14"/>
  <c r="AF147" i="14"/>
  <c r="AH146" i="14"/>
  <c r="AG146" i="14"/>
  <c r="AF146" i="14"/>
  <c r="AH145" i="14"/>
  <c r="AG145" i="14"/>
  <c r="AF145" i="14"/>
  <c r="AH144" i="14"/>
  <c r="AG144" i="14"/>
  <c r="AF144" i="14"/>
  <c r="AH143" i="14"/>
  <c r="AG143" i="14"/>
  <c r="AF143" i="14"/>
  <c r="AH142" i="14"/>
  <c r="AG142" i="14"/>
  <c r="AF142" i="14"/>
  <c r="AH141" i="14"/>
  <c r="AG141" i="14"/>
  <c r="AF141" i="14"/>
  <c r="AH140" i="14"/>
  <c r="AG140" i="14"/>
  <c r="AF140" i="14"/>
  <c r="AH139" i="14"/>
  <c r="AD139" i="14"/>
  <c r="AD149" i="14" s="1"/>
  <c r="AC139" i="14"/>
  <c r="AC149" i="14" s="1"/>
  <c r="AB139" i="14"/>
  <c r="AB149" i="14" s="1"/>
  <c r="AA139" i="14"/>
  <c r="AA149" i="14" s="1"/>
  <c r="Z139" i="14"/>
  <c r="Z149" i="14" s="1"/>
  <c r="Y139" i="14"/>
  <c r="Y149" i="14" s="1"/>
  <c r="X139" i="14"/>
  <c r="X149" i="14" s="1"/>
  <c r="W139" i="14"/>
  <c r="W149" i="14" s="1"/>
  <c r="V139" i="14"/>
  <c r="V149" i="14" s="1"/>
  <c r="U139" i="14"/>
  <c r="U149" i="14" s="1"/>
  <c r="T139" i="14"/>
  <c r="T149" i="14" s="1"/>
  <c r="S139" i="14"/>
  <c r="S149" i="14" s="1"/>
  <c r="R139" i="14"/>
  <c r="R149" i="14" s="1"/>
  <c r="Q139" i="14"/>
  <c r="Q149" i="14" s="1"/>
  <c r="P139" i="14"/>
  <c r="P149" i="14" s="1"/>
  <c r="O139" i="14"/>
  <c r="O149" i="14" s="1"/>
  <c r="N139" i="14"/>
  <c r="N149" i="14" s="1"/>
  <c r="M139" i="14"/>
  <c r="M149" i="14" s="1"/>
  <c r="L139" i="14"/>
  <c r="L149" i="14" s="1"/>
  <c r="K139" i="14"/>
  <c r="K149" i="14" s="1"/>
  <c r="J139" i="14"/>
  <c r="J149" i="14" s="1"/>
  <c r="I139" i="14"/>
  <c r="I149" i="14" s="1"/>
  <c r="H139" i="14"/>
  <c r="H149" i="14" s="1"/>
  <c r="G139" i="14"/>
  <c r="AG139" i="14" s="1"/>
  <c r="F139" i="14"/>
  <c r="F149" i="14" s="1"/>
  <c r="E139" i="14"/>
  <c r="E149" i="14" s="1"/>
  <c r="AH138" i="14"/>
  <c r="AG138" i="14"/>
  <c r="AF138" i="14"/>
  <c r="AH137" i="14"/>
  <c r="AG137" i="14"/>
  <c r="AF137" i="14"/>
  <c r="AH136" i="14"/>
  <c r="AG136" i="14"/>
  <c r="AF136" i="14"/>
  <c r="AH135" i="14"/>
  <c r="AG135" i="14"/>
  <c r="AF135" i="14"/>
  <c r="AH134" i="14"/>
  <c r="AG134" i="14"/>
  <c r="AF134" i="14"/>
  <c r="AH132" i="14"/>
  <c r="AG132" i="14"/>
  <c r="AF132" i="14"/>
  <c r="AH131" i="14"/>
  <c r="AG131" i="14"/>
  <c r="AF131" i="14"/>
  <c r="AH130" i="14"/>
  <c r="AG130" i="14"/>
  <c r="AF130" i="14"/>
  <c r="AH129" i="14"/>
  <c r="AG129" i="14"/>
  <c r="AF129" i="14"/>
  <c r="AH128" i="14"/>
  <c r="AG128" i="14"/>
  <c r="AF128" i="14"/>
  <c r="AH127" i="14"/>
  <c r="AG127" i="14"/>
  <c r="AF127" i="14"/>
  <c r="AH126" i="14"/>
  <c r="AG126" i="14"/>
  <c r="AF126" i="14"/>
  <c r="AH125" i="14"/>
  <c r="AG125" i="14"/>
  <c r="AF125" i="14"/>
  <c r="AH124" i="14"/>
  <c r="AG124" i="14"/>
  <c r="AF124" i="14"/>
  <c r="AH123" i="14"/>
  <c r="AD123" i="14"/>
  <c r="AD133" i="14" s="1"/>
  <c r="AC123" i="14"/>
  <c r="AC133" i="14" s="1"/>
  <c r="AB123" i="14"/>
  <c r="AB133" i="14" s="1"/>
  <c r="AA123" i="14"/>
  <c r="AA133" i="14" s="1"/>
  <c r="Z123" i="14"/>
  <c r="Z133" i="14" s="1"/>
  <c r="Y123" i="14"/>
  <c r="Y133" i="14" s="1"/>
  <c r="X123" i="14"/>
  <c r="X133" i="14" s="1"/>
  <c r="W123" i="14"/>
  <c r="W133" i="14" s="1"/>
  <c r="V123" i="14"/>
  <c r="V133" i="14" s="1"/>
  <c r="U123" i="14"/>
  <c r="U133" i="14" s="1"/>
  <c r="T123" i="14"/>
  <c r="T133" i="14" s="1"/>
  <c r="S123" i="14"/>
  <c r="S133" i="14" s="1"/>
  <c r="R123" i="14"/>
  <c r="R133" i="14" s="1"/>
  <c r="Q123" i="14"/>
  <c r="Q133" i="14" s="1"/>
  <c r="P123" i="14"/>
  <c r="P133" i="14" s="1"/>
  <c r="O123" i="14"/>
  <c r="O133" i="14" s="1"/>
  <c r="N123" i="14"/>
  <c r="N133" i="14" s="1"/>
  <c r="M123" i="14"/>
  <c r="M133" i="14" s="1"/>
  <c r="L123" i="14"/>
  <c r="L133" i="14" s="1"/>
  <c r="K123" i="14"/>
  <c r="K133" i="14" s="1"/>
  <c r="J123" i="14"/>
  <c r="J133" i="14" s="1"/>
  <c r="I123" i="14"/>
  <c r="I133" i="14" s="1"/>
  <c r="H123" i="14"/>
  <c r="H133" i="14" s="1"/>
  <c r="G123" i="14"/>
  <c r="G133" i="14" s="1"/>
  <c r="F123" i="14"/>
  <c r="F133" i="14" s="1"/>
  <c r="E123" i="14"/>
  <c r="E133" i="14" s="1"/>
  <c r="AH122" i="14"/>
  <c r="AG122" i="14"/>
  <c r="AF122" i="14"/>
  <c r="AH121" i="14"/>
  <c r="AG121" i="14"/>
  <c r="AF121" i="14"/>
  <c r="AH120" i="14"/>
  <c r="AG120" i="14"/>
  <c r="AF120" i="14"/>
  <c r="AH119" i="14"/>
  <c r="AG119" i="14"/>
  <c r="AF119" i="14"/>
  <c r="AH118" i="14"/>
  <c r="AG118" i="14"/>
  <c r="AF118" i="14"/>
  <c r="AH116" i="14"/>
  <c r="AG116" i="14"/>
  <c r="AF116" i="14"/>
  <c r="AH115" i="14"/>
  <c r="AG115" i="14"/>
  <c r="AF115" i="14"/>
  <c r="AH114" i="14"/>
  <c r="AG114" i="14"/>
  <c r="AF114" i="14"/>
  <c r="AH113" i="14"/>
  <c r="AG113" i="14"/>
  <c r="AF113" i="14"/>
  <c r="AH112" i="14"/>
  <c r="AG112" i="14"/>
  <c r="AF112" i="14"/>
  <c r="AH111" i="14"/>
  <c r="AG111" i="14"/>
  <c r="AF111" i="14"/>
  <c r="AH110" i="14"/>
  <c r="AG110" i="14"/>
  <c r="AF110" i="14"/>
  <c r="AH109" i="14"/>
  <c r="AG109" i="14"/>
  <c r="AF109" i="14"/>
  <c r="AH108" i="14"/>
  <c r="AG108" i="14"/>
  <c r="AF108" i="14"/>
  <c r="AH107" i="14"/>
  <c r="AD107" i="14"/>
  <c r="AD117" i="14" s="1"/>
  <c r="AC107" i="14"/>
  <c r="AC117" i="14" s="1"/>
  <c r="AB107" i="14"/>
  <c r="AB117" i="14" s="1"/>
  <c r="AA107" i="14"/>
  <c r="AA117" i="14" s="1"/>
  <c r="Z107" i="14"/>
  <c r="Z117" i="14" s="1"/>
  <c r="Y107" i="14"/>
  <c r="Y117" i="14" s="1"/>
  <c r="X107" i="14"/>
  <c r="X117" i="14" s="1"/>
  <c r="W107" i="14"/>
  <c r="W117" i="14" s="1"/>
  <c r="V107" i="14"/>
  <c r="V117" i="14" s="1"/>
  <c r="U107" i="14"/>
  <c r="U117" i="14" s="1"/>
  <c r="T107" i="14"/>
  <c r="T117" i="14" s="1"/>
  <c r="S107" i="14"/>
  <c r="S117" i="14" s="1"/>
  <c r="R107" i="14"/>
  <c r="R117" i="14" s="1"/>
  <c r="Q107" i="14"/>
  <c r="Q117" i="14" s="1"/>
  <c r="P107" i="14"/>
  <c r="P117" i="14" s="1"/>
  <c r="O107" i="14"/>
  <c r="O117" i="14" s="1"/>
  <c r="N107" i="14"/>
  <c r="N117" i="14" s="1"/>
  <c r="M107" i="14"/>
  <c r="M117" i="14" s="1"/>
  <c r="L107" i="14"/>
  <c r="L117" i="14" s="1"/>
  <c r="K107" i="14"/>
  <c r="K117" i="14" s="1"/>
  <c r="J107" i="14"/>
  <c r="J117" i="14" s="1"/>
  <c r="I107" i="14"/>
  <c r="I117" i="14" s="1"/>
  <c r="H107" i="14"/>
  <c r="H117" i="14" s="1"/>
  <c r="G107" i="14"/>
  <c r="AG107" i="14" s="1"/>
  <c r="F107" i="14"/>
  <c r="F117" i="14" s="1"/>
  <c r="E107" i="14"/>
  <c r="E117" i="14" s="1"/>
  <c r="AH106" i="14"/>
  <c r="AG106" i="14"/>
  <c r="AF106" i="14"/>
  <c r="AH105" i="14"/>
  <c r="AG105" i="14"/>
  <c r="AF105" i="14"/>
  <c r="AH104" i="14"/>
  <c r="AG104" i="14"/>
  <c r="AF104" i="14"/>
  <c r="AH103" i="14"/>
  <c r="AG103" i="14"/>
  <c r="AF103" i="14"/>
  <c r="AH102" i="14"/>
  <c r="AG102" i="14"/>
  <c r="AF102" i="14"/>
  <c r="AH100" i="14"/>
  <c r="AG100" i="14"/>
  <c r="AF100" i="14"/>
  <c r="AH99" i="14"/>
  <c r="AG99" i="14"/>
  <c r="AF99" i="14"/>
  <c r="AH98" i="14"/>
  <c r="AG98" i="14"/>
  <c r="AF98" i="14"/>
  <c r="AH97" i="14"/>
  <c r="AG97" i="14"/>
  <c r="AF97" i="14"/>
  <c r="AH96" i="14"/>
  <c r="AG96" i="14"/>
  <c r="AF96" i="14"/>
  <c r="AH95" i="14"/>
  <c r="AG95" i="14"/>
  <c r="AF95" i="14"/>
  <c r="AH94" i="14"/>
  <c r="AG94" i="14"/>
  <c r="AF94" i="14"/>
  <c r="AH93" i="14"/>
  <c r="AG93" i="14"/>
  <c r="AF93" i="14"/>
  <c r="AH92" i="14"/>
  <c r="AG92" i="14"/>
  <c r="AF92" i="14"/>
  <c r="AH91" i="14"/>
  <c r="AD91" i="14"/>
  <c r="AD101" i="14" s="1"/>
  <c r="AC91" i="14"/>
  <c r="AC101" i="14" s="1"/>
  <c r="AB91" i="14"/>
  <c r="AB101" i="14" s="1"/>
  <c r="AA91" i="14"/>
  <c r="AA101" i="14" s="1"/>
  <c r="Z91" i="14"/>
  <c r="Z101" i="14" s="1"/>
  <c r="Y91" i="14"/>
  <c r="Y101" i="14" s="1"/>
  <c r="X91" i="14"/>
  <c r="X101" i="14" s="1"/>
  <c r="W91" i="14"/>
  <c r="W101" i="14" s="1"/>
  <c r="V91" i="14"/>
  <c r="V101" i="14" s="1"/>
  <c r="U91" i="14"/>
  <c r="U101" i="14" s="1"/>
  <c r="T91" i="14"/>
  <c r="T101" i="14" s="1"/>
  <c r="S91" i="14"/>
  <c r="S101" i="14" s="1"/>
  <c r="R91" i="14"/>
  <c r="R101" i="14" s="1"/>
  <c r="Q91" i="14"/>
  <c r="Q101" i="14" s="1"/>
  <c r="P91" i="14"/>
  <c r="P101" i="14" s="1"/>
  <c r="O91" i="14"/>
  <c r="O101" i="14" s="1"/>
  <c r="N91" i="14"/>
  <c r="N101" i="14" s="1"/>
  <c r="M91" i="14"/>
  <c r="M101" i="14" s="1"/>
  <c r="L91" i="14"/>
  <c r="L101" i="14" s="1"/>
  <c r="K91" i="14"/>
  <c r="K101" i="14" s="1"/>
  <c r="J91" i="14"/>
  <c r="J101" i="14" s="1"/>
  <c r="I91" i="14"/>
  <c r="I101" i="14" s="1"/>
  <c r="H91" i="14"/>
  <c r="H101" i="14" s="1"/>
  <c r="G91" i="14"/>
  <c r="G101" i="14" s="1"/>
  <c r="F91" i="14"/>
  <c r="F101" i="14" s="1"/>
  <c r="E91" i="14"/>
  <c r="E101" i="14" s="1"/>
  <c r="AH90" i="14"/>
  <c r="AG90" i="14"/>
  <c r="AF90" i="14"/>
  <c r="AH89" i="14"/>
  <c r="AG89" i="14"/>
  <c r="AF89" i="14"/>
  <c r="AH88" i="14"/>
  <c r="AG88" i="14"/>
  <c r="AF88" i="14"/>
  <c r="AH87" i="14"/>
  <c r="AG87" i="14"/>
  <c r="AF87" i="14"/>
  <c r="AH86" i="14"/>
  <c r="AG86" i="14"/>
  <c r="AF86" i="14"/>
  <c r="AH84" i="14"/>
  <c r="AG84" i="14"/>
  <c r="AF84" i="14"/>
  <c r="AH83" i="14"/>
  <c r="AG83" i="14"/>
  <c r="AF83" i="14"/>
  <c r="AH82" i="14"/>
  <c r="AG82" i="14"/>
  <c r="AF82" i="14"/>
  <c r="AH81" i="14"/>
  <c r="AG81" i="14"/>
  <c r="AF81" i="14"/>
  <c r="AH80" i="14"/>
  <c r="AG80" i="14"/>
  <c r="AF80" i="14"/>
  <c r="AH79" i="14"/>
  <c r="AG79" i="14"/>
  <c r="AF79" i="14"/>
  <c r="AH78" i="14"/>
  <c r="AG78" i="14"/>
  <c r="AF78" i="14"/>
  <c r="AH77" i="14"/>
  <c r="AG77" i="14"/>
  <c r="AF77" i="14"/>
  <c r="AH76" i="14"/>
  <c r="AG76" i="14"/>
  <c r="AF76" i="14"/>
  <c r="AH75" i="14"/>
  <c r="AD75" i="14"/>
  <c r="AD85" i="14" s="1"/>
  <c r="AC75" i="14"/>
  <c r="AC85" i="14" s="1"/>
  <c r="AB75" i="14"/>
  <c r="AB85" i="14" s="1"/>
  <c r="AA75" i="14"/>
  <c r="AA85" i="14" s="1"/>
  <c r="Z75" i="14"/>
  <c r="Z85" i="14" s="1"/>
  <c r="Y75" i="14"/>
  <c r="Y85" i="14" s="1"/>
  <c r="X75" i="14"/>
  <c r="X85" i="14" s="1"/>
  <c r="W75" i="14"/>
  <c r="W85" i="14" s="1"/>
  <c r="V75" i="14"/>
  <c r="V85" i="14" s="1"/>
  <c r="U75" i="14"/>
  <c r="U85" i="14" s="1"/>
  <c r="T75" i="14"/>
  <c r="T85" i="14" s="1"/>
  <c r="S75" i="14"/>
  <c r="S85" i="14" s="1"/>
  <c r="R75" i="14"/>
  <c r="R85" i="14" s="1"/>
  <c r="Q75" i="14"/>
  <c r="Q85" i="14" s="1"/>
  <c r="P75" i="14"/>
  <c r="P85" i="14" s="1"/>
  <c r="O75" i="14"/>
  <c r="O85" i="14" s="1"/>
  <c r="N75" i="14"/>
  <c r="N85" i="14" s="1"/>
  <c r="M75" i="14"/>
  <c r="M85" i="14" s="1"/>
  <c r="L75" i="14"/>
  <c r="L85" i="14" s="1"/>
  <c r="K75" i="14"/>
  <c r="K85" i="14" s="1"/>
  <c r="J75" i="14"/>
  <c r="J85" i="14" s="1"/>
  <c r="I75" i="14"/>
  <c r="I85" i="14" s="1"/>
  <c r="H75" i="14"/>
  <c r="H85" i="14" s="1"/>
  <c r="G75" i="14"/>
  <c r="AG75" i="14" s="1"/>
  <c r="F75" i="14"/>
  <c r="F85" i="14" s="1"/>
  <c r="E75" i="14"/>
  <c r="E85" i="14" s="1"/>
  <c r="AH74" i="14"/>
  <c r="AG74" i="14"/>
  <c r="AF74" i="14"/>
  <c r="AH73" i="14"/>
  <c r="AG73" i="14"/>
  <c r="AF73" i="14"/>
  <c r="AH72" i="14"/>
  <c r="AG72" i="14"/>
  <c r="AF72" i="14"/>
  <c r="AH71" i="14"/>
  <c r="AG71" i="14"/>
  <c r="AF71" i="14"/>
  <c r="AH70" i="14"/>
  <c r="AG70" i="14"/>
  <c r="AF70" i="14"/>
  <c r="AH68" i="14"/>
  <c r="AG68" i="14"/>
  <c r="AF68" i="14"/>
  <c r="AH67" i="14"/>
  <c r="AG67" i="14"/>
  <c r="AF67" i="14"/>
  <c r="AH66" i="14"/>
  <c r="AG66" i="14"/>
  <c r="AF66" i="14"/>
  <c r="AH65" i="14"/>
  <c r="AG65" i="14"/>
  <c r="AF65" i="14"/>
  <c r="AH64" i="14"/>
  <c r="AG64" i="14"/>
  <c r="AF64" i="14"/>
  <c r="AH63" i="14"/>
  <c r="AG63" i="14"/>
  <c r="AF63" i="14"/>
  <c r="AH62" i="14"/>
  <c r="AG62" i="14"/>
  <c r="AF62" i="14"/>
  <c r="AH61" i="14"/>
  <c r="AG61" i="14"/>
  <c r="AF61" i="14"/>
  <c r="AH60" i="14"/>
  <c r="AG60" i="14"/>
  <c r="AF60" i="14"/>
  <c r="AH59" i="14"/>
  <c r="AD59" i="14"/>
  <c r="AD69" i="14" s="1"/>
  <c r="AC59" i="14"/>
  <c r="AC69" i="14" s="1"/>
  <c r="AB59" i="14"/>
  <c r="AB69" i="14" s="1"/>
  <c r="AA59" i="14"/>
  <c r="AA69" i="14" s="1"/>
  <c r="Z59" i="14"/>
  <c r="Z69" i="14" s="1"/>
  <c r="Y59" i="14"/>
  <c r="Y69" i="14" s="1"/>
  <c r="X59" i="14"/>
  <c r="X69" i="14" s="1"/>
  <c r="W59" i="14"/>
  <c r="W69" i="14" s="1"/>
  <c r="V59" i="14"/>
  <c r="V69" i="14" s="1"/>
  <c r="U59" i="14"/>
  <c r="U69" i="14" s="1"/>
  <c r="T59" i="14"/>
  <c r="T69" i="14" s="1"/>
  <c r="S59" i="14"/>
  <c r="S69" i="14" s="1"/>
  <c r="R59" i="14"/>
  <c r="R69" i="14" s="1"/>
  <c r="Q59" i="14"/>
  <c r="Q69" i="14" s="1"/>
  <c r="P59" i="14"/>
  <c r="P69" i="14" s="1"/>
  <c r="O59" i="14"/>
  <c r="O69" i="14" s="1"/>
  <c r="N59" i="14"/>
  <c r="N69" i="14" s="1"/>
  <c r="M59" i="14"/>
  <c r="M69" i="14" s="1"/>
  <c r="L59" i="14"/>
  <c r="L69" i="14" s="1"/>
  <c r="K59" i="14"/>
  <c r="K69" i="14" s="1"/>
  <c r="J59" i="14"/>
  <c r="J69" i="14" s="1"/>
  <c r="I59" i="14"/>
  <c r="I69" i="14" s="1"/>
  <c r="H59" i="14"/>
  <c r="H69" i="14" s="1"/>
  <c r="G59" i="14"/>
  <c r="G69" i="14" s="1"/>
  <c r="F59" i="14"/>
  <c r="F69" i="14" s="1"/>
  <c r="E59" i="14"/>
  <c r="E69" i="14" s="1"/>
  <c r="AH58" i="14"/>
  <c r="AG58" i="14"/>
  <c r="AF58" i="14"/>
  <c r="AH57" i="14"/>
  <c r="AG57" i="14"/>
  <c r="AF57" i="14"/>
  <c r="AH56" i="14"/>
  <c r="AG56" i="14"/>
  <c r="AF56" i="14"/>
  <c r="AH55" i="14"/>
  <c r="AG55" i="14"/>
  <c r="AF55" i="14"/>
  <c r="AH54" i="14"/>
  <c r="AG54" i="14"/>
  <c r="AF54" i="14"/>
  <c r="AH52" i="14"/>
  <c r="AG52" i="14"/>
  <c r="AF52" i="14"/>
  <c r="AH51" i="14"/>
  <c r="AG51" i="14"/>
  <c r="AF51" i="14"/>
  <c r="AH50" i="14"/>
  <c r="AG50" i="14"/>
  <c r="AF50" i="14"/>
  <c r="AH49" i="14"/>
  <c r="AG49" i="14"/>
  <c r="AF49" i="14"/>
  <c r="AH48" i="14"/>
  <c r="AG48" i="14"/>
  <c r="AF48" i="14"/>
  <c r="AH47" i="14"/>
  <c r="AG47" i="14"/>
  <c r="AF47" i="14"/>
  <c r="AH46" i="14"/>
  <c r="AG46" i="14"/>
  <c r="AF46" i="14"/>
  <c r="AH45" i="14"/>
  <c r="AG45" i="14"/>
  <c r="AF45" i="14"/>
  <c r="AH44" i="14"/>
  <c r="AG44" i="14"/>
  <c r="AF44" i="14"/>
  <c r="AH43" i="14"/>
  <c r="AD43" i="14"/>
  <c r="AD53" i="14" s="1"/>
  <c r="AC43" i="14"/>
  <c r="AC53" i="14" s="1"/>
  <c r="AB43" i="14"/>
  <c r="AB53" i="14" s="1"/>
  <c r="AA43" i="14"/>
  <c r="AA53" i="14" s="1"/>
  <c r="Z43" i="14"/>
  <c r="Z53" i="14" s="1"/>
  <c r="Y43" i="14"/>
  <c r="Y53" i="14" s="1"/>
  <c r="X43" i="14"/>
  <c r="X53" i="14" s="1"/>
  <c r="W43" i="14"/>
  <c r="W53" i="14" s="1"/>
  <c r="V43" i="14"/>
  <c r="V53" i="14" s="1"/>
  <c r="U43" i="14"/>
  <c r="U53" i="14" s="1"/>
  <c r="T43" i="14"/>
  <c r="T53" i="14" s="1"/>
  <c r="S43" i="14"/>
  <c r="S53" i="14" s="1"/>
  <c r="R43" i="14"/>
  <c r="R53" i="14" s="1"/>
  <c r="Q43" i="14"/>
  <c r="Q53" i="14" s="1"/>
  <c r="P43" i="14"/>
  <c r="P53" i="14" s="1"/>
  <c r="O43" i="14"/>
  <c r="O53" i="14" s="1"/>
  <c r="N43" i="14"/>
  <c r="N53" i="14" s="1"/>
  <c r="M43" i="14"/>
  <c r="M53" i="14" s="1"/>
  <c r="L43" i="14"/>
  <c r="L53" i="14" s="1"/>
  <c r="K43" i="14"/>
  <c r="K53" i="14" s="1"/>
  <c r="J43" i="14"/>
  <c r="J53" i="14" s="1"/>
  <c r="I43" i="14"/>
  <c r="I53" i="14" s="1"/>
  <c r="H43" i="14"/>
  <c r="H53" i="14" s="1"/>
  <c r="G43" i="14"/>
  <c r="AG43" i="14" s="1"/>
  <c r="F43" i="14"/>
  <c r="F53" i="14" s="1"/>
  <c r="E43" i="14"/>
  <c r="E53" i="14" s="1"/>
  <c r="AH42" i="14"/>
  <c r="AG42" i="14"/>
  <c r="AF42" i="14"/>
  <c r="AH41" i="14"/>
  <c r="AG41" i="14"/>
  <c r="AF41" i="14"/>
  <c r="AH40" i="14"/>
  <c r="AG40" i="14"/>
  <c r="AF40" i="14"/>
  <c r="AH39" i="14"/>
  <c r="AG39" i="14"/>
  <c r="AF39" i="14"/>
  <c r="AH38" i="14"/>
  <c r="AG38" i="14"/>
  <c r="AF38" i="14"/>
  <c r="AH36" i="14"/>
  <c r="AG36" i="14"/>
  <c r="AF36" i="14"/>
  <c r="AH35" i="14"/>
  <c r="AG35" i="14"/>
  <c r="AF35" i="14"/>
  <c r="AH34" i="14"/>
  <c r="AG34" i="14"/>
  <c r="AF34" i="14"/>
  <c r="AH33" i="14"/>
  <c r="AG33" i="14"/>
  <c r="AF33" i="14"/>
  <c r="AH32" i="14"/>
  <c r="AG32" i="14"/>
  <c r="AF32" i="14"/>
  <c r="AH31" i="14"/>
  <c r="AG31" i="14"/>
  <c r="AF31" i="14"/>
  <c r="AH30" i="14"/>
  <c r="AG30" i="14"/>
  <c r="AF30" i="14"/>
  <c r="AH29" i="14"/>
  <c r="AG29" i="14"/>
  <c r="AF29" i="14"/>
  <c r="AH28" i="14"/>
  <c r="AG28" i="14"/>
  <c r="AF28" i="14"/>
  <c r="AH27" i="14"/>
  <c r="AD27" i="14"/>
  <c r="AD37" i="14" s="1"/>
  <c r="AC27" i="14"/>
  <c r="AC37" i="14" s="1"/>
  <c r="AB27" i="14"/>
  <c r="AB37" i="14" s="1"/>
  <c r="AA27" i="14"/>
  <c r="AA37" i="14" s="1"/>
  <c r="Z27" i="14"/>
  <c r="Z37" i="14" s="1"/>
  <c r="Y27" i="14"/>
  <c r="Y37" i="14" s="1"/>
  <c r="X27" i="14"/>
  <c r="X37" i="14" s="1"/>
  <c r="W27" i="14"/>
  <c r="W37" i="14" s="1"/>
  <c r="V27" i="14"/>
  <c r="V37" i="14" s="1"/>
  <c r="U27" i="14"/>
  <c r="U37" i="14" s="1"/>
  <c r="T27" i="14"/>
  <c r="T37" i="14" s="1"/>
  <c r="S27" i="14"/>
  <c r="S37" i="14" s="1"/>
  <c r="R27" i="14"/>
  <c r="R37" i="14" s="1"/>
  <c r="Q27" i="14"/>
  <c r="Q37" i="14" s="1"/>
  <c r="P27" i="14"/>
  <c r="P37" i="14" s="1"/>
  <c r="O27" i="14"/>
  <c r="O37" i="14" s="1"/>
  <c r="N27" i="14"/>
  <c r="N37" i="14" s="1"/>
  <c r="M27" i="14"/>
  <c r="M37" i="14" s="1"/>
  <c r="L27" i="14"/>
  <c r="L37" i="14" s="1"/>
  <c r="K27" i="14"/>
  <c r="K37" i="14" s="1"/>
  <c r="J27" i="14"/>
  <c r="J37" i="14" s="1"/>
  <c r="I27" i="14"/>
  <c r="I37" i="14" s="1"/>
  <c r="H27" i="14"/>
  <c r="H37" i="14" s="1"/>
  <c r="G27" i="14"/>
  <c r="G37" i="14" s="1"/>
  <c r="F27" i="14"/>
  <c r="F37" i="14" s="1"/>
  <c r="E27" i="14"/>
  <c r="E37" i="14" s="1"/>
  <c r="AH26" i="14"/>
  <c r="AG26" i="14"/>
  <c r="AF26" i="14"/>
  <c r="AH25" i="14"/>
  <c r="AG25" i="14"/>
  <c r="AF25" i="14"/>
  <c r="AH24" i="14"/>
  <c r="AG24" i="14"/>
  <c r="AF24" i="14"/>
  <c r="AH23" i="14"/>
  <c r="AG23" i="14"/>
  <c r="AF23" i="14"/>
  <c r="AH22" i="14"/>
  <c r="AG22" i="14"/>
  <c r="AF22" i="14"/>
  <c r="AH20" i="14"/>
  <c r="AG20" i="14"/>
  <c r="AF20" i="14"/>
  <c r="AH19" i="14"/>
  <c r="AG19" i="14"/>
  <c r="AF19" i="14"/>
  <c r="AH18" i="14"/>
  <c r="AG18" i="14"/>
  <c r="AF18" i="14"/>
  <c r="AH17" i="14"/>
  <c r="AG17" i="14"/>
  <c r="AF17" i="14"/>
  <c r="AH16" i="14"/>
  <c r="AG16" i="14"/>
  <c r="AF16" i="14"/>
  <c r="AH15" i="14"/>
  <c r="AG15" i="14"/>
  <c r="AF15" i="14"/>
  <c r="AH14" i="14"/>
  <c r="AG14" i="14"/>
  <c r="AF14" i="14"/>
  <c r="AH13" i="14"/>
  <c r="AG13" i="14"/>
  <c r="AF13" i="14"/>
  <c r="AH12" i="14"/>
  <c r="AG12" i="14"/>
  <c r="AF12" i="14"/>
  <c r="AH11" i="14"/>
  <c r="AD11" i="14"/>
  <c r="AD21" i="14" s="1"/>
  <c r="AC11" i="14"/>
  <c r="AC505" i="14" s="1"/>
  <c r="AB11" i="14"/>
  <c r="AB21" i="14" s="1"/>
  <c r="AA11" i="14"/>
  <c r="AA505" i="14" s="1"/>
  <c r="Z11" i="14"/>
  <c r="Z21" i="14" s="1"/>
  <c r="Y11" i="14"/>
  <c r="Y505" i="14" s="1"/>
  <c r="X11" i="14"/>
  <c r="X21" i="14" s="1"/>
  <c r="W11" i="14"/>
  <c r="W505" i="14" s="1"/>
  <c r="V11" i="14"/>
  <c r="V21" i="14" s="1"/>
  <c r="U11" i="14"/>
  <c r="U505" i="14" s="1"/>
  <c r="T11" i="14"/>
  <c r="T21" i="14" s="1"/>
  <c r="S11" i="14"/>
  <c r="S505" i="14" s="1"/>
  <c r="R11" i="14"/>
  <c r="R21" i="14" s="1"/>
  <c r="Q11" i="14"/>
  <c r="Q505" i="14" s="1"/>
  <c r="P11" i="14"/>
  <c r="P21" i="14" s="1"/>
  <c r="O11" i="14"/>
  <c r="O505" i="14" s="1"/>
  <c r="N11" i="14"/>
  <c r="N21" i="14" s="1"/>
  <c r="M11" i="14"/>
  <c r="M505" i="14" s="1"/>
  <c r="L11" i="14"/>
  <c r="L21" i="14" s="1"/>
  <c r="K11" i="14"/>
  <c r="K505" i="14" s="1"/>
  <c r="J11" i="14"/>
  <c r="J21" i="14" s="1"/>
  <c r="I11" i="14"/>
  <c r="I505" i="14" s="1"/>
  <c r="H11" i="14"/>
  <c r="H21" i="14" s="1"/>
  <c r="G11" i="14"/>
  <c r="G505" i="14" s="1"/>
  <c r="F11" i="14"/>
  <c r="F21" i="14" s="1"/>
  <c r="E11" i="14"/>
  <c r="E505" i="14" s="1"/>
  <c r="AH10" i="14"/>
  <c r="AG10" i="14"/>
  <c r="AF10" i="14"/>
  <c r="AH9" i="14"/>
  <c r="AG9" i="14"/>
  <c r="AF9" i="14"/>
  <c r="AH8" i="14"/>
  <c r="AG8" i="14"/>
  <c r="AF8" i="14"/>
  <c r="AH7" i="14"/>
  <c r="AG7" i="14"/>
  <c r="AF7" i="14"/>
  <c r="AH6" i="14"/>
  <c r="AG6" i="14"/>
  <c r="AF6" i="14"/>
  <c r="AH514" i="13"/>
  <c r="AD514" i="13"/>
  <c r="AC514" i="13"/>
  <c r="AB514" i="13"/>
  <c r="AA514" i="13"/>
  <c r="Z514" i="13"/>
  <c r="Y514" i="13"/>
  <c r="X514" i="13"/>
  <c r="W514" i="13"/>
  <c r="V514" i="13"/>
  <c r="U514" i="13"/>
  <c r="T514" i="13"/>
  <c r="S514" i="13"/>
  <c r="R514" i="13"/>
  <c r="Q514" i="13"/>
  <c r="P514" i="13"/>
  <c r="O514" i="13"/>
  <c r="N514" i="13"/>
  <c r="M514" i="13"/>
  <c r="L514" i="13"/>
  <c r="K514" i="13"/>
  <c r="J514" i="13"/>
  <c r="I514" i="13"/>
  <c r="H514" i="13"/>
  <c r="G514" i="13"/>
  <c r="AG514" i="13" s="1"/>
  <c r="F514" i="13"/>
  <c r="E514" i="13"/>
  <c r="AF514" i="13" s="1"/>
  <c r="AH513" i="13"/>
  <c r="AD513" i="13"/>
  <c r="AC513" i="13"/>
  <c r="AB513" i="13"/>
  <c r="AA513" i="13"/>
  <c r="Z513" i="13"/>
  <c r="Y513" i="13"/>
  <c r="X513" i="13"/>
  <c r="W513" i="13"/>
  <c r="V513" i="13"/>
  <c r="U513" i="13"/>
  <c r="T513" i="13"/>
  <c r="S513" i="13"/>
  <c r="R513" i="13"/>
  <c r="Q513" i="13"/>
  <c r="P513" i="13"/>
  <c r="O513" i="13"/>
  <c r="N513" i="13"/>
  <c r="M513" i="13"/>
  <c r="L513" i="13"/>
  <c r="K513" i="13"/>
  <c r="J513" i="13"/>
  <c r="I513" i="13"/>
  <c r="H513" i="13"/>
  <c r="G513" i="13"/>
  <c r="AG513" i="13" s="1"/>
  <c r="F513" i="13"/>
  <c r="E513" i="13"/>
  <c r="AF513" i="13" s="1"/>
  <c r="AH512" i="13"/>
  <c r="AD512" i="13"/>
  <c r="AC512" i="13"/>
  <c r="AB512" i="13"/>
  <c r="AA512" i="13"/>
  <c r="Z512" i="13"/>
  <c r="Y512" i="13"/>
  <c r="X512" i="13"/>
  <c r="W512" i="13"/>
  <c r="V512" i="13"/>
  <c r="U512" i="13"/>
  <c r="T512" i="13"/>
  <c r="S512" i="13"/>
  <c r="R512" i="13"/>
  <c r="Q512" i="13"/>
  <c r="P512" i="13"/>
  <c r="O512" i="13"/>
  <c r="N512" i="13"/>
  <c r="M512" i="13"/>
  <c r="L512" i="13"/>
  <c r="K512" i="13"/>
  <c r="J512" i="13"/>
  <c r="I512" i="13"/>
  <c r="H512" i="13"/>
  <c r="G512" i="13"/>
  <c r="AG512" i="13" s="1"/>
  <c r="F512" i="13"/>
  <c r="E512" i="13"/>
  <c r="AF512" i="13" s="1"/>
  <c r="AH511" i="13"/>
  <c r="AD511" i="13"/>
  <c r="AC511" i="13"/>
  <c r="AB511" i="13"/>
  <c r="AA511" i="13"/>
  <c r="Z511" i="13"/>
  <c r="Y511" i="13"/>
  <c r="X511" i="13"/>
  <c r="W511" i="13"/>
  <c r="V511" i="13"/>
  <c r="U511" i="13"/>
  <c r="T511" i="13"/>
  <c r="S511" i="13"/>
  <c r="R511" i="13"/>
  <c r="Q511" i="13"/>
  <c r="P511" i="13"/>
  <c r="O511" i="13"/>
  <c r="N511" i="13"/>
  <c r="M511" i="13"/>
  <c r="L511" i="13"/>
  <c r="K511" i="13"/>
  <c r="J511" i="13"/>
  <c r="I511" i="13"/>
  <c r="H511" i="13"/>
  <c r="G511" i="13"/>
  <c r="AG511" i="13" s="1"/>
  <c r="F511" i="13"/>
  <c r="E511" i="13"/>
  <c r="AF511" i="13" s="1"/>
  <c r="AH510" i="13"/>
  <c r="AD510" i="13"/>
  <c r="AC510" i="13"/>
  <c r="AB510" i="13"/>
  <c r="AA510" i="13"/>
  <c r="Z510" i="13"/>
  <c r="Y510" i="13"/>
  <c r="X510" i="13"/>
  <c r="W510" i="13"/>
  <c r="V510" i="13"/>
  <c r="U510" i="13"/>
  <c r="T510" i="13"/>
  <c r="S510" i="13"/>
  <c r="R510" i="13"/>
  <c r="Q510" i="13"/>
  <c r="P510" i="13"/>
  <c r="O510" i="13"/>
  <c r="N510" i="13"/>
  <c r="M510" i="13"/>
  <c r="L510" i="13"/>
  <c r="K510" i="13"/>
  <c r="J510" i="13"/>
  <c r="I510" i="13"/>
  <c r="H510" i="13"/>
  <c r="G510" i="13"/>
  <c r="AG510" i="13" s="1"/>
  <c r="F510" i="13"/>
  <c r="E510" i="13"/>
  <c r="AF510" i="13" s="1"/>
  <c r="AH509" i="13"/>
  <c r="AD509" i="13"/>
  <c r="AC509" i="13"/>
  <c r="AB509" i="13"/>
  <c r="AA509" i="13"/>
  <c r="Z509" i="13"/>
  <c r="Y509" i="13"/>
  <c r="X509" i="13"/>
  <c r="W509" i="13"/>
  <c r="V509" i="13"/>
  <c r="U509" i="13"/>
  <c r="T509" i="13"/>
  <c r="S509" i="13"/>
  <c r="R509" i="13"/>
  <c r="Q509" i="13"/>
  <c r="P509" i="13"/>
  <c r="O509" i="13"/>
  <c r="N509" i="13"/>
  <c r="M509" i="13"/>
  <c r="L509" i="13"/>
  <c r="K509" i="13"/>
  <c r="J509" i="13"/>
  <c r="I509" i="13"/>
  <c r="H509" i="13"/>
  <c r="G509" i="13"/>
  <c r="AG509" i="13" s="1"/>
  <c r="F509" i="13"/>
  <c r="E509" i="13"/>
  <c r="AF509" i="13" s="1"/>
  <c r="AH508" i="13"/>
  <c r="AD508" i="13"/>
  <c r="AC508" i="13"/>
  <c r="AB508" i="13"/>
  <c r="AA508" i="13"/>
  <c r="Z508" i="13"/>
  <c r="Y508" i="13"/>
  <c r="X508" i="13"/>
  <c r="W508" i="13"/>
  <c r="V508" i="13"/>
  <c r="U508" i="13"/>
  <c r="T508" i="13"/>
  <c r="S508" i="13"/>
  <c r="R508" i="13"/>
  <c r="Q508" i="13"/>
  <c r="P508" i="13"/>
  <c r="O508" i="13"/>
  <c r="N508" i="13"/>
  <c r="M508" i="13"/>
  <c r="L508" i="13"/>
  <c r="K508" i="13"/>
  <c r="J508" i="13"/>
  <c r="I508" i="13"/>
  <c r="H508" i="13"/>
  <c r="G508" i="13"/>
  <c r="AG508" i="13" s="1"/>
  <c r="F508" i="13"/>
  <c r="E508" i="13"/>
  <c r="AF508" i="13" s="1"/>
  <c r="AH507" i="13"/>
  <c r="AD507" i="13"/>
  <c r="AC507" i="13"/>
  <c r="AB507" i="13"/>
  <c r="AA507" i="13"/>
  <c r="Z507" i="13"/>
  <c r="Y507" i="13"/>
  <c r="X507" i="13"/>
  <c r="W507" i="13"/>
  <c r="V507" i="13"/>
  <c r="U507" i="13"/>
  <c r="T507" i="13"/>
  <c r="S507" i="13"/>
  <c r="R507" i="13"/>
  <c r="Q507" i="13"/>
  <c r="P507" i="13"/>
  <c r="O507" i="13"/>
  <c r="N507" i="13"/>
  <c r="M507" i="13"/>
  <c r="L507" i="13"/>
  <c r="K507" i="13"/>
  <c r="J507" i="13"/>
  <c r="I507" i="13"/>
  <c r="H507" i="13"/>
  <c r="G507" i="13"/>
  <c r="AG507" i="13" s="1"/>
  <c r="F507" i="13"/>
  <c r="E507" i="13"/>
  <c r="AF507" i="13" s="1"/>
  <c r="AH506" i="13"/>
  <c r="AD506" i="13"/>
  <c r="AC506" i="13"/>
  <c r="AB506" i="13"/>
  <c r="AA506" i="13"/>
  <c r="Z506" i="13"/>
  <c r="Y506" i="13"/>
  <c r="X506" i="13"/>
  <c r="W506" i="13"/>
  <c r="V506" i="13"/>
  <c r="U506" i="13"/>
  <c r="T506" i="13"/>
  <c r="S506" i="13"/>
  <c r="R506" i="13"/>
  <c r="Q506" i="13"/>
  <c r="P506" i="13"/>
  <c r="O506" i="13"/>
  <c r="N506" i="13"/>
  <c r="M506" i="13"/>
  <c r="L506" i="13"/>
  <c r="K506" i="13"/>
  <c r="J506" i="13"/>
  <c r="I506" i="13"/>
  <c r="H506" i="13"/>
  <c r="G506" i="13"/>
  <c r="AG506" i="13" s="1"/>
  <c r="F506" i="13"/>
  <c r="E506" i="13"/>
  <c r="AF506" i="13" s="1"/>
  <c r="AH505" i="13"/>
  <c r="AH504" i="13"/>
  <c r="AD504" i="13"/>
  <c r="AC504" i="13"/>
  <c r="AB504" i="13"/>
  <c r="AA504" i="13"/>
  <c r="Z504" i="13"/>
  <c r="Y504" i="13"/>
  <c r="X504" i="13"/>
  <c r="W504" i="13"/>
  <c r="V504" i="13"/>
  <c r="U504" i="13"/>
  <c r="T504" i="13"/>
  <c r="S504" i="13"/>
  <c r="R504" i="13"/>
  <c r="Q504" i="13"/>
  <c r="P504" i="13"/>
  <c r="O504" i="13"/>
  <c r="N504" i="13"/>
  <c r="M504" i="13"/>
  <c r="L504" i="13"/>
  <c r="K504" i="13"/>
  <c r="J504" i="13"/>
  <c r="I504" i="13"/>
  <c r="H504" i="13"/>
  <c r="G504" i="13"/>
  <c r="AG504" i="13" s="1"/>
  <c r="F504" i="13"/>
  <c r="E504" i="13"/>
  <c r="AF504" i="13" s="1"/>
  <c r="AH503" i="13"/>
  <c r="AD503" i="13"/>
  <c r="AC503" i="13"/>
  <c r="AB503" i="13"/>
  <c r="AA503" i="13"/>
  <c r="Z503" i="13"/>
  <c r="Y503" i="13"/>
  <c r="X503" i="13"/>
  <c r="W503" i="13"/>
  <c r="V503" i="13"/>
  <c r="U503" i="13"/>
  <c r="T503" i="13"/>
  <c r="S503" i="13"/>
  <c r="R503" i="13"/>
  <c r="Q503" i="13"/>
  <c r="P503" i="13"/>
  <c r="O503" i="13"/>
  <c r="N503" i="13"/>
  <c r="M503" i="13"/>
  <c r="L503" i="13"/>
  <c r="K503" i="13"/>
  <c r="J503" i="13"/>
  <c r="I503" i="13"/>
  <c r="H503" i="13"/>
  <c r="G503" i="13"/>
  <c r="AG503" i="13" s="1"/>
  <c r="F503" i="13"/>
  <c r="E503" i="13"/>
  <c r="AF503" i="13" s="1"/>
  <c r="AH502" i="13"/>
  <c r="AD502" i="13"/>
  <c r="AC502" i="13"/>
  <c r="AB502" i="13"/>
  <c r="AA502" i="13"/>
  <c r="Z502" i="13"/>
  <c r="Y502" i="13"/>
  <c r="X502" i="13"/>
  <c r="W502" i="13"/>
  <c r="V502" i="13"/>
  <c r="U502" i="13"/>
  <c r="T502" i="13"/>
  <c r="S502" i="13"/>
  <c r="R502" i="13"/>
  <c r="Q502" i="13"/>
  <c r="P502" i="13"/>
  <c r="O502" i="13"/>
  <c r="N502" i="13"/>
  <c r="M502" i="13"/>
  <c r="L502" i="13"/>
  <c r="K502" i="13"/>
  <c r="J502" i="13"/>
  <c r="I502" i="13"/>
  <c r="H502" i="13"/>
  <c r="G502" i="13"/>
  <c r="AG502" i="13" s="1"/>
  <c r="F502" i="13"/>
  <c r="E502" i="13"/>
  <c r="AF502" i="13" s="1"/>
  <c r="AH501" i="13"/>
  <c r="AD501" i="13"/>
  <c r="AC501" i="13"/>
  <c r="AB501" i="13"/>
  <c r="AA501" i="13"/>
  <c r="Z501" i="13"/>
  <c r="Y501" i="13"/>
  <c r="X501" i="13"/>
  <c r="W501" i="13"/>
  <c r="V501" i="13"/>
  <c r="U501" i="13"/>
  <c r="T501" i="13"/>
  <c r="S501" i="13"/>
  <c r="R501" i="13"/>
  <c r="Q501" i="13"/>
  <c r="P501" i="13"/>
  <c r="O501" i="13"/>
  <c r="N501" i="13"/>
  <c r="M501" i="13"/>
  <c r="L501" i="13"/>
  <c r="K501" i="13"/>
  <c r="J501" i="13"/>
  <c r="I501" i="13"/>
  <c r="H501" i="13"/>
  <c r="G501" i="13"/>
  <c r="F501" i="13"/>
  <c r="E501" i="13"/>
  <c r="AH500" i="13"/>
  <c r="AD500" i="13"/>
  <c r="AC500" i="13"/>
  <c r="AB500" i="13"/>
  <c r="AA500" i="13"/>
  <c r="Z500" i="13"/>
  <c r="Y500" i="13"/>
  <c r="X500" i="13"/>
  <c r="W500" i="13"/>
  <c r="V500" i="13"/>
  <c r="U500" i="13"/>
  <c r="T500" i="13"/>
  <c r="S500" i="13"/>
  <c r="R500" i="13"/>
  <c r="Q500" i="13"/>
  <c r="P500" i="13"/>
  <c r="O500" i="13"/>
  <c r="N500" i="13"/>
  <c r="M500" i="13"/>
  <c r="L500" i="13"/>
  <c r="K500" i="13"/>
  <c r="J500" i="13"/>
  <c r="I500" i="13"/>
  <c r="H500" i="13"/>
  <c r="G500" i="13"/>
  <c r="AG500" i="13" s="1"/>
  <c r="F500" i="13"/>
  <c r="E500" i="13"/>
  <c r="AF500" i="13" s="1"/>
  <c r="AH244" i="13"/>
  <c r="AG244" i="13"/>
  <c r="AF244" i="13"/>
  <c r="AH243" i="13"/>
  <c r="AG243" i="13"/>
  <c r="AF243" i="13"/>
  <c r="AH242" i="13"/>
  <c r="AG242" i="13"/>
  <c r="AF242" i="13"/>
  <c r="AH241" i="13"/>
  <c r="AG241" i="13"/>
  <c r="AF241" i="13"/>
  <c r="AH240" i="13"/>
  <c r="AG240" i="13"/>
  <c r="AF240" i="13"/>
  <c r="AH239" i="13"/>
  <c r="AG239" i="13"/>
  <c r="AF239" i="13"/>
  <c r="AH238" i="13"/>
  <c r="AG238" i="13"/>
  <c r="AF238" i="13"/>
  <c r="AH237" i="13"/>
  <c r="AG237" i="13"/>
  <c r="AF237" i="13"/>
  <c r="AH236" i="13"/>
  <c r="AG236" i="13"/>
  <c r="AF236" i="13"/>
  <c r="AH235" i="13"/>
  <c r="AD235" i="13"/>
  <c r="AD245" i="13" s="1"/>
  <c r="AC235" i="13"/>
  <c r="AC245" i="13" s="1"/>
  <c r="AB235" i="13"/>
  <c r="AB245" i="13" s="1"/>
  <c r="AA235" i="13"/>
  <c r="AA245" i="13" s="1"/>
  <c r="Z235" i="13"/>
  <c r="Z245" i="13" s="1"/>
  <c r="Y235" i="13"/>
  <c r="Y245" i="13" s="1"/>
  <c r="X235" i="13"/>
  <c r="X245" i="13" s="1"/>
  <c r="W235" i="13"/>
  <c r="W245" i="13" s="1"/>
  <c r="V235" i="13"/>
  <c r="V245" i="13" s="1"/>
  <c r="U235" i="13"/>
  <c r="U245" i="13" s="1"/>
  <c r="T235" i="13"/>
  <c r="T245" i="13" s="1"/>
  <c r="S235" i="13"/>
  <c r="S245" i="13" s="1"/>
  <c r="R235" i="13"/>
  <c r="R245" i="13" s="1"/>
  <c r="Q235" i="13"/>
  <c r="Q245" i="13" s="1"/>
  <c r="P235" i="13"/>
  <c r="P245" i="13" s="1"/>
  <c r="O235" i="13"/>
  <c r="O245" i="13" s="1"/>
  <c r="N235" i="13"/>
  <c r="N245" i="13" s="1"/>
  <c r="M235" i="13"/>
  <c r="M245" i="13" s="1"/>
  <c r="L235" i="13"/>
  <c r="L245" i="13" s="1"/>
  <c r="K235" i="13"/>
  <c r="K245" i="13" s="1"/>
  <c r="J235" i="13"/>
  <c r="J245" i="13" s="1"/>
  <c r="I235" i="13"/>
  <c r="I245" i="13" s="1"/>
  <c r="H235" i="13"/>
  <c r="H245" i="13" s="1"/>
  <c r="G235" i="13"/>
  <c r="AG235" i="13" s="1"/>
  <c r="F235" i="13"/>
  <c r="F245" i="13" s="1"/>
  <c r="E235" i="13"/>
  <c r="E245" i="13" s="1"/>
  <c r="AH234" i="13"/>
  <c r="AG234" i="13"/>
  <c r="AF234" i="13"/>
  <c r="AH233" i="13"/>
  <c r="AG233" i="13"/>
  <c r="AF233" i="13"/>
  <c r="AH232" i="13"/>
  <c r="AG232" i="13"/>
  <c r="AF232" i="13"/>
  <c r="AH231" i="13"/>
  <c r="AG231" i="13"/>
  <c r="AF231" i="13"/>
  <c r="AH230" i="13"/>
  <c r="AG230" i="13"/>
  <c r="AF230" i="13"/>
  <c r="AH228" i="13"/>
  <c r="AG228" i="13"/>
  <c r="AF228" i="13"/>
  <c r="AH227" i="13"/>
  <c r="AG227" i="13"/>
  <c r="AF227" i="13"/>
  <c r="AH226" i="13"/>
  <c r="AG226" i="13"/>
  <c r="AF226" i="13"/>
  <c r="AH225" i="13"/>
  <c r="AG225" i="13"/>
  <c r="AF225" i="13"/>
  <c r="AH224" i="13"/>
  <c r="AG224" i="13"/>
  <c r="AF224" i="13"/>
  <c r="AH223" i="13"/>
  <c r="AG223" i="13"/>
  <c r="AF223" i="13"/>
  <c r="AH222" i="13"/>
  <c r="AG222" i="13"/>
  <c r="AF222" i="13"/>
  <c r="AH221" i="13"/>
  <c r="AG221" i="13"/>
  <c r="AF221" i="13"/>
  <c r="AH220" i="13"/>
  <c r="AG220" i="13"/>
  <c r="AF220" i="13"/>
  <c r="AH219" i="13"/>
  <c r="AD219" i="13"/>
  <c r="AD229" i="13" s="1"/>
  <c r="AC219" i="13"/>
  <c r="AC229" i="13" s="1"/>
  <c r="AB219" i="13"/>
  <c r="AB229" i="13" s="1"/>
  <c r="AA219" i="13"/>
  <c r="AA229" i="13" s="1"/>
  <c r="Z219" i="13"/>
  <c r="Z229" i="13" s="1"/>
  <c r="Y219" i="13"/>
  <c r="Y229" i="13" s="1"/>
  <c r="X219" i="13"/>
  <c r="X229" i="13" s="1"/>
  <c r="W219" i="13"/>
  <c r="W229" i="13" s="1"/>
  <c r="V219" i="13"/>
  <c r="V229" i="13" s="1"/>
  <c r="U219" i="13"/>
  <c r="U229" i="13" s="1"/>
  <c r="T219" i="13"/>
  <c r="T229" i="13" s="1"/>
  <c r="S219" i="13"/>
  <c r="S229" i="13" s="1"/>
  <c r="R219" i="13"/>
  <c r="R229" i="13" s="1"/>
  <c r="Q219" i="13"/>
  <c r="Q229" i="13" s="1"/>
  <c r="P219" i="13"/>
  <c r="P229" i="13" s="1"/>
  <c r="O219" i="13"/>
  <c r="O229" i="13" s="1"/>
  <c r="N219" i="13"/>
  <c r="N229" i="13" s="1"/>
  <c r="M219" i="13"/>
  <c r="M229" i="13" s="1"/>
  <c r="L219" i="13"/>
  <c r="L229" i="13" s="1"/>
  <c r="K219" i="13"/>
  <c r="K229" i="13" s="1"/>
  <c r="J219" i="13"/>
  <c r="J229" i="13" s="1"/>
  <c r="I219" i="13"/>
  <c r="I229" i="13" s="1"/>
  <c r="H219" i="13"/>
  <c r="H229" i="13" s="1"/>
  <c r="G219" i="13"/>
  <c r="G229" i="13" s="1"/>
  <c r="F219" i="13"/>
  <c r="F229" i="13" s="1"/>
  <c r="E219" i="13"/>
  <c r="E229" i="13" s="1"/>
  <c r="AH218" i="13"/>
  <c r="AG218" i="13"/>
  <c r="AF218" i="13"/>
  <c r="AH217" i="13"/>
  <c r="AG217" i="13"/>
  <c r="AF217" i="13"/>
  <c r="AH216" i="13"/>
  <c r="AG216" i="13"/>
  <c r="AF216" i="13"/>
  <c r="AH215" i="13"/>
  <c r="AG215" i="13"/>
  <c r="AF215" i="13"/>
  <c r="AH214" i="13"/>
  <c r="AG214" i="13"/>
  <c r="AF214" i="13"/>
  <c r="AH212" i="13"/>
  <c r="AG212" i="13"/>
  <c r="AF212" i="13"/>
  <c r="AH211" i="13"/>
  <c r="AG211" i="13"/>
  <c r="AF211" i="13"/>
  <c r="AH210" i="13"/>
  <c r="AG210" i="13"/>
  <c r="AF210" i="13"/>
  <c r="AH209" i="13"/>
  <c r="AG209" i="13"/>
  <c r="AF209" i="13"/>
  <c r="AH208" i="13"/>
  <c r="AG208" i="13"/>
  <c r="AF208" i="13"/>
  <c r="AH207" i="13"/>
  <c r="AG207" i="13"/>
  <c r="AF207" i="13"/>
  <c r="AH206" i="13"/>
  <c r="AG206" i="13"/>
  <c r="AF206" i="13"/>
  <c r="AH205" i="13"/>
  <c r="AG205" i="13"/>
  <c r="AF205" i="13"/>
  <c r="AH204" i="13"/>
  <c r="AG204" i="13"/>
  <c r="AF204" i="13"/>
  <c r="AH203" i="13"/>
  <c r="AD203" i="13"/>
  <c r="AD213" i="13" s="1"/>
  <c r="AC203" i="13"/>
  <c r="AC213" i="13" s="1"/>
  <c r="AB203" i="13"/>
  <c r="AB213" i="13" s="1"/>
  <c r="AA203" i="13"/>
  <c r="AA213" i="13" s="1"/>
  <c r="Z203" i="13"/>
  <c r="Z213" i="13" s="1"/>
  <c r="Y203" i="13"/>
  <c r="Y213" i="13" s="1"/>
  <c r="X203" i="13"/>
  <c r="X213" i="13" s="1"/>
  <c r="W203" i="13"/>
  <c r="W213" i="13" s="1"/>
  <c r="V203" i="13"/>
  <c r="V213" i="13" s="1"/>
  <c r="U203" i="13"/>
  <c r="U213" i="13" s="1"/>
  <c r="T203" i="13"/>
  <c r="T213" i="13" s="1"/>
  <c r="S203" i="13"/>
  <c r="S213" i="13" s="1"/>
  <c r="R203" i="13"/>
  <c r="R213" i="13" s="1"/>
  <c r="Q203" i="13"/>
  <c r="Q213" i="13" s="1"/>
  <c r="P203" i="13"/>
  <c r="P213" i="13" s="1"/>
  <c r="O203" i="13"/>
  <c r="O213" i="13" s="1"/>
  <c r="N203" i="13"/>
  <c r="N213" i="13" s="1"/>
  <c r="M203" i="13"/>
  <c r="M213" i="13" s="1"/>
  <c r="L203" i="13"/>
  <c r="L213" i="13" s="1"/>
  <c r="K203" i="13"/>
  <c r="K213" i="13" s="1"/>
  <c r="J203" i="13"/>
  <c r="J213" i="13" s="1"/>
  <c r="I203" i="13"/>
  <c r="I213" i="13" s="1"/>
  <c r="H203" i="13"/>
  <c r="H213" i="13" s="1"/>
  <c r="G203" i="13"/>
  <c r="AG203" i="13" s="1"/>
  <c r="F203" i="13"/>
  <c r="F213" i="13" s="1"/>
  <c r="E203" i="13"/>
  <c r="E213" i="13" s="1"/>
  <c r="AH202" i="13"/>
  <c r="AG202" i="13"/>
  <c r="AF202" i="13"/>
  <c r="AH201" i="13"/>
  <c r="AG201" i="13"/>
  <c r="AF201" i="13"/>
  <c r="AH200" i="13"/>
  <c r="AG200" i="13"/>
  <c r="AF200" i="13"/>
  <c r="AH199" i="13"/>
  <c r="AG199" i="13"/>
  <c r="AF199" i="13"/>
  <c r="AH198" i="13"/>
  <c r="AG198" i="13"/>
  <c r="AF198" i="13"/>
  <c r="AH196" i="13"/>
  <c r="AG196" i="13"/>
  <c r="AF196" i="13"/>
  <c r="AH195" i="13"/>
  <c r="AG195" i="13"/>
  <c r="AF195" i="13"/>
  <c r="AH194" i="13"/>
  <c r="AG194" i="13"/>
  <c r="AF194" i="13"/>
  <c r="AH193" i="13"/>
  <c r="AG193" i="13"/>
  <c r="AF193" i="13"/>
  <c r="AH192" i="13"/>
  <c r="AG192" i="13"/>
  <c r="AF192" i="13"/>
  <c r="AH191" i="13"/>
  <c r="AG191" i="13"/>
  <c r="AF191" i="13"/>
  <c r="AH190" i="13"/>
  <c r="AG190" i="13"/>
  <c r="AF190" i="13"/>
  <c r="AH189" i="13"/>
  <c r="AG189" i="13"/>
  <c r="AF189" i="13"/>
  <c r="AH188" i="13"/>
  <c r="AG188" i="13"/>
  <c r="AF188" i="13"/>
  <c r="AH187" i="13"/>
  <c r="AD187" i="13"/>
  <c r="AD197" i="13" s="1"/>
  <c r="AC187" i="13"/>
  <c r="AC197" i="13" s="1"/>
  <c r="AB187" i="13"/>
  <c r="AB197" i="13" s="1"/>
  <c r="AA187" i="13"/>
  <c r="AA197" i="13" s="1"/>
  <c r="Z187" i="13"/>
  <c r="Z197" i="13" s="1"/>
  <c r="Y187" i="13"/>
  <c r="Y197" i="13" s="1"/>
  <c r="X187" i="13"/>
  <c r="X197" i="13" s="1"/>
  <c r="W187" i="13"/>
  <c r="W197" i="13" s="1"/>
  <c r="V187" i="13"/>
  <c r="V197" i="13" s="1"/>
  <c r="U187" i="13"/>
  <c r="U197" i="13" s="1"/>
  <c r="T187" i="13"/>
  <c r="T197" i="13" s="1"/>
  <c r="S187" i="13"/>
  <c r="S197" i="13" s="1"/>
  <c r="R187" i="13"/>
  <c r="R197" i="13" s="1"/>
  <c r="Q187" i="13"/>
  <c r="Q197" i="13" s="1"/>
  <c r="P187" i="13"/>
  <c r="P197" i="13" s="1"/>
  <c r="O187" i="13"/>
  <c r="O197" i="13" s="1"/>
  <c r="N187" i="13"/>
  <c r="N197" i="13" s="1"/>
  <c r="M187" i="13"/>
  <c r="M197" i="13" s="1"/>
  <c r="L187" i="13"/>
  <c r="L197" i="13" s="1"/>
  <c r="K187" i="13"/>
  <c r="K197" i="13" s="1"/>
  <c r="J187" i="13"/>
  <c r="J197" i="13" s="1"/>
  <c r="I187" i="13"/>
  <c r="I197" i="13" s="1"/>
  <c r="H187" i="13"/>
  <c r="H197" i="13" s="1"/>
  <c r="G187" i="13"/>
  <c r="G197" i="13" s="1"/>
  <c r="F187" i="13"/>
  <c r="F197" i="13" s="1"/>
  <c r="E187" i="13"/>
  <c r="E197" i="13" s="1"/>
  <c r="AH186" i="13"/>
  <c r="AG186" i="13"/>
  <c r="AF186" i="13"/>
  <c r="AH185" i="13"/>
  <c r="AG185" i="13"/>
  <c r="AF185" i="13"/>
  <c r="AH184" i="13"/>
  <c r="AG184" i="13"/>
  <c r="AF184" i="13"/>
  <c r="AH183" i="13"/>
  <c r="AG183" i="13"/>
  <c r="AF183" i="13"/>
  <c r="AH182" i="13"/>
  <c r="AG182" i="13"/>
  <c r="AF182" i="13"/>
  <c r="AH180" i="13"/>
  <c r="AG180" i="13"/>
  <c r="AF180" i="13"/>
  <c r="AH179" i="13"/>
  <c r="AG179" i="13"/>
  <c r="AF179" i="13"/>
  <c r="AH178" i="13"/>
  <c r="AG178" i="13"/>
  <c r="AF178" i="13"/>
  <c r="AH177" i="13"/>
  <c r="AG177" i="13"/>
  <c r="AF177" i="13"/>
  <c r="AH176" i="13"/>
  <c r="AG176" i="13"/>
  <c r="AF176" i="13"/>
  <c r="AH175" i="13"/>
  <c r="AG175" i="13"/>
  <c r="AF175" i="13"/>
  <c r="AH174" i="13"/>
  <c r="AG174" i="13"/>
  <c r="AF174" i="13"/>
  <c r="AH173" i="13"/>
  <c r="AG173" i="13"/>
  <c r="AF173" i="13"/>
  <c r="AH172" i="13"/>
  <c r="AG172" i="13"/>
  <c r="AF172" i="13"/>
  <c r="AH171" i="13"/>
  <c r="AD171" i="13"/>
  <c r="AD181" i="13" s="1"/>
  <c r="AC171" i="13"/>
  <c r="AC181" i="13" s="1"/>
  <c r="AB171" i="13"/>
  <c r="AB181" i="13" s="1"/>
  <c r="AA171" i="13"/>
  <c r="AA181" i="13" s="1"/>
  <c r="Z171" i="13"/>
  <c r="Z181" i="13" s="1"/>
  <c r="Y171" i="13"/>
  <c r="Y181" i="13" s="1"/>
  <c r="X171" i="13"/>
  <c r="X181" i="13" s="1"/>
  <c r="W171" i="13"/>
  <c r="W181" i="13" s="1"/>
  <c r="V171" i="13"/>
  <c r="V181" i="13" s="1"/>
  <c r="U171" i="13"/>
  <c r="U181" i="13" s="1"/>
  <c r="T171" i="13"/>
  <c r="T181" i="13" s="1"/>
  <c r="S171" i="13"/>
  <c r="S181" i="13" s="1"/>
  <c r="R171" i="13"/>
  <c r="R181" i="13" s="1"/>
  <c r="Q171" i="13"/>
  <c r="Q181" i="13" s="1"/>
  <c r="P171" i="13"/>
  <c r="P181" i="13" s="1"/>
  <c r="O171" i="13"/>
  <c r="O181" i="13" s="1"/>
  <c r="N171" i="13"/>
  <c r="N181" i="13" s="1"/>
  <c r="M171" i="13"/>
  <c r="M181" i="13" s="1"/>
  <c r="L171" i="13"/>
  <c r="L181" i="13" s="1"/>
  <c r="K171" i="13"/>
  <c r="K181" i="13" s="1"/>
  <c r="J171" i="13"/>
  <c r="J181" i="13" s="1"/>
  <c r="I171" i="13"/>
  <c r="I181" i="13" s="1"/>
  <c r="H171" i="13"/>
  <c r="H181" i="13" s="1"/>
  <c r="G171" i="13"/>
  <c r="AG171" i="13" s="1"/>
  <c r="F171" i="13"/>
  <c r="F181" i="13" s="1"/>
  <c r="E171" i="13"/>
  <c r="E181" i="13" s="1"/>
  <c r="AH170" i="13"/>
  <c r="AG170" i="13"/>
  <c r="AF170" i="13"/>
  <c r="AH169" i="13"/>
  <c r="AG169" i="13"/>
  <c r="AF169" i="13"/>
  <c r="AH168" i="13"/>
  <c r="AG168" i="13"/>
  <c r="AF168" i="13"/>
  <c r="AH167" i="13"/>
  <c r="AG167" i="13"/>
  <c r="AF167" i="13"/>
  <c r="AH166" i="13"/>
  <c r="AG166" i="13"/>
  <c r="AF166" i="13"/>
  <c r="AH164" i="13"/>
  <c r="AG164" i="13"/>
  <c r="AF164" i="13"/>
  <c r="AH163" i="13"/>
  <c r="AG163" i="13"/>
  <c r="AF163" i="13"/>
  <c r="AH162" i="13"/>
  <c r="AG162" i="13"/>
  <c r="AF162" i="13"/>
  <c r="AH161" i="13"/>
  <c r="AG161" i="13"/>
  <c r="AF161" i="13"/>
  <c r="AH160" i="13"/>
  <c r="AG160" i="13"/>
  <c r="AF160" i="13"/>
  <c r="AH159" i="13"/>
  <c r="AG159" i="13"/>
  <c r="AF159" i="13"/>
  <c r="AH158" i="13"/>
  <c r="AG158" i="13"/>
  <c r="AF158" i="13"/>
  <c r="AH157" i="13"/>
  <c r="AG157" i="13"/>
  <c r="AF157" i="13"/>
  <c r="AH156" i="13"/>
  <c r="AG156" i="13"/>
  <c r="AF156" i="13"/>
  <c r="AH155" i="13"/>
  <c r="AD155" i="13"/>
  <c r="AD165" i="13" s="1"/>
  <c r="AC155" i="13"/>
  <c r="AC165" i="13" s="1"/>
  <c r="AB155" i="13"/>
  <c r="AB165" i="13" s="1"/>
  <c r="AA155" i="13"/>
  <c r="AA165" i="13" s="1"/>
  <c r="Z155" i="13"/>
  <c r="Z165" i="13" s="1"/>
  <c r="Y155" i="13"/>
  <c r="Y165" i="13" s="1"/>
  <c r="X155" i="13"/>
  <c r="X165" i="13" s="1"/>
  <c r="W155" i="13"/>
  <c r="W165" i="13" s="1"/>
  <c r="V155" i="13"/>
  <c r="V165" i="13" s="1"/>
  <c r="U155" i="13"/>
  <c r="U165" i="13" s="1"/>
  <c r="T155" i="13"/>
  <c r="T165" i="13" s="1"/>
  <c r="S155" i="13"/>
  <c r="S165" i="13" s="1"/>
  <c r="R155" i="13"/>
  <c r="R165" i="13" s="1"/>
  <c r="Q155" i="13"/>
  <c r="Q165" i="13" s="1"/>
  <c r="P155" i="13"/>
  <c r="P165" i="13" s="1"/>
  <c r="O155" i="13"/>
  <c r="O165" i="13" s="1"/>
  <c r="N155" i="13"/>
  <c r="N165" i="13" s="1"/>
  <c r="M155" i="13"/>
  <c r="M165" i="13" s="1"/>
  <c r="L155" i="13"/>
  <c r="L165" i="13" s="1"/>
  <c r="K155" i="13"/>
  <c r="K165" i="13" s="1"/>
  <c r="J155" i="13"/>
  <c r="J165" i="13" s="1"/>
  <c r="I155" i="13"/>
  <c r="I165" i="13" s="1"/>
  <c r="H155" i="13"/>
  <c r="H165" i="13" s="1"/>
  <c r="G155" i="13"/>
  <c r="G165" i="13" s="1"/>
  <c r="F155" i="13"/>
  <c r="F165" i="13" s="1"/>
  <c r="E155" i="13"/>
  <c r="E165" i="13" s="1"/>
  <c r="AH154" i="13"/>
  <c r="AG154" i="13"/>
  <c r="AF154" i="13"/>
  <c r="AH153" i="13"/>
  <c r="AG153" i="13"/>
  <c r="AF153" i="13"/>
  <c r="AH152" i="13"/>
  <c r="AG152" i="13"/>
  <c r="AF152" i="13"/>
  <c r="AH151" i="13"/>
  <c r="AG151" i="13"/>
  <c r="AF151" i="13"/>
  <c r="AH150" i="13"/>
  <c r="AG150" i="13"/>
  <c r="AF150" i="13"/>
  <c r="AH148" i="13"/>
  <c r="AG148" i="13"/>
  <c r="AF148" i="13"/>
  <c r="AH147" i="13"/>
  <c r="AG147" i="13"/>
  <c r="AF147" i="13"/>
  <c r="AH146" i="13"/>
  <c r="AG146" i="13"/>
  <c r="AF146" i="13"/>
  <c r="AH145" i="13"/>
  <c r="AG145" i="13"/>
  <c r="AF145" i="13"/>
  <c r="AH144" i="13"/>
  <c r="AG144" i="13"/>
  <c r="AF144" i="13"/>
  <c r="AH143" i="13"/>
  <c r="AG143" i="13"/>
  <c r="AF143" i="13"/>
  <c r="AH142" i="13"/>
  <c r="AG142" i="13"/>
  <c r="AF142" i="13"/>
  <c r="AH141" i="13"/>
  <c r="AG141" i="13"/>
  <c r="AF141" i="13"/>
  <c r="AH140" i="13"/>
  <c r="AG140" i="13"/>
  <c r="AF140" i="13"/>
  <c r="AH139" i="13"/>
  <c r="AD139" i="13"/>
  <c r="AD149" i="13" s="1"/>
  <c r="AC139" i="13"/>
  <c r="AC149" i="13" s="1"/>
  <c r="AB139" i="13"/>
  <c r="AB149" i="13" s="1"/>
  <c r="AA139" i="13"/>
  <c r="AA149" i="13" s="1"/>
  <c r="Z139" i="13"/>
  <c r="Z149" i="13" s="1"/>
  <c r="Y139" i="13"/>
  <c r="Y149" i="13" s="1"/>
  <c r="X139" i="13"/>
  <c r="X149" i="13" s="1"/>
  <c r="W139" i="13"/>
  <c r="W149" i="13" s="1"/>
  <c r="V139" i="13"/>
  <c r="V149" i="13" s="1"/>
  <c r="U139" i="13"/>
  <c r="U149" i="13" s="1"/>
  <c r="T139" i="13"/>
  <c r="T149" i="13" s="1"/>
  <c r="S139" i="13"/>
  <c r="S149" i="13" s="1"/>
  <c r="R139" i="13"/>
  <c r="R149" i="13" s="1"/>
  <c r="Q139" i="13"/>
  <c r="Q149" i="13" s="1"/>
  <c r="P139" i="13"/>
  <c r="P149" i="13" s="1"/>
  <c r="O139" i="13"/>
  <c r="O149" i="13" s="1"/>
  <c r="N139" i="13"/>
  <c r="N149" i="13" s="1"/>
  <c r="M139" i="13"/>
  <c r="M149" i="13" s="1"/>
  <c r="L139" i="13"/>
  <c r="L149" i="13" s="1"/>
  <c r="K139" i="13"/>
  <c r="K149" i="13" s="1"/>
  <c r="J139" i="13"/>
  <c r="J149" i="13" s="1"/>
  <c r="I139" i="13"/>
  <c r="I149" i="13" s="1"/>
  <c r="H139" i="13"/>
  <c r="H149" i="13" s="1"/>
  <c r="G139" i="13"/>
  <c r="AG139" i="13" s="1"/>
  <c r="F139" i="13"/>
  <c r="F149" i="13" s="1"/>
  <c r="E139" i="13"/>
  <c r="E149" i="13" s="1"/>
  <c r="AH138" i="13"/>
  <c r="AG138" i="13"/>
  <c r="AF138" i="13"/>
  <c r="AH137" i="13"/>
  <c r="AG137" i="13"/>
  <c r="AF137" i="13"/>
  <c r="AH136" i="13"/>
  <c r="AG136" i="13"/>
  <c r="AF136" i="13"/>
  <c r="AH135" i="13"/>
  <c r="AG135" i="13"/>
  <c r="AF135" i="13"/>
  <c r="AH134" i="13"/>
  <c r="AG134" i="13"/>
  <c r="AF134" i="13"/>
  <c r="AH132" i="13"/>
  <c r="AG132" i="13"/>
  <c r="AF132" i="13"/>
  <c r="AH131" i="13"/>
  <c r="AG131" i="13"/>
  <c r="AF131" i="13"/>
  <c r="AH130" i="13"/>
  <c r="AG130" i="13"/>
  <c r="AF130" i="13"/>
  <c r="AH129" i="13"/>
  <c r="AG129" i="13"/>
  <c r="AF129" i="13"/>
  <c r="AH128" i="13"/>
  <c r="AG128" i="13"/>
  <c r="AF128" i="13"/>
  <c r="AH127" i="13"/>
  <c r="AG127" i="13"/>
  <c r="AF127" i="13"/>
  <c r="AH126" i="13"/>
  <c r="AG126" i="13"/>
  <c r="AF126" i="13"/>
  <c r="AH125" i="13"/>
  <c r="AG125" i="13"/>
  <c r="AF125" i="13"/>
  <c r="AH124" i="13"/>
  <c r="AG124" i="13"/>
  <c r="AF124" i="13"/>
  <c r="AH123" i="13"/>
  <c r="AD123" i="13"/>
  <c r="AD133" i="13" s="1"/>
  <c r="AC123" i="13"/>
  <c r="AC133" i="13" s="1"/>
  <c r="AB123" i="13"/>
  <c r="AB133" i="13" s="1"/>
  <c r="AA123" i="13"/>
  <c r="AA133" i="13" s="1"/>
  <c r="Z123" i="13"/>
  <c r="Z133" i="13" s="1"/>
  <c r="Y123" i="13"/>
  <c r="Y133" i="13" s="1"/>
  <c r="X123" i="13"/>
  <c r="X133" i="13" s="1"/>
  <c r="W123" i="13"/>
  <c r="W133" i="13" s="1"/>
  <c r="V123" i="13"/>
  <c r="V133" i="13" s="1"/>
  <c r="U123" i="13"/>
  <c r="U133" i="13" s="1"/>
  <c r="T123" i="13"/>
  <c r="T133" i="13" s="1"/>
  <c r="S123" i="13"/>
  <c r="S133" i="13" s="1"/>
  <c r="R123" i="13"/>
  <c r="R133" i="13" s="1"/>
  <c r="Q123" i="13"/>
  <c r="Q133" i="13" s="1"/>
  <c r="P123" i="13"/>
  <c r="P133" i="13" s="1"/>
  <c r="O123" i="13"/>
  <c r="O133" i="13" s="1"/>
  <c r="N123" i="13"/>
  <c r="N133" i="13" s="1"/>
  <c r="M123" i="13"/>
  <c r="M133" i="13" s="1"/>
  <c r="L123" i="13"/>
  <c r="L133" i="13" s="1"/>
  <c r="K123" i="13"/>
  <c r="K133" i="13" s="1"/>
  <c r="J123" i="13"/>
  <c r="J133" i="13" s="1"/>
  <c r="I123" i="13"/>
  <c r="I133" i="13" s="1"/>
  <c r="H123" i="13"/>
  <c r="H133" i="13" s="1"/>
  <c r="G123" i="13"/>
  <c r="G133" i="13" s="1"/>
  <c r="F123" i="13"/>
  <c r="F133" i="13" s="1"/>
  <c r="E123" i="13"/>
  <c r="E133" i="13" s="1"/>
  <c r="AH122" i="13"/>
  <c r="AG122" i="13"/>
  <c r="AF122" i="13"/>
  <c r="AH121" i="13"/>
  <c r="AG121" i="13"/>
  <c r="AF121" i="13"/>
  <c r="AH120" i="13"/>
  <c r="AG120" i="13"/>
  <c r="AF120" i="13"/>
  <c r="AH119" i="13"/>
  <c r="AG119" i="13"/>
  <c r="AF119" i="13"/>
  <c r="AH118" i="13"/>
  <c r="AG118" i="13"/>
  <c r="AF118" i="13"/>
  <c r="AH116" i="13"/>
  <c r="AG116" i="13"/>
  <c r="AF116" i="13"/>
  <c r="AH115" i="13"/>
  <c r="AG115" i="13"/>
  <c r="AF115" i="13"/>
  <c r="AH114" i="13"/>
  <c r="AG114" i="13"/>
  <c r="AF114" i="13"/>
  <c r="AH113" i="13"/>
  <c r="AG113" i="13"/>
  <c r="AF113" i="13"/>
  <c r="AH112" i="13"/>
  <c r="AG112" i="13"/>
  <c r="AF112" i="13"/>
  <c r="AH111" i="13"/>
  <c r="AG111" i="13"/>
  <c r="AF111" i="13"/>
  <c r="AH110" i="13"/>
  <c r="AG110" i="13"/>
  <c r="AF110" i="13"/>
  <c r="AH109" i="13"/>
  <c r="AG109" i="13"/>
  <c r="AF109" i="13"/>
  <c r="AH108" i="13"/>
  <c r="AG108" i="13"/>
  <c r="AF108" i="13"/>
  <c r="AH107" i="13"/>
  <c r="AD107" i="13"/>
  <c r="AD117" i="13" s="1"/>
  <c r="AC107" i="13"/>
  <c r="AC117" i="13" s="1"/>
  <c r="AB107" i="13"/>
  <c r="AB117" i="13" s="1"/>
  <c r="AA107" i="13"/>
  <c r="AA117" i="13" s="1"/>
  <c r="Z107" i="13"/>
  <c r="Z117" i="13" s="1"/>
  <c r="Y107" i="13"/>
  <c r="Y117" i="13" s="1"/>
  <c r="X107" i="13"/>
  <c r="X117" i="13" s="1"/>
  <c r="W107" i="13"/>
  <c r="W117" i="13" s="1"/>
  <c r="V107" i="13"/>
  <c r="V117" i="13" s="1"/>
  <c r="U107" i="13"/>
  <c r="U117" i="13" s="1"/>
  <c r="T107" i="13"/>
  <c r="T117" i="13" s="1"/>
  <c r="S107" i="13"/>
  <c r="S117" i="13" s="1"/>
  <c r="R107" i="13"/>
  <c r="R117" i="13" s="1"/>
  <c r="Q107" i="13"/>
  <c r="Q117" i="13" s="1"/>
  <c r="P107" i="13"/>
  <c r="P117" i="13" s="1"/>
  <c r="O107" i="13"/>
  <c r="O117" i="13" s="1"/>
  <c r="N107" i="13"/>
  <c r="N117" i="13" s="1"/>
  <c r="M107" i="13"/>
  <c r="M117" i="13" s="1"/>
  <c r="L107" i="13"/>
  <c r="L117" i="13" s="1"/>
  <c r="K107" i="13"/>
  <c r="K117" i="13" s="1"/>
  <c r="J107" i="13"/>
  <c r="J117" i="13" s="1"/>
  <c r="I107" i="13"/>
  <c r="I117" i="13" s="1"/>
  <c r="H107" i="13"/>
  <c r="H117" i="13" s="1"/>
  <c r="G107" i="13"/>
  <c r="AG107" i="13" s="1"/>
  <c r="F107" i="13"/>
  <c r="F117" i="13" s="1"/>
  <c r="E107" i="13"/>
  <c r="E117" i="13" s="1"/>
  <c r="AH106" i="13"/>
  <c r="AG106" i="13"/>
  <c r="AF106" i="13"/>
  <c r="AH105" i="13"/>
  <c r="AG105" i="13"/>
  <c r="AF105" i="13"/>
  <c r="AH104" i="13"/>
  <c r="AG104" i="13"/>
  <c r="AF104" i="13"/>
  <c r="AH103" i="13"/>
  <c r="AG103" i="13"/>
  <c r="AF103" i="13"/>
  <c r="AH102" i="13"/>
  <c r="AG102" i="13"/>
  <c r="AF102" i="13"/>
  <c r="AH100" i="13"/>
  <c r="AG100" i="13"/>
  <c r="AF100" i="13"/>
  <c r="AH99" i="13"/>
  <c r="AG99" i="13"/>
  <c r="AF99" i="13"/>
  <c r="AH98" i="13"/>
  <c r="AG98" i="13"/>
  <c r="AF98" i="13"/>
  <c r="AH97" i="13"/>
  <c r="AG97" i="13"/>
  <c r="AF97" i="13"/>
  <c r="AH96" i="13"/>
  <c r="AG96" i="13"/>
  <c r="AF96" i="13"/>
  <c r="AH95" i="13"/>
  <c r="AG95" i="13"/>
  <c r="AF95" i="13"/>
  <c r="AH94" i="13"/>
  <c r="AG94" i="13"/>
  <c r="AF94" i="13"/>
  <c r="AH93" i="13"/>
  <c r="AG93" i="13"/>
  <c r="AF93" i="13"/>
  <c r="AH92" i="13"/>
  <c r="AG92" i="13"/>
  <c r="AF92" i="13"/>
  <c r="AH91" i="13"/>
  <c r="AD91" i="13"/>
  <c r="AD101" i="13" s="1"/>
  <c r="AC91" i="13"/>
  <c r="AC101" i="13" s="1"/>
  <c r="AB91" i="13"/>
  <c r="AB101" i="13" s="1"/>
  <c r="AA91" i="13"/>
  <c r="AA101" i="13" s="1"/>
  <c r="Z91" i="13"/>
  <c r="Z101" i="13" s="1"/>
  <c r="Y91" i="13"/>
  <c r="Y101" i="13" s="1"/>
  <c r="X91" i="13"/>
  <c r="X101" i="13" s="1"/>
  <c r="W91" i="13"/>
  <c r="W101" i="13" s="1"/>
  <c r="V91" i="13"/>
  <c r="V101" i="13" s="1"/>
  <c r="U91" i="13"/>
  <c r="U101" i="13" s="1"/>
  <c r="T91" i="13"/>
  <c r="T101" i="13" s="1"/>
  <c r="S91" i="13"/>
  <c r="S101" i="13" s="1"/>
  <c r="R91" i="13"/>
  <c r="R101" i="13" s="1"/>
  <c r="Q91" i="13"/>
  <c r="Q101" i="13" s="1"/>
  <c r="P91" i="13"/>
  <c r="P101" i="13" s="1"/>
  <c r="O91" i="13"/>
  <c r="O101" i="13" s="1"/>
  <c r="N91" i="13"/>
  <c r="N101" i="13" s="1"/>
  <c r="M91" i="13"/>
  <c r="M101" i="13" s="1"/>
  <c r="L91" i="13"/>
  <c r="L101" i="13" s="1"/>
  <c r="K91" i="13"/>
  <c r="K101" i="13" s="1"/>
  <c r="J91" i="13"/>
  <c r="J101" i="13" s="1"/>
  <c r="I91" i="13"/>
  <c r="I101" i="13" s="1"/>
  <c r="H91" i="13"/>
  <c r="H101" i="13" s="1"/>
  <c r="G91" i="13"/>
  <c r="G101" i="13" s="1"/>
  <c r="F91" i="13"/>
  <c r="F101" i="13" s="1"/>
  <c r="E91" i="13"/>
  <c r="E101" i="13" s="1"/>
  <c r="AH90" i="13"/>
  <c r="AG90" i="13"/>
  <c r="AF90" i="13"/>
  <c r="AH89" i="13"/>
  <c r="AG89" i="13"/>
  <c r="AF89" i="13"/>
  <c r="AH88" i="13"/>
  <c r="AG88" i="13"/>
  <c r="AF88" i="13"/>
  <c r="AH87" i="13"/>
  <c r="AG87" i="13"/>
  <c r="AF87" i="13"/>
  <c r="AH86" i="13"/>
  <c r="AG86" i="13"/>
  <c r="AF86" i="13"/>
  <c r="K85" i="13"/>
  <c r="AH84" i="13"/>
  <c r="AG84" i="13"/>
  <c r="AF84" i="13"/>
  <c r="AH83" i="13"/>
  <c r="AG83" i="13"/>
  <c r="AF83" i="13"/>
  <c r="AH82" i="13"/>
  <c r="AG82" i="13"/>
  <c r="AF82" i="13"/>
  <c r="AH81" i="13"/>
  <c r="AG81" i="13"/>
  <c r="AF81" i="13"/>
  <c r="AH80" i="13"/>
  <c r="AG80" i="13"/>
  <c r="AF80" i="13"/>
  <c r="AH79" i="13"/>
  <c r="AG79" i="13"/>
  <c r="AF79" i="13"/>
  <c r="AH78" i="13"/>
  <c r="AG78" i="13"/>
  <c r="AF78" i="13"/>
  <c r="AH77" i="13"/>
  <c r="AG77" i="13"/>
  <c r="AF77" i="13"/>
  <c r="AH76" i="13"/>
  <c r="AG76" i="13"/>
  <c r="AF76" i="13"/>
  <c r="AH75" i="13"/>
  <c r="AD75" i="13"/>
  <c r="AD85" i="13" s="1"/>
  <c r="AC75" i="13"/>
  <c r="AC85" i="13" s="1"/>
  <c r="AB75" i="13"/>
  <c r="AB85" i="13" s="1"/>
  <c r="AA75" i="13"/>
  <c r="AA85" i="13" s="1"/>
  <c r="Z75" i="13"/>
  <c r="Z85" i="13" s="1"/>
  <c r="Y75" i="13"/>
  <c r="Y85" i="13" s="1"/>
  <c r="X75" i="13"/>
  <c r="X85" i="13" s="1"/>
  <c r="W75" i="13"/>
  <c r="W85" i="13" s="1"/>
  <c r="V75" i="13"/>
  <c r="V85" i="13" s="1"/>
  <c r="U75" i="13"/>
  <c r="U85" i="13" s="1"/>
  <c r="T75" i="13"/>
  <c r="T85" i="13" s="1"/>
  <c r="S75" i="13"/>
  <c r="S85" i="13" s="1"/>
  <c r="R75" i="13"/>
  <c r="R85" i="13" s="1"/>
  <c r="Q75" i="13"/>
  <c r="Q85" i="13" s="1"/>
  <c r="P75" i="13"/>
  <c r="P85" i="13" s="1"/>
  <c r="O75" i="13"/>
  <c r="O85" i="13" s="1"/>
  <c r="N75" i="13"/>
  <c r="N85" i="13" s="1"/>
  <c r="M75" i="13"/>
  <c r="M85" i="13" s="1"/>
  <c r="L75" i="13"/>
  <c r="L85" i="13" s="1"/>
  <c r="J75" i="13"/>
  <c r="J85" i="13" s="1"/>
  <c r="I75" i="13"/>
  <c r="I85" i="13" s="1"/>
  <c r="H75" i="13"/>
  <c r="H85" i="13" s="1"/>
  <c r="G75" i="13"/>
  <c r="AG75" i="13" s="1"/>
  <c r="F75" i="13"/>
  <c r="F85" i="13" s="1"/>
  <c r="E75" i="13"/>
  <c r="E85" i="13" s="1"/>
  <c r="AH74" i="13"/>
  <c r="AG74" i="13"/>
  <c r="AF74" i="13"/>
  <c r="AH73" i="13"/>
  <c r="AG73" i="13"/>
  <c r="AF73" i="13"/>
  <c r="AH72" i="13"/>
  <c r="AG72" i="13"/>
  <c r="AF72" i="13"/>
  <c r="AH71" i="13"/>
  <c r="AG71" i="13"/>
  <c r="AF71" i="13"/>
  <c r="AH70" i="13"/>
  <c r="AG70" i="13"/>
  <c r="AF70" i="13"/>
  <c r="AH68" i="13"/>
  <c r="AG68" i="13"/>
  <c r="AF68" i="13"/>
  <c r="AH67" i="13"/>
  <c r="AG67" i="13"/>
  <c r="AF67" i="13"/>
  <c r="AH66" i="13"/>
  <c r="AG66" i="13"/>
  <c r="AF66" i="13"/>
  <c r="AH65" i="13"/>
  <c r="AG65" i="13"/>
  <c r="AF65" i="13"/>
  <c r="AH64" i="13"/>
  <c r="AG64" i="13"/>
  <c r="AF64" i="13"/>
  <c r="AH63" i="13"/>
  <c r="AG63" i="13"/>
  <c r="AF63" i="13"/>
  <c r="AH62" i="13"/>
  <c r="AG62" i="13"/>
  <c r="AF62" i="13"/>
  <c r="AH61" i="13"/>
  <c r="AG61" i="13"/>
  <c r="AF61" i="13"/>
  <c r="AH60" i="13"/>
  <c r="AG60" i="13"/>
  <c r="AF60" i="13"/>
  <c r="AH59" i="13"/>
  <c r="AD59" i="13"/>
  <c r="AD69" i="13" s="1"/>
  <c r="AC59" i="13"/>
  <c r="AC69" i="13" s="1"/>
  <c r="AB59" i="13"/>
  <c r="AB69" i="13" s="1"/>
  <c r="AA59" i="13"/>
  <c r="AA69" i="13" s="1"/>
  <c r="Z59" i="13"/>
  <c r="Z69" i="13" s="1"/>
  <c r="Y59" i="13"/>
  <c r="Y69" i="13" s="1"/>
  <c r="X59" i="13"/>
  <c r="X69" i="13" s="1"/>
  <c r="W59" i="13"/>
  <c r="W69" i="13" s="1"/>
  <c r="V59" i="13"/>
  <c r="V69" i="13" s="1"/>
  <c r="U59" i="13"/>
  <c r="U69" i="13" s="1"/>
  <c r="T59" i="13"/>
  <c r="T69" i="13" s="1"/>
  <c r="S59" i="13"/>
  <c r="S69" i="13" s="1"/>
  <c r="R59" i="13"/>
  <c r="R69" i="13" s="1"/>
  <c r="Q59" i="13"/>
  <c r="Q69" i="13" s="1"/>
  <c r="P59" i="13"/>
  <c r="P69" i="13" s="1"/>
  <c r="O59" i="13"/>
  <c r="O69" i="13" s="1"/>
  <c r="N59" i="13"/>
  <c r="N69" i="13" s="1"/>
  <c r="M59" i="13"/>
  <c r="M69" i="13" s="1"/>
  <c r="L59" i="13"/>
  <c r="L69" i="13" s="1"/>
  <c r="K59" i="13"/>
  <c r="K69" i="13" s="1"/>
  <c r="J59" i="13"/>
  <c r="J69" i="13" s="1"/>
  <c r="I59" i="13"/>
  <c r="I69" i="13" s="1"/>
  <c r="H59" i="13"/>
  <c r="H69" i="13" s="1"/>
  <c r="G59" i="13"/>
  <c r="AG59" i="13" s="1"/>
  <c r="F59" i="13"/>
  <c r="F69" i="13" s="1"/>
  <c r="E59" i="13"/>
  <c r="E69" i="13" s="1"/>
  <c r="AH58" i="13"/>
  <c r="AG58" i="13"/>
  <c r="AF58" i="13"/>
  <c r="AH57" i="13"/>
  <c r="AG57" i="13"/>
  <c r="AF57" i="13"/>
  <c r="AH56" i="13"/>
  <c r="AG56" i="13"/>
  <c r="AF56" i="13"/>
  <c r="AH55" i="13"/>
  <c r="AG55" i="13"/>
  <c r="AF55" i="13"/>
  <c r="AH54" i="13"/>
  <c r="AG54" i="13"/>
  <c r="AF54" i="13"/>
  <c r="Y53" i="13"/>
  <c r="AH52" i="13"/>
  <c r="AG52" i="13"/>
  <c r="AF52" i="13"/>
  <c r="AH51" i="13"/>
  <c r="AG51" i="13"/>
  <c r="AF51" i="13"/>
  <c r="AH50" i="13"/>
  <c r="AG50" i="13"/>
  <c r="AF50" i="13"/>
  <c r="AH49" i="13"/>
  <c r="AG49" i="13"/>
  <c r="AF49" i="13"/>
  <c r="AH48" i="13"/>
  <c r="AG48" i="13"/>
  <c r="AF48" i="13"/>
  <c r="AH47" i="13"/>
  <c r="AG47" i="13"/>
  <c r="AF47" i="13"/>
  <c r="AH46" i="13"/>
  <c r="AG46" i="13"/>
  <c r="AF46" i="13"/>
  <c r="AH45" i="13"/>
  <c r="AG45" i="13"/>
  <c r="AF45" i="13"/>
  <c r="AH44" i="13"/>
  <c r="AG44" i="13"/>
  <c r="AF44" i="13"/>
  <c r="AH43" i="13"/>
  <c r="AD43" i="13"/>
  <c r="AD53" i="13" s="1"/>
  <c r="AC43" i="13"/>
  <c r="AC53" i="13" s="1"/>
  <c r="AB43" i="13"/>
  <c r="AB53" i="13" s="1"/>
  <c r="AA43" i="13"/>
  <c r="AA53" i="13" s="1"/>
  <c r="Z43" i="13"/>
  <c r="Z53" i="13" s="1"/>
  <c r="X43" i="13"/>
  <c r="X53" i="13" s="1"/>
  <c r="W43" i="13"/>
  <c r="W53" i="13" s="1"/>
  <c r="V43" i="13"/>
  <c r="V53" i="13" s="1"/>
  <c r="U43" i="13"/>
  <c r="U53" i="13" s="1"/>
  <c r="T43" i="13"/>
  <c r="T53" i="13" s="1"/>
  <c r="S43" i="13"/>
  <c r="S53" i="13" s="1"/>
  <c r="R43" i="13"/>
  <c r="R53" i="13" s="1"/>
  <c r="Q43" i="13"/>
  <c r="Q53" i="13" s="1"/>
  <c r="P43" i="13"/>
  <c r="P53" i="13" s="1"/>
  <c r="O43" i="13"/>
  <c r="O53" i="13" s="1"/>
  <c r="N43" i="13"/>
  <c r="N53" i="13" s="1"/>
  <c r="M43" i="13"/>
  <c r="M53" i="13" s="1"/>
  <c r="L43" i="13"/>
  <c r="L53" i="13" s="1"/>
  <c r="K43" i="13"/>
  <c r="K53" i="13" s="1"/>
  <c r="J43" i="13"/>
  <c r="J53" i="13" s="1"/>
  <c r="I43" i="13"/>
  <c r="I53" i="13" s="1"/>
  <c r="H43" i="13"/>
  <c r="H53" i="13" s="1"/>
  <c r="G43" i="13"/>
  <c r="G53" i="13" s="1"/>
  <c r="F43" i="13"/>
  <c r="F53" i="13" s="1"/>
  <c r="E43" i="13"/>
  <c r="E53" i="13" s="1"/>
  <c r="AH42" i="13"/>
  <c r="AG42" i="13"/>
  <c r="AF42" i="13"/>
  <c r="AH41" i="13"/>
  <c r="AG41" i="13"/>
  <c r="AF41" i="13"/>
  <c r="AH40" i="13"/>
  <c r="AG40" i="13"/>
  <c r="AF40" i="13"/>
  <c r="AH39" i="13"/>
  <c r="AG39" i="13"/>
  <c r="AF39" i="13"/>
  <c r="AH38" i="13"/>
  <c r="AG38" i="13"/>
  <c r="AF38" i="13"/>
  <c r="AH36" i="13"/>
  <c r="AG36" i="13"/>
  <c r="AF36" i="13"/>
  <c r="AH35" i="13"/>
  <c r="AG35" i="13"/>
  <c r="AF35" i="13"/>
  <c r="AH34" i="13"/>
  <c r="AG34" i="13"/>
  <c r="AF34" i="13"/>
  <c r="AH33" i="13"/>
  <c r="AG33" i="13"/>
  <c r="AF33" i="13"/>
  <c r="AH32" i="13"/>
  <c r="AG32" i="13"/>
  <c r="AF32" i="13"/>
  <c r="AH31" i="13"/>
  <c r="AG31" i="13"/>
  <c r="AF31" i="13"/>
  <c r="AH30" i="13"/>
  <c r="AG30" i="13"/>
  <c r="AF30" i="13"/>
  <c r="AH29" i="13"/>
  <c r="AG29" i="13"/>
  <c r="AF29" i="13"/>
  <c r="AH28" i="13"/>
  <c r="AG28" i="13"/>
  <c r="AF28" i="13"/>
  <c r="AH27" i="13"/>
  <c r="AD27" i="13"/>
  <c r="AD37" i="13" s="1"/>
  <c r="AC27" i="13"/>
  <c r="AC37" i="13" s="1"/>
  <c r="AB27" i="13"/>
  <c r="AB37" i="13" s="1"/>
  <c r="AA27" i="13"/>
  <c r="AA37" i="13" s="1"/>
  <c r="Z27" i="13"/>
  <c r="Z37" i="13" s="1"/>
  <c r="Y27" i="13"/>
  <c r="Y37" i="13" s="1"/>
  <c r="X27" i="13"/>
  <c r="X37" i="13" s="1"/>
  <c r="W27" i="13"/>
  <c r="W37" i="13" s="1"/>
  <c r="V27" i="13"/>
  <c r="V37" i="13" s="1"/>
  <c r="U27" i="13"/>
  <c r="U37" i="13" s="1"/>
  <c r="T27" i="13"/>
  <c r="T37" i="13" s="1"/>
  <c r="S27" i="13"/>
  <c r="S37" i="13" s="1"/>
  <c r="R27" i="13"/>
  <c r="R37" i="13" s="1"/>
  <c r="Q27" i="13"/>
  <c r="Q37" i="13" s="1"/>
  <c r="P27" i="13"/>
  <c r="P37" i="13" s="1"/>
  <c r="O27" i="13"/>
  <c r="O37" i="13" s="1"/>
  <c r="N27" i="13"/>
  <c r="N37" i="13" s="1"/>
  <c r="M27" i="13"/>
  <c r="M37" i="13" s="1"/>
  <c r="L27" i="13"/>
  <c r="L37" i="13" s="1"/>
  <c r="K27" i="13"/>
  <c r="K37" i="13" s="1"/>
  <c r="J27" i="13"/>
  <c r="J37" i="13" s="1"/>
  <c r="I27" i="13"/>
  <c r="I37" i="13" s="1"/>
  <c r="H27" i="13"/>
  <c r="H37" i="13" s="1"/>
  <c r="G27" i="13"/>
  <c r="G37" i="13" s="1"/>
  <c r="F27" i="13"/>
  <c r="F37" i="13" s="1"/>
  <c r="E27" i="13"/>
  <c r="E37" i="13" s="1"/>
  <c r="AH26" i="13"/>
  <c r="AG26" i="13"/>
  <c r="AF26" i="13"/>
  <c r="AH25" i="13"/>
  <c r="AG25" i="13"/>
  <c r="AF25" i="13"/>
  <c r="AH24" i="13"/>
  <c r="AG24" i="13"/>
  <c r="AF24" i="13"/>
  <c r="AH23" i="13"/>
  <c r="AG23" i="13"/>
  <c r="AF23" i="13"/>
  <c r="AH22" i="13"/>
  <c r="AG22" i="13"/>
  <c r="AF22" i="13"/>
  <c r="AH20" i="13"/>
  <c r="AG20" i="13"/>
  <c r="AF20" i="13"/>
  <c r="AH19" i="13"/>
  <c r="AG19" i="13"/>
  <c r="AF19" i="13"/>
  <c r="AH18" i="13"/>
  <c r="AG18" i="13"/>
  <c r="AF18" i="13"/>
  <c r="AH17" i="13"/>
  <c r="AG17" i="13"/>
  <c r="AF17" i="13"/>
  <c r="AH16" i="13"/>
  <c r="AG16" i="13"/>
  <c r="AF16" i="13"/>
  <c r="AH15" i="13"/>
  <c r="AG15" i="13"/>
  <c r="AF15" i="13"/>
  <c r="AH14" i="13"/>
  <c r="AG14" i="13"/>
  <c r="AF14" i="13"/>
  <c r="AH13" i="13"/>
  <c r="AG13" i="13"/>
  <c r="AF13" i="13"/>
  <c r="AH12" i="13"/>
  <c r="AG12" i="13"/>
  <c r="AF12" i="13"/>
  <c r="AH11" i="13"/>
  <c r="AD11" i="13"/>
  <c r="AD21" i="13" s="1"/>
  <c r="AC11" i="13"/>
  <c r="AC505" i="13" s="1"/>
  <c r="AB11" i="13"/>
  <c r="AB21" i="13" s="1"/>
  <c r="AA11" i="13"/>
  <c r="AA505" i="13" s="1"/>
  <c r="Z11" i="13"/>
  <c r="Z21" i="13" s="1"/>
  <c r="Y11" i="13"/>
  <c r="Y505" i="13" s="1"/>
  <c r="X11" i="13"/>
  <c r="X21" i="13" s="1"/>
  <c r="W11" i="13"/>
  <c r="W505" i="13" s="1"/>
  <c r="V11" i="13"/>
  <c r="V21" i="13" s="1"/>
  <c r="U11" i="13"/>
  <c r="U505" i="13" s="1"/>
  <c r="T11" i="13"/>
  <c r="T21" i="13" s="1"/>
  <c r="S11" i="13"/>
  <c r="S505" i="13" s="1"/>
  <c r="R11" i="13"/>
  <c r="R21" i="13" s="1"/>
  <c r="Q11" i="13"/>
  <c r="Q505" i="13" s="1"/>
  <c r="P11" i="13"/>
  <c r="P21" i="13" s="1"/>
  <c r="O11" i="13"/>
  <c r="O505" i="13" s="1"/>
  <c r="N11" i="13"/>
  <c r="N21" i="13" s="1"/>
  <c r="M11" i="13"/>
  <c r="M505" i="13" s="1"/>
  <c r="L11" i="13"/>
  <c r="L21" i="13" s="1"/>
  <c r="K11" i="13"/>
  <c r="K505" i="13" s="1"/>
  <c r="J11" i="13"/>
  <c r="J21" i="13" s="1"/>
  <c r="I11" i="13"/>
  <c r="I505" i="13" s="1"/>
  <c r="H11" i="13"/>
  <c r="H21" i="13" s="1"/>
  <c r="G11" i="13"/>
  <c r="G505" i="13" s="1"/>
  <c r="F11" i="13"/>
  <c r="F21" i="13" s="1"/>
  <c r="E11" i="13"/>
  <c r="E505" i="13" s="1"/>
  <c r="AH10" i="13"/>
  <c r="AG10" i="13"/>
  <c r="AF10" i="13"/>
  <c r="AH9" i="13"/>
  <c r="AG9" i="13"/>
  <c r="AF9" i="13"/>
  <c r="AH8" i="13"/>
  <c r="AG8" i="13"/>
  <c r="AF8" i="13"/>
  <c r="AH7" i="13"/>
  <c r="AG7" i="13"/>
  <c r="AF7" i="13"/>
  <c r="AH6" i="13"/>
  <c r="AG6" i="13"/>
  <c r="AF6" i="13"/>
  <c r="AH261" i="12"/>
  <c r="AD261" i="12"/>
  <c r="AC261" i="12"/>
  <c r="AB261" i="12"/>
  <c r="AA261" i="12"/>
  <c r="Z261" i="12"/>
  <c r="Y261" i="12"/>
  <c r="X261" i="12"/>
  <c r="W261" i="12"/>
  <c r="V261" i="12"/>
  <c r="U261" i="12"/>
  <c r="T261" i="12"/>
  <c r="S261" i="12"/>
  <c r="R261" i="12"/>
  <c r="Q261" i="12"/>
  <c r="P261" i="12"/>
  <c r="O261" i="12"/>
  <c r="N261" i="12"/>
  <c r="M261" i="12"/>
  <c r="L261" i="12"/>
  <c r="K261" i="12"/>
  <c r="J261" i="12"/>
  <c r="I261" i="12"/>
  <c r="H261" i="12"/>
  <c r="G261" i="12"/>
  <c r="AG261" i="12" s="1"/>
  <c r="F261" i="12"/>
  <c r="E261" i="12"/>
  <c r="AF261" i="12" s="1"/>
  <c r="AH260" i="12"/>
  <c r="AD260" i="12"/>
  <c r="AC260" i="12"/>
  <c r="AB260" i="12"/>
  <c r="AA260" i="12"/>
  <c r="Z260" i="12"/>
  <c r="Y260" i="12"/>
  <c r="X260" i="12"/>
  <c r="W260" i="12"/>
  <c r="V260" i="12"/>
  <c r="U260" i="12"/>
  <c r="T260" i="12"/>
  <c r="S260" i="12"/>
  <c r="R260" i="12"/>
  <c r="Q260" i="12"/>
  <c r="P260" i="12"/>
  <c r="O260" i="12"/>
  <c r="N260" i="12"/>
  <c r="M260" i="12"/>
  <c r="L260" i="12"/>
  <c r="K260" i="12"/>
  <c r="J260" i="12"/>
  <c r="I260" i="12"/>
  <c r="H260" i="12"/>
  <c r="G260" i="12"/>
  <c r="AG260" i="12" s="1"/>
  <c r="F260" i="12"/>
  <c r="E260" i="12"/>
  <c r="AF260" i="12" s="1"/>
  <c r="AH259" i="12"/>
  <c r="AD259" i="12"/>
  <c r="AC259" i="12"/>
  <c r="AB259" i="12"/>
  <c r="AA259" i="12"/>
  <c r="Z259" i="12"/>
  <c r="Y259" i="12"/>
  <c r="X259" i="12"/>
  <c r="W259" i="12"/>
  <c r="V259" i="12"/>
  <c r="U259" i="12"/>
  <c r="T259" i="12"/>
  <c r="S259" i="12"/>
  <c r="R259" i="12"/>
  <c r="Q259" i="12"/>
  <c r="P259" i="12"/>
  <c r="O259" i="12"/>
  <c r="N259" i="12"/>
  <c r="M259" i="12"/>
  <c r="L259" i="12"/>
  <c r="K259" i="12"/>
  <c r="J259" i="12"/>
  <c r="I259" i="12"/>
  <c r="H259" i="12"/>
  <c r="G259" i="12"/>
  <c r="AG259" i="12" s="1"/>
  <c r="F259" i="12"/>
  <c r="E259" i="12"/>
  <c r="AF259" i="12" s="1"/>
  <c r="AH258" i="12"/>
  <c r="AD258" i="12"/>
  <c r="AC258" i="12"/>
  <c r="AB258" i="12"/>
  <c r="AA258" i="12"/>
  <c r="Z258" i="12"/>
  <c r="Y258" i="12"/>
  <c r="X258" i="12"/>
  <c r="W258" i="12"/>
  <c r="V258" i="12"/>
  <c r="U258" i="12"/>
  <c r="T258" i="12"/>
  <c r="S258" i="12"/>
  <c r="R258" i="12"/>
  <c r="Q258" i="12"/>
  <c r="P258" i="12"/>
  <c r="O258" i="12"/>
  <c r="N258" i="12"/>
  <c r="M258" i="12"/>
  <c r="L258" i="12"/>
  <c r="K258" i="12"/>
  <c r="J258" i="12"/>
  <c r="I258" i="12"/>
  <c r="H258" i="12"/>
  <c r="G258" i="12"/>
  <c r="AG258" i="12" s="1"/>
  <c r="F258" i="12"/>
  <c r="E258" i="12"/>
  <c r="AF258" i="12" s="1"/>
  <c r="AH257" i="12"/>
  <c r="AD257" i="12"/>
  <c r="AC257" i="12"/>
  <c r="AB257" i="12"/>
  <c r="AA257" i="12"/>
  <c r="Z257" i="12"/>
  <c r="Y257" i="12"/>
  <c r="X257" i="12"/>
  <c r="W257" i="12"/>
  <c r="V257" i="12"/>
  <c r="U257" i="12"/>
  <c r="T257" i="12"/>
  <c r="S257" i="12"/>
  <c r="R257" i="12"/>
  <c r="Q257" i="12"/>
  <c r="P257" i="12"/>
  <c r="O257" i="12"/>
  <c r="N257" i="12"/>
  <c r="M257" i="12"/>
  <c r="L257" i="12"/>
  <c r="K257" i="12"/>
  <c r="J257" i="12"/>
  <c r="I257" i="12"/>
  <c r="H257" i="12"/>
  <c r="G257" i="12"/>
  <c r="AG257" i="12" s="1"/>
  <c r="F257" i="12"/>
  <c r="E257" i="12"/>
  <c r="AF257" i="12" s="1"/>
  <c r="AH256" i="12"/>
  <c r="AD256" i="12"/>
  <c r="AC256" i="12"/>
  <c r="AB256" i="12"/>
  <c r="AA256" i="12"/>
  <c r="Z256" i="12"/>
  <c r="Y256" i="12"/>
  <c r="X256" i="12"/>
  <c r="W256" i="12"/>
  <c r="V256" i="12"/>
  <c r="U256" i="12"/>
  <c r="T256" i="12"/>
  <c r="S256" i="12"/>
  <c r="R256" i="12"/>
  <c r="Q256" i="12"/>
  <c r="P256" i="12"/>
  <c r="O256" i="12"/>
  <c r="N256" i="12"/>
  <c r="M256" i="12"/>
  <c r="L256" i="12"/>
  <c r="K256" i="12"/>
  <c r="J256" i="12"/>
  <c r="I256" i="12"/>
  <c r="H256" i="12"/>
  <c r="G256" i="12"/>
  <c r="AG256" i="12" s="1"/>
  <c r="F256" i="12"/>
  <c r="E256" i="12"/>
  <c r="AF256" i="12" s="1"/>
  <c r="AH255" i="12"/>
  <c r="AD255" i="12"/>
  <c r="AC255" i="12"/>
  <c r="AB255" i="12"/>
  <c r="AA255" i="12"/>
  <c r="Z255" i="12"/>
  <c r="Y255" i="12"/>
  <c r="X255" i="12"/>
  <c r="W255" i="12"/>
  <c r="V255" i="12"/>
  <c r="U255" i="12"/>
  <c r="T255" i="12"/>
  <c r="S255" i="12"/>
  <c r="R255" i="12"/>
  <c r="Q255" i="12"/>
  <c r="P255" i="12"/>
  <c r="O255" i="12"/>
  <c r="N255" i="12"/>
  <c r="M255" i="12"/>
  <c r="L255" i="12"/>
  <c r="K255" i="12"/>
  <c r="J255" i="12"/>
  <c r="I255" i="12"/>
  <c r="H255" i="12"/>
  <c r="G255" i="12"/>
  <c r="AG255" i="12" s="1"/>
  <c r="F255" i="12"/>
  <c r="E255" i="12"/>
  <c r="AF255" i="12" s="1"/>
  <c r="AH254" i="12"/>
  <c r="AD254" i="12"/>
  <c r="AC254" i="12"/>
  <c r="AB254" i="12"/>
  <c r="AA254" i="12"/>
  <c r="Z254" i="12"/>
  <c r="Y254" i="12"/>
  <c r="X254" i="12"/>
  <c r="W254" i="12"/>
  <c r="V254" i="12"/>
  <c r="U254" i="12"/>
  <c r="T254" i="12"/>
  <c r="S254" i="12"/>
  <c r="R254" i="12"/>
  <c r="Q254" i="12"/>
  <c r="P254" i="12"/>
  <c r="O254" i="12"/>
  <c r="N254" i="12"/>
  <c r="M254" i="12"/>
  <c r="L254" i="12"/>
  <c r="K254" i="12"/>
  <c r="J254" i="12"/>
  <c r="I254" i="12"/>
  <c r="H254" i="12"/>
  <c r="G254" i="12"/>
  <c r="AG254" i="12" s="1"/>
  <c r="F254" i="12"/>
  <c r="E254" i="12"/>
  <c r="AF254" i="12" s="1"/>
  <c r="AH253" i="12"/>
  <c r="AD253" i="12"/>
  <c r="AC253" i="12"/>
  <c r="AB253" i="12"/>
  <c r="AA253" i="12"/>
  <c r="Z253" i="12"/>
  <c r="Y253" i="12"/>
  <c r="X253" i="12"/>
  <c r="W253" i="12"/>
  <c r="V253" i="12"/>
  <c r="U253" i="12"/>
  <c r="T253" i="12"/>
  <c r="S253" i="12"/>
  <c r="R253" i="12"/>
  <c r="Q253" i="12"/>
  <c r="P253" i="12"/>
  <c r="O253" i="12"/>
  <c r="N253" i="12"/>
  <c r="M253" i="12"/>
  <c r="L253" i="12"/>
  <c r="K253" i="12"/>
  <c r="J253" i="12"/>
  <c r="I253" i="12"/>
  <c r="H253" i="12"/>
  <c r="G253" i="12"/>
  <c r="AG253" i="12" s="1"/>
  <c r="F253" i="12"/>
  <c r="E253" i="12"/>
  <c r="AF253" i="12" s="1"/>
  <c r="AH252" i="12"/>
  <c r="AH251" i="12"/>
  <c r="AD251" i="12"/>
  <c r="AC251" i="12"/>
  <c r="AB251" i="12"/>
  <c r="AA251" i="12"/>
  <c r="Z251" i="12"/>
  <c r="Y251" i="12"/>
  <c r="X251" i="12"/>
  <c r="W251" i="12"/>
  <c r="V251" i="12"/>
  <c r="U251" i="12"/>
  <c r="T251" i="12"/>
  <c r="S251" i="12"/>
  <c r="R251" i="12"/>
  <c r="Q251" i="12"/>
  <c r="P251" i="12"/>
  <c r="O251" i="12"/>
  <c r="N251" i="12"/>
  <c r="M251" i="12"/>
  <c r="L251" i="12"/>
  <c r="K251" i="12"/>
  <c r="J251" i="12"/>
  <c r="I251" i="12"/>
  <c r="H251" i="12"/>
  <c r="G251" i="12"/>
  <c r="AG251" i="12" s="1"/>
  <c r="F251" i="12"/>
  <c r="E251" i="12"/>
  <c r="AF251" i="12" s="1"/>
  <c r="AH250" i="12"/>
  <c r="AD250" i="12"/>
  <c r="AC250" i="12"/>
  <c r="AB250" i="12"/>
  <c r="AA250" i="12"/>
  <c r="Z250" i="12"/>
  <c r="Y250" i="12"/>
  <c r="X250" i="12"/>
  <c r="W250" i="12"/>
  <c r="V250" i="12"/>
  <c r="U250" i="12"/>
  <c r="T250" i="12"/>
  <c r="S250" i="12"/>
  <c r="R250" i="12"/>
  <c r="Q250" i="12"/>
  <c r="P250" i="12"/>
  <c r="O250" i="12"/>
  <c r="N250" i="12"/>
  <c r="M250" i="12"/>
  <c r="L250" i="12"/>
  <c r="K250" i="12"/>
  <c r="J250" i="12"/>
  <c r="I250" i="12"/>
  <c r="H250" i="12"/>
  <c r="G250" i="12"/>
  <c r="AG250" i="12" s="1"/>
  <c r="F250" i="12"/>
  <c r="E250" i="12"/>
  <c r="AF250" i="12" s="1"/>
  <c r="AH249" i="12"/>
  <c r="AD249" i="12"/>
  <c r="AC249" i="12"/>
  <c r="AB249" i="12"/>
  <c r="AA249" i="12"/>
  <c r="Z249" i="12"/>
  <c r="Y249" i="12"/>
  <c r="X249" i="12"/>
  <c r="W249" i="12"/>
  <c r="V249" i="12"/>
  <c r="U249" i="12"/>
  <c r="T249" i="12"/>
  <c r="S249" i="12"/>
  <c r="R249" i="12"/>
  <c r="Q249" i="12"/>
  <c r="P249" i="12"/>
  <c r="O249" i="12"/>
  <c r="N249" i="12"/>
  <c r="M249" i="12"/>
  <c r="L249" i="12"/>
  <c r="K249" i="12"/>
  <c r="J249" i="12"/>
  <c r="I249" i="12"/>
  <c r="H249" i="12"/>
  <c r="G249" i="12"/>
  <c r="AG249" i="12" s="1"/>
  <c r="F249" i="12"/>
  <c r="E249" i="12"/>
  <c r="AF249" i="12" s="1"/>
  <c r="AH248" i="12"/>
  <c r="AD248" i="12"/>
  <c r="AC248" i="12"/>
  <c r="AB248" i="12"/>
  <c r="AA248" i="12"/>
  <c r="Z248" i="12"/>
  <c r="Y248" i="12"/>
  <c r="X248" i="12"/>
  <c r="W248" i="12"/>
  <c r="V248" i="12"/>
  <c r="U248" i="12"/>
  <c r="T248" i="12"/>
  <c r="S248" i="12"/>
  <c r="R248" i="12"/>
  <c r="Q248" i="12"/>
  <c r="P248" i="12"/>
  <c r="O248" i="12"/>
  <c r="N248" i="12"/>
  <c r="M248" i="12"/>
  <c r="L248" i="12"/>
  <c r="K248" i="12"/>
  <c r="J248" i="12"/>
  <c r="I248" i="12"/>
  <c r="H248" i="12"/>
  <c r="G248" i="12"/>
  <c r="F248" i="12"/>
  <c r="E248" i="12"/>
  <c r="AH247" i="12"/>
  <c r="AD247" i="12"/>
  <c r="AC247" i="12"/>
  <c r="AB247" i="12"/>
  <c r="AA247" i="12"/>
  <c r="Z247" i="12"/>
  <c r="Y247" i="12"/>
  <c r="X247" i="12"/>
  <c r="W247" i="12"/>
  <c r="V247" i="12"/>
  <c r="U247" i="12"/>
  <c r="T247" i="12"/>
  <c r="S247" i="12"/>
  <c r="R247" i="12"/>
  <c r="Q247" i="12"/>
  <c r="P247" i="12"/>
  <c r="O247" i="12"/>
  <c r="N247" i="12"/>
  <c r="M247" i="12"/>
  <c r="L247" i="12"/>
  <c r="K247" i="12"/>
  <c r="J247" i="12"/>
  <c r="I247" i="12"/>
  <c r="H247" i="12"/>
  <c r="G247" i="12"/>
  <c r="AG247" i="12" s="1"/>
  <c r="F247" i="12"/>
  <c r="E247" i="12"/>
  <c r="AF247" i="12" s="1"/>
  <c r="AH244" i="12"/>
  <c r="AG244" i="12"/>
  <c r="AF244" i="12"/>
  <c r="AH243" i="12"/>
  <c r="AG243" i="12"/>
  <c r="AF243" i="12"/>
  <c r="AH242" i="12"/>
  <c r="AG242" i="12"/>
  <c r="AF242" i="12"/>
  <c r="AH241" i="12"/>
  <c r="AG241" i="12"/>
  <c r="AF241" i="12"/>
  <c r="AH240" i="12"/>
  <c r="AG240" i="12"/>
  <c r="AF240" i="12"/>
  <c r="AH239" i="12"/>
  <c r="AG239" i="12"/>
  <c r="AF239" i="12"/>
  <c r="AH238" i="12"/>
  <c r="AG238" i="12"/>
  <c r="AF238" i="12"/>
  <c r="AH237" i="12"/>
  <c r="AG237" i="12"/>
  <c r="AF237" i="12"/>
  <c r="AH236" i="12"/>
  <c r="AG236" i="12"/>
  <c r="AF236" i="12"/>
  <c r="AH235" i="12"/>
  <c r="AD235" i="12"/>
  <c r="AD245" i="12" s="1"/>
  <c r="AC235" i="12"/>
  <c r="AC245" i="12" s="1"/>
  <c r="AB235" i="12"/>
  <c r="AB245" i="12" s="1"/>
  <c r="AA235" i="12"/>
  <c r="AA245" i="12" s="1"/>
  <c r="Z235" i="12"/>
  <c r="Z245" i="12" s="1"/>
  <c r="Y235" i="12"/>
  <c r="Y245" i="12" s="1"/>
  <c r="X235" i="12"/>
  <c r="X245" i="12" s="1"/>
  <c r="W235" i="12"/>
  <c r="W245" i="12" s="1"/>
  <c r="V235" i="12"/>
  <c r="V245" i="12" s="1"/>
  <c r="U235" i="12"/>
  <c r="U245" i="12" s="1"/>
  <c r="T235" i="12"/>
  <c r="T245" i="12" s="1"/>
  <c r="S235" i="12"/>
  <c r="S245" i="12" s="1"/>
  <c r="R235" i="12"/>
  <c r="R245" i="12" s="1"/>
  <c r="Q235" i="12"/>
  <c r="Q245" i="12" s="1"/>
  <c r="P235" i="12"/>
  <c r="P245" i="12" s="1"/>
  <c r="O235" i="12"/>
  <c r="O245" i="12" s="1"/>
  <c r="N235" i="12"/>
  <c r="N245" i="12" s="1"/>
  <c r="M235" i="12"/>
  <c r="M245" i="12" s="1"/>
  <c r="L235" i="12"/>
  <c r="L245" i="12" s="1"/>
  <c r="K235" i="12"/>
  <c r="K245" i="12" s="1"/>
  <c r="J235" i="12"/>
  <c r="J245" i="12" s="1"/>
  <c r="I235" i="12"/>
  <c r="I245" i="12" s="1"/>
  <c r="H235" i="12"/>
  <c r="H245" i="12" s="1"/>
  <c r="G235" i="12"/>
  <c r="AG235" i="12" s="1"/>
  <c r="F235" i="12"/>
  <c r="F245" i="12" s="1"/>
  <c r="E235" i="12"/>
  <c r="E245" i="12" s="1"/>
  <c r="AH234" i="12"/>
  <c r="AG234" i="12"/>
  <c r="AF234" i="12"/>
  <c r="AH233" i="12"/>
  <c r="AG233" i="12"/>
  <c r="AF233" i="12"/>
  <c r="AH232" i="12"/>
  <c r="AG232" i="12"/>
  <c r="AF232" i="12"/>
  <c r="AH231" i="12"/>
  <c r="AG231" i="12"/>
  <c r="AF231" i="12"/>
  <c r="AH230" i="12"/>
  <c r="AG230" i="12"/>
  <c r="AF230" i="12"/>
  <c r="AH228" i="12"/>
  <c r="AG228" i="12"/>
  <c r="AF228" i="12"/>
  <c r="AH227" i="12"/>
  <c r="AG227" i="12"/>
  <c r="AF227" i="12"/>
  <c r="AH226" i="12"/>
  <c r="AG226" i="12"/>
  <c r="AF226" i="12"/>
  <c r="AH225" i="12"/>
  <c r="AG225" i="12"/>
  <c r="AF225" i="12"/>
  <c r="AH224" i="12"/>
  <c r="AG224" i="12"/>
  <c r="AF224" i="12"/>
  <c r="AH223" i="12"/>
  <c r="AG223" i="12"/>
  <c r="AF223" i="12"/>
  <c r="AH222" i="12"/>
  <c r="AG222" i="12"/>
  <c r="AF222" i="12"/>
  <c r="AH221" i="12"/>
  <c r="AG221" i="12"/>
  <c r="AF221" i="12"/>
  <c r="AH220" i="12"/>
  <c r="AG220" i="12"/>
  <c r="AF220" i="12"/>
  <c r="AH219" i="12"/>
  <c r="AD219" i="12"/>
  <c r="AD229" i="12" s="1"/>
  <c r="AC219" i="12"/>
  <c r="AC229" i="12" s="1"/>
  <c r="AB219" i="12"/>
  <c r="AB229" i="12" s="1"/>
  <c r="AA219" i="12"/>
  <c r="AA229" i="12" s="1"/>
  <c r="Z219" i="12"/>
  <c r="Z229" i="12" s="1"/>
  <c r="Y219" i="12"/>
  <c r="Y229" i="12" s="1"/>
  <c r="X219" i="12"/>
  <c r="X229" i="12" s="1"/>
  <c r="W219" i="12"/>
  <c r="W229" i="12" s="1"/>
  <c r="V219" i="12"/>
  <c r="V229" i="12" s="1"/>
  <c r="U219" i="12"/>
  <c r="U229" i="12" s="1"/>
  <c r="T219" i="12"/>
  <c r="T229" i="12" s="1"/>
  <c r="S219" i="12"/>
  <c r="S229" i="12" s="1"/>
  <c r="R219" i="12"/>
  <c r="R229" i="12" s="1"/>
  <c r="Q219" i="12"/>
  <c r="Q229" i="12" s="1"/>
  <c r="P219" i="12"/>
  <c r="P229" i="12" s="1"/>
  <c r="O219" i="12"/>
  <c r="O229" i="12" s="1"/>
  <c r="N219" i="12"/>
  <c r="N229" i="12" s="1"/>
  <c r="M219" i="12"/>
  <c r="M229" i="12" s="1"/>
  <c r="L219" i="12"/>
  <c r="L229" i="12" s="1"/>
  <c r="K219" i="12"/>
  <c r="K229" i="12" s="1"/>
  <c r="J219" i="12"/>
  <c r="J229" i="12" s="1"/>
  <c r="I219" i="12"/>
  <c r="I229" i="12" s="1"/>
  <c r="H219" i="12"/>
  <c r="H229" i="12" s="1"/>
  <c r="G219" i="12"/>
  <c r="G229" i="12" s="1"/>
  <c r="F219" i="12"/>
  <c r="F229" i="12" s="1"/>
  <c r="E219" i="12"/>
  <c r="E229" i="12" s="1"/>
  <c r="AH218" i="12"/>
  <c r="AG218" i="12"/>
  <c r="AF218" i="12"/>
  <c r="AH217" i="12"/>
  <c r="AG217" i="12"/>
  <c r="AF217" i="12"/>
  <c r="AH216" i="12"/>
  <c r="AG216" i="12"/>
  <c r="AF216" i="12"/>
  <c r="AH215" i="12"/>
  <c r="AG215" i="12"/>
  <c r="AF215" i="12"/>
  <c r="AH214" i="12"/>
  <c r="AG214" i="12"/>
  <c r="AF214" i="12"/>
  <c r="AH212" i="12"/>
  <c r="AG212" i="12"/>
  <c r="AF212" i="12"/>
  <c r="AH211" i="12"/>
  <c r="AG211" i="12"/>
  <c r="AF211" i="12"/>
  <c r="AH210" i="12"/>
  <c r="AG210" i="12"/>
  <c r="AF210" i="12"/>
  <c r="AH209" i="12"/>
  <c r="AG209" i="12"/>
  <c r="AF209" i="12"/>
  <c r="AH208" i="12"/>
  <c r="AG208" i="12"/>
  <c r="AF208" i="12"/>
  <c r="AH207" i="12"/>
  <c r="AG207" i="12"/>
  <c r="AF207" i="12"/>
  <c r="AH206" i="12"/>
  <c r="AG206" i="12"/>
  <c r="AF206" i="12"/>
  <c r="AH205" i="12"/>
  <c r="AG205" i="12"/>
  <c r="AF205" i="12"/>
  <c r="AH204" i="12"/>
  <c r="AG204" i="12"/>
  <c r="AF204" i="12"/>
  <c r="AH203" i="12"/>
  <c r="AD203" i="12"/>
  <c r="AD213" i="12" s="1"/>
  <c r="AC203" i="12"/>
  <c r="AC213" i="12" s="1"/>
  <c r="AB203" i="12"/>
  <c r="AB213" i="12" s="1"/>
  <c r="AA203" i="12"/>
  <c r="AA213" i="12" s="1"/>
  <c r="Z203" i="12"/>
  <c r="Z213" i="12" s="1"/>
  <c r="Y203" i="12"/>
  <c r="Y213" i="12" s="1"/>
  <c r="X203" i="12"/>
  <c r="X213" i="12" s="1"/>
  <c r="W203" i="12"/>
  <c r="W213" i="12" s="1"/>
  <c r="V203" i="12"/>
  <c r="V213" i="12" s="1"/>
  <c r="U203" i="12"/>
  <c r="U213" i="12" s="1"/>
  <c r="T203" i="12"/>
  <c r="T213" i="12" s="1"/>
  <c r="S203" i="12"/>
  <c r="S213" i="12" s="1"/>
  <c r="R203" i="12"/>
  <c r="R213" i="12" s="1"/>
  <c r="Q203" i="12"/>
  <c r="Q213" i="12" s="1"/>
  <c r="P203" i="12"/>
  <c r="P213" i="12" s="1"/>
  <c r="O203" i="12"/>
  <c r="O213" i="12" s="1"/>
  <c r="N203" i="12"/>
  <c r="N213" i="12" s="1"/>
  <c r="M203" i="12"/>
  <c r="M213" i="12" s="1"/>
  <c r="L203" i="12"/>
  <c r="L213" i="12" s="1"/>
  <c r="K203" i="12"/>
  <c r="K213" i="12" s="1"/>
  <c r="J203" i="12"/>
  <c r="J213" i="12" s="1"/>
  <c r="I203" i="12"/>
  <c r="I213" i="12" s="1"/>
  <c r="H203" i="12"/>
  <c r="H213" i="12" s="1"/>
  <c r="G203" i="12"/>
  <c r="AG203" i="12" s="1"/>
  <c r="F203" i="12"/>
  <c r="F213" i="12" s="1"/>
  <c r="E203" i="12"/>
  <c r="E213" i="12" s="1"/>
  <c r="AH202" i="12"/>
  <c r="AG202" i="12"/>
  <c r="AF202" i="12"/>
  <c r="AH201" i="12"/>
  <c r="AG201" i="12"/>
  <c r="AF201" i="12"/>
  <c r="AH200" i="12"/>
  <c r="AG200" i="12"/>
  <c r="AF200" i="12"/>
  <c r="AH199" i="12"/>
  <c r="AG199" i="12"/>
  <c r="AF199" i="12"/>
  <c r="AH198" i="12"/>
  <c r="AG198" i="12"/>
  <c r="AF198" i="12"/>
  <c r="AH196" i="12"/>
  <c r="AG196" i="12"/>
  <c r="AF196" i="12"/>
  <c r="AH195" i="12"/>
  <c r="AG195" i="12"/>
  <c r="AF195" i="12"/>
  <c r="AH194" i="12"/>
  <c r="AG194" i="12"/>
  <c r="AF194" i="12"/>
  <c r="AH193" i="12"/>
  <c r="AG193" i="12"/>
  <c r="AF193" i="12"/>
  <c r="AH192" i="12"/>
  <c r="AG192" i="12"/>
  <c r="AF192" i="12"/>
  <c r="AH191" i="12"/>
  <c r="AG191" i="12"/>
  <c r="AF191" i="12"/>
  <c r="AH190" i="12"/>
  <c r="AG190" i="12"/>
  <c r="AF190" i="12"/>
  <c r="AH189" i="12"/>
  <c r="AG189" i="12"/>
  <c r="AF189" i="12"/>
  <c r="AH188" i="12"/>
  <c r="AG188" i="12"/>
  <c r="AF188" i="12"/>
  <c r="AH187" i="12"/>
  <c r="AD187" i="12"/>
  <c r="AD197" i="12" s="1"/>
  <c r="AC187" i="12"/>
  <c r="AC197" i="12" s="1"/>
  <c r="AB187" i="12"/>
  <c r="AB197" i="12" s="1"/>
  <c r="AA187" i="12"/>
  <c r="AA197" i="12" s="1"/>
  <c r="Z187" i="12"/>
  <c r="Z197" i="12" s="1"/>
  <c r="Y187" i="12"/>
  <c r="Y197" i="12" s="1"/>
  <c r="X187" i="12"/>
  <c r="X197" i="12" s="1"/>
  <c r="W187" i="12"/>
  <c r="W197" i="12" s="1"/>
  <c r="V187" i="12"/>
  <c r="V197" i="12" s="1"/>
  <c r="U187" i="12"/>
  <c r="U197" i="12" s="1"/>
  <c r="T187" i="12"/>
  <c r="T197" i="12" s="1"/>
  <c r="S187" i="12"/>
  <c r="S197" i="12" s="1"/>
  <c r="R187" i="12"/>
  <c r="R197" i="12" s="1"/>
  <c r="Q187" i="12"/>
  <c r="Q197" i="12" s="1"/>
  <c r="P187" i="12"/>
  <c r="P197" i="12" s="1"/>
  <c r="O187" i="12"/>
  <c r="O197" i="12" s="1"/>
  <c r="N187" i="12"/>
  <c r="N197" i="12" s="1"/>
  <c r="M187" i="12"/>
  <c r="M197" i="12" s="1"/>
  <c r="L187" i="12"/>
  <c r="L197" i="12" s="1"/>
  <c r="K187" i="12"/>
  <c r="K197" i="12" s="1"/>
  <c r="J187" i="12"/>
  <c r="J197" i="12" s="1"/>
  <c r="I187" i="12"/>
  <c r="I197" i="12" s="1"/>
  <c r="H187" i="12"/>
  <c r="H197" i="12" s="1"/>
  <c r="G187" i="12"/>
  <c r="G197" i="12" s="1"/>
  <c r="F187" i="12"/>
  <c r="F197" i="12" s="1"/>
  <c r="E187" i="12"/>
  <c r="E197" i="12" s="1"/>
  <c r="AH186" i="12"/>
  <c r="AG186" i="12"/>
  <c r="AF186" i="12"/>
  <c r="AH185" i="12"/>
  <c r="AG185" i="12"/>
  <c r="AF185" i="12"/>
  <c r="AH184" i="12"/>
  <c r="AG184" i="12"/>
  <c r="AF184" i="12"/>
  <c r="AH183" i="12"/>
  <c r="AG183" i="12"/>
  <c r="AF183" i="12"/>
  <c r="AH182" i="12"/>
  <c r="AG182" i="12"/>
  <c r="AF182" i="12"/>
  <c r="AH180" i="12"/>
  <c r="AG180" i="12"/>
  <c r="AF180" i="12"/>
  <c r="AH179" i="12"/>
  <c r="AG179" i="12"/>
  <c r="AF179" i="12"/>
  <c r="AH178" i="12"/>
  <c r="AG178" i="12"/>
  <c r="AF178" i="12"/>
  <c r="AH177" i="12"/>
  <c r="AG177" i="12"/>
  <c r="AF177" i="12"/>
  <c r="AH176" i="12"/>
  <c r="AG176" i="12"/>
  <c r="AF176" i="12"/>
  <c r="AH175" i="12"/>
  <c r="AG175" i="12"/>
  <c r="AF175" i="12"/>
  <c r="AH174" i="12"/>
  <c r="AG174" i="12"/>
  <c r="AF174" i="12"/>
  <c r="AH173" i="12"/>
  <c r="AG173" i="12"/>
  <c r="AF173" i="12"/>
  <c r="AH172" i="12"/>
  <c r="AG172" i="12"/>
  <c r="AF172" i="12"/>
  <c r="AH171" i="12"/>
  <c r="AD171" i="12"/>
  <c r="AD181" i="12" s="1"/>
  <c r="AC171" i="12"/>
  <c r="AC181" i="12" s="1"/>
  <c r="AB171" i="12"/>
  <c r="AB181" i="12" s="1"/>
  <c r="AA171" i="12"/>
  <c r="AA181" i="12" s="1"/>
  <c r="Z171" i="12"/>
  <c r="Z181" i="12" s="1"/>
  <c r="Y171" i="12"/>
  <c r="Y181" i="12" s="1"/>
  <c r="X171" i="12"/>
  <c r="X181" i="12" s="1"/>
  <c r="W171" i="12"/>
  <c r="W181" i="12" s="1"/>
  <c r="V171" i="12"/>
  <c r="V181" i="12" s="1"/>
  <c r="U171" i="12"/>
  <c r="U181" i="12" s="1"/>
  <c r="T171" i="12"/>
  <c r="T181" i="12" s="1"/>
  <c r="S171" i="12"/>
  <c r="S181" i="12" s="1"/>
  <c r="R171" i="12"/>
  <c r="R181" i="12" s="1"/>
  <c r="Q171" i="12"/>
  <c r="Q181" i="12" s="1"/>
  <c r="P171" i="12"/>
  <c r="P181" i="12" s="1"/>
  <c r="O171" i="12"/>
  <c r="O181" i="12" s="1"/>
  <c r="N171" i="12"/>
  <c r="N181" i="12" s="1"/>
  <c r="M171" i="12"/>
  <c r="M181" i="12" s="1"/>
  <c r="L171" i="12"/>
  <c r="L181" i="12" s="1"/>
  <c r="K171" i="12"/>
  <c r="K181" i="12" s="1"/>
  <c r="J171" i="12"/>
  <c r="J181" i="12" s="1"/>
  <c r="I171" i="12"/>
  <c r="I181" i="12" s="1"/>
  <c r="H171" i="12"/>
  <c r="H181" i="12" s="1"/>
  <c r="G171" i="12"/>
  <c r="AG171" i="12" s="1"/>
  <c r="F171" i="12"/>
  <c r="F181" i="12" s="1"/>
  <c r="E171" i="12"/>
  <c r="E181" i="12" s="1"/>
  <c r="AH170" i="12"/>
  <c r="AG170" i="12"/>
  <c r="AF170" i="12"/>
  <c r="AH169" i="12"/>
  <c r="AG169" i="12"/>
  <c r="AF169" i="12"/>
  <c r="AH168" i="12"/>
  <c r="AG168" i="12"/>
  <c r="AF168" i="12"/>
  <c r="AH167" i="12"/>
  <c r="AG167" i="12"/>
  <c r="AF167" i="12"/>
  <c r="AH166" i="12"/>
  <c r="AG166" i="12"/>
  <c r="AF166" i="12"/>
  <c r="AH164" i="12"/>
  <c r="AG164" i="12"/>
  <c r="AF164" i="12"/>
  <c r="AH163" i="12"/>
  <c r="AG163" i="12"/>
  <c r="AF163" i="12"/>
  <c r="AH162" i="12"/>
  <c r="AG162" i="12"/>
  <c r="AF162" i="12"/>
  <c r="AH161" i="12"/>
  <c r="AG161" i="12"/>
  <c r="AF161" i="12"/>
  <c r="AH160" i="12"/>
  <c r="AG160" i="12"/>
  <c r="AF160" i="12"/>
  <c r="AH159" i="12"/>
  <c r="AG159" i="12"/>
  <c r="AF159" i="12"/>
  <c r="AH158" i="12"/>
  <c r="AG158" i="12"/>
  <c r="AF158" i="12"/>
  <c r="AH157" i="12"/>
  <c r="AG157" i="12"/>
  <c r="AF157" i="12"/>
  <c r="AH156" i="12"/>
  <c r="AG156" i="12"/>
  <c r="AF156" i="12"/>
  <c r="AH155" i="12"/>
  <c r="AD155" i="12"/>
  <c r="AD165" i="12" s="1"/>
  <c r="AC155" i="12"/>
  <c r="AC165" i="12" s="1"/>
  <c r="AB155" i="12"/>
  <c r="AB165" i="12" s="1"/>
  <c r="AA155" i="12"/>
  <c r="AA165" i="12" s="1"/>
  <c r="Z155" i="12"/>
  <c r="Z165" i="12" s="1"/>
  <c r="Y155" i="12"/>
  <c r="Y165" i="12" s="1"/>
  <c r="X155" i="12"/>
  <c r="X165" i="12" s="1"/>
  <c r="W155" i="12"/>
  <c r="W165" i="12" s="1"/>
  <c r="V155" i="12"/>
  <c r="V165" i="12" s="1"/>
  <c r="U155" i="12"/>
  <c r="U165" i="12" s="1"/>
  <c r="T155" i="12"/>
  <c r="T165" i="12" s="1"/>
  <c r="S155" i="12"/>
  <c r="S165" i="12" s="1"/>
  <c r="R155" i="12"/>
  <c r="R165" i="12" s="1"/>
  <c r="Q155" i="12"/>
  <c r="Q165" i="12" s="1"/>
  <c r="P155" i="12"/>
  <c r="P165" i="12" s="1"/>
  <c r="O155" i="12"/>
  <c r="O165" i="12" s="1"/>
  <c r="N155" i="12"/>
  <c r="N165" i="12" s="1"/>
  <c r="M155" i="12"/>
  <c r="M165" i="12" s="1"/>
  <c r="L155" i="12"/>
  <c r="L165" i="12" s="1"/>
  <c r="K155" i="12"/>
  <c r="K165" i="12" s="1"/>
  <c r="J155" i="12"/>
  <c r="J165" i="12" s="1"/>
  <c r="I155" i="12"/>
  <c r="I165" i="12" s="1"/>
  <c r="H155" i="12"/>
  <c r="H165" i="12" s="1"/>
  <c r="G155" i="12"/>
  <c r="G165" i="12" s="1"/>
  <c r="F155" i="12"/>
  <c r="F165" i="12" s="1"/>
  <c r="E155" i="12"/>
  <c r="E165" i="12" s="1"/>
  <c r="AH154" i="12"/>
  <c r="AG154" i="12"/>
  <c r="AF154" i="12"/>
  <c r="AH153" i="12"/>
  <c r="AG153" i="12"/>
  <c r="AF153" i="12"/>
  <c r="AH152" i="12"/>
  <c r="AG152" i="12"/>
  <c r="AF152" i="12"/>
  <c r="AH151" i="12"/>
  <c r="AG151" i="12"/>
  <c r="AF151" i="12"/>
  <c r="AH150" i="12"/>
  <c r="AG150" i="12"/>
  <c r="AF150" i="12"/>
  <c r="AH148" i="12"/>
  <c r="AG148" i="12"/>
  <c r="AF148" i="12"/>
  <c r="AH147" i="12"/>
  <c r="AG147" i="12"/>
  <c r="AF147" i="12"/>
  <c r="AH146" i="12"/>
  <c r="AG146" i="12"/>
  <c r="AF146" i="12"/>
  <c r="AH145" i="12"/>
  <c r="AG145" i="12"/>
  <c r="AF145" i="12"/>
  <c r="AH144" i="12"/>
  <c r="AG144" i="12"/>
  <c r="AF144" i="12"/>
  <c r="AH143" i="12"/>
  <c r="AG143" i="12"/>
  <c r="AF143" i="12"/>
  <c r="AH142" i="12"/>
  <c r="AG142" i="12"/>
  <c r="AF142" i="12"/>
  <c r="AH141" i="12"/>
  <c r="AG141" i="12"/>
  <c r="AF141" i="12"/>
  <c r="AH140" i="12"/>
  <c r="AG140" i="12"/>
  <c r="AF140" i="12"/>
  <c r="AH139" i="12"/>
  <c r="AD139" i="12"/>
  <c r="AD149" i="12" s="1"/>
  <c r="AC139" i="12"/>
  <c r="AC149" i="12" s="1"/>
  <c r="AB139" i="12"/>
  <c r="AB149" i="12" s="1"/>
  <c r="AA139" i="12"/>
  <c r="AA149" i="12" s="1"/>
  <c r="Z139" i="12"/>
  <c r="Z149" i="12" s="1"/>
  <c r="Y139" i="12"/>
  <c r="Y149" i="12" s="1"/>
  <c r="X139" i="12"/>
  <c r="X149" i="12" s="1"/>
  <c r="W139" i="12"/>
  <c r="W149" i="12" s="1"/>
  <c r="V139" i="12"/>
  <c r="V149" i="12" s="1"/>
  <c r="U139" i="12"/>
  <c r="U149" i="12" s="1"/>
  <c r="T139" i="12"/>
  <c r="T149" i="12" s="1"/>
  <c r="S139" i="12"/>
  <c r="S149" i="12" s="1"/>
  <c r="R139" i="12"/>
  <c r="R149" i="12" s="1"/>
  <c r="Q139" i="12"/>
  <c r="Q149" i="12" s="1"/>
  <c r="P139" i="12"/>
  <c r="P149" i="12" s="1"/>
  <c r="O139" i="12"/>
  <c r="O149" i="12" s="1"/>
  <c r="N139" i="12"/>
  <c r="N149" i="12" s="1"/>
  <c r="M139" i="12"/>
  <c r="M149" i="12" s="1"/>
  <c r="L139" i="12"/>
  <c r="L149" i="12" s="1"/>
  <c r="K139" i="12"/>
  <c r="K149" i="12" s="1"/>
  <c r="J139" i="12"/>
  <c r="J149" i="12" s="1"/>
  <c r="I139" i="12"/>
  <c r="I149" i="12" s="1"/>
  <c r="H139" i="12"/>
  <c r="H149" i="12" s="1"/>
  <c r="G139" i="12"/>
  <c r="AG139" i="12" s="1"/>
  <c r="F139" i="12"/>
  <c r="F149" i="12" s="1"/>
  <c r="E139" i="12"/>
  <c r="E149" i="12" s="1"/>
  <c r="AH138" i="12"/>
  <c r="AG138" i="12"/>
  <c r="AF138" i="12"/>
  <c r="AH137" i="12"/>
  <c r="AG137" i="12"/>
  <c r="AF137" i="12"/>
  <c r="AH136" i="12"/>
  <c r="AG136" i="12"/>
  <c r="AF136" i="12"/>
  <c r="AH135" i="12"/>
  <c r="AG135" i="12"/>
  <c r="AF135" i="12"/>
  <c r="AH134" i="12"/>
  <c r="AG134" i="12"/>
  <c r="AF134" i="12"/>
  <c r="AH132" i="12"/>
  <c r="AG132" i="12"/>
  <c r="AF132" i="12"/>
  <c r="AH131" i="12"/>
  <c r="AG131" i="12"/>
  <c r="AF131" i="12"/>
  <c r="AH130" i="12"/>
  <c r="AG130" i="12"/>
  <c r="AF130" i="12"/>
  <c r="AH129" i="12"/>
  <c r="AG129" i="12"/>
  <c r="AF129" i="12"/>
  <c r="AH128" i="12"/>
  <c r="AG128" i="12"/>
  <c r="AF128" i="12"/>
  <c r="AH127" i="12"/>
  <c r="AG127" i="12"/>
  <c r="AF127" i="12"/>
  <c r="AH126" i="12"/>
  <c r="AG126" i="12"/>
  <c r="AF126" i="12"/>
  <c r="AH125" i="12"/>
  <c r="AG125" i="12"/>
  <c r="AF125" i="12"/>
  <c r="AH124" i="12"/>
  <c r="AG124" i="12"/>
  <c r="AF124" i="12"/>
  <c r="AH123" i="12"/>
  <c r="AD123" i="12"/>
  <c r="AD133" i="12" s="1"/>
  <c r="AC123" i="12"/>
  <c r="AC133" i="12" s="1"/>
  <c r="AB123" i="12"/>
  <c r="AB133" i="12" s="1"/>
  <c r="AA123" i="12"/>
  <c r="AA133" i="12" s="1"/>
  <c r="Z123" i="12"/>
  <c r="Z133" i="12" s="1"/>
  <c r="Y123" i="12"/>
  <c r="Y133" i="12" s="1"/>
  <c r="X123" i="12"/>
  <c r="X133" i="12" s="1"/>
  <c r="W123" i="12"/>
  <c r="W133" i="12" s="1"/>
  <c r="V123" i="12"/>
  <c r="V133" i="12" s="1"/>
  <c r="U123" i="12"/>
  <c r="U133" i="12" s="1"/>
  <c r="T123" i="12"/>
  <c r="T133" i="12" s="1"/>
  <c r="S123" i="12"/>
  <c r="S133" i="12" s="1"/>
  <c r="R123" i="12"/>
  <c r="R133" i="12" s="1"/>
  <c r="Q123" i="12"/>
  <c r="Q133" i="12" s="1"/>
  <c r="P123" i="12"/>
  <c r="P133" i="12" s="1"/>
  <c r="O123" i="12"/>
  <c r="O133" i="12" s="1"/>
  <c r="N123" i="12"/>
  <c r="N133" i="12" s="1"/>
  <c r="M123" i="12"/>
  <c r="M133" i="12" s="1"/>
  <c r="L123" i="12"/>
  <c r="L133" i="12" s="1"/>
  <c r="K123" i="12"/>
  <c r="K133" i="12" s="1"/>
  <c r="J123" i="12"/>
  <c r="J133" i="12" s="1"/>
  <c r="I123" i="12"/>
  <c r="I133" i="12" s="1"/>
  <c r="H123" i="12"/>
  <c r="H133" i="12" s="1"/>
  <c r="G123" i="12"/>
  <c r="G133" i="12" s="1"/>
  <c r="F123" i="12"/>
  <c r="F133" i="12" s="1"/>
  <c r="E123" i="12"/>
  <c r="E133" i="12" s="1"/>
  <c r="AH122" i="12"/>
  <c r="AG122" i="12"/>
  <c r="AF122" i="12"/>
  <c r="AH121" i="12"/>
  <c r="AG121" i="12"/>
  <c r="AF121" i="12"/>
  <c r="AH120" i="12"/>
  <c r="AG120" i="12"/>
  <c r="AF120" i="12"/>
  <c r="AH119" i="12"/>
  <c r="AG119" i="12"/>
  <c r="AF119" i="12"/>
  <c r="AH118" i="12"/>
  <c r="AG118" i="12"/>
  <c r="AF118" i="12"/>
  <c r="AH116" i="12"/>
  <c r="AG116" i="12"/>
  <c r="AF116" i="12"/>
  <c r="AH115" i="12"/>
  <c r="AG115" i="12"/>
  <c r="AF115" i="12"/>
  <c r="AH114" i="12"/>
  <c r="AG114" i="12"/>
  <c r="AF114" i="12"/>
  <c r="AH113" i="12"/>
  <c r="AG113" i="12"/>
  <c r="AF113" i="12"/>
  <c r="AH112" i="12"/>
  <c r="AG112" i="12"/>
  <c r="AF112" i="12"/>
  <c r="AH111" i="12"/>
  <c r="AG111" i="12"/>
  <c r="AF111" i="12"/>
  <c r="AH110" i="12"/>
  <c r="AG110" i="12"/>
  <c r="AF110" i="12"/>
  <c r="AH109" i="12"/>
  <c r="AG109" i="12"/>
  <c r="AF109" i="12"/>
  <c r="AH108" i="12"/>
  <c r="AG108" i="12"/>
  <c r="AF108" i="12"/>
  <c r="AH107" i="12"/>
  <c r="AD107" i="12"/>
  <c r="AD117" i="12" s="1"/>
  <c r="AC107" i="12"/>
  <c r="AC117" i="12" s="1"/>
  <c r="AB107" i="12"/>
  <c r="AB117" i="12" s="1"/>
  <c r="AA107" i="12"/>
  <c r="AA117" i="12" s="1"/>
  <c r="Z107" i="12"/>
  <c r="Z117" i="12" s="1"/>
  <c r="Y107" i="12"/>
  <c r="Y117" i="12" s="1"/>
  <c r="X107" i="12"/>
  <c r="X117" i="12" s="1"/>
  <c r="W107" i="12"/>
  <c r="W117" i="12" s="1"/>
  <c r="V107" i="12"/>
  <c r="V117" i="12" s="1"/>
  <c r="U107" i="12"/>
  <c r="U117" i="12" s="1"/>
  <c r="T107" i="12"/>
  <c r="T117" i="12" s="1"/>
  <c r="S107" i="12"/>
  <c r="S117" i="12" s="1"/>
  <c r="R107" i="12"/>
  <c r="R117" i="12" s="1"/>
  <c r="Q107" i="12"/>
  <c r="Q117" i="12" s="1"/>
  <c r="P107" i="12"/>
  <c r="P117" i="12" s="1"/>
  <c r="O107" i="12"/>
  <c r="O117" i="12" s="1"/>
  <c r="N107" i="12"/>
  <c r="N117" i="12" s="1"/>
  <c r="M107" i="12"/>
  <c r="M117" i="12" s="1"/>
  <c r="L107" i="12"/>
  <c r="L117" i="12" s="1"/>
  <c r="K107" i="12"/>
  <c r="K117" i="12" s="1"/>
  <c r="J107" i="12"/>
  <c r="J117" i="12" s="1"/>
  <c r="I107" i="12"/>
  <c r="I117" i="12" s="1"/>
  <c r="H107" i="12"/>
  <c r="H117" i="12" s="1"/>
  <c r="G107" i="12"/>
  <c r="AG107" i="12" s="1"/>
  <c r="F107" i="12"/>
  <c r="F117" i="12" s="1"/>
  <c r="E107" i="12"/>
  <c r="E117" i="12" s="1"/>
  <c r="AH106" i="12"/>
  <c r="AG106" i="12"/>
  <c r="AF106" i="12"/>
  <c r="AH105" i="12"/>
  <c r="AG105" i="12"/>
  <c r="AF105" i="12"/>
  <c r="AH104" i="12"/>
  <c r="AG104" i="12"/>
  <c r="AF104" i="12"/>
  <c r="AH103" i="12"/>
  <c r="AG103" i="12"/>
  <c r="AF103" i="12"/>
  <c r="AH102" i="12"/>
  <c r="AG102" i="12"/>
  <c r="AF102" i="12"/>
  <c r="AH100" i="12"/>
  <c r="AG100" i="12"/>
  <c r="AF100" i="12"/>
  <c r="AH99" i="12"/>
  <c r="AG99" i="12"/>
  <c r="AF99" i="12"/>
  <c r="AH98" i="12"/>
  <c r="AG98" i="12"/>
  <c r="AF98" i="12"/>
  <c r="AH97" i="12"/>
  <c r="AG97" i="12"/>
  <c r="AF97" i="12"/>
  <c r="AH96" i="12"/>
  <c r="AG96" i="12"/>
  <c r="AF96" i="12"/>
  <c r="AH95" i="12"/>
  <c r="AG95" i="12"/>
  <c r="AF95" i="12"/>
  <c r="AH94" i="12"/>
  <c r="AG94" i="12"/>
  <c r="AF94" i="12"/>
  <c r="AH93" i="12"/>
  <c r="AG93" i="12"/>
  <c r="AF93" i="12"/>
  <c r="AH92" i="12"/>
  <c r="AG92" i="12"/>
  <c r="AF92" i="12"/>
  <c r="AH91" i="12"/>
  <c r="AD91" i="12"/>
  <c r="AD101" i="12" s="1"/>
  <c r="AC91" i="12"/>
  <c r="AC101" i="12" s="1"/>
  <c r="AB91" i="12"/>
  <c r="AB101" i="12" s="1"/>
  <c r="AA91" i="12"/>
  <c r="AA101" i="12" s="1"/>
  <c r="Z91" i="12"/>
  <c r="Z101" i="12" s="1"/>
  <c r="Y91" i="12"/>
  <c r="Y101" i="12" s="1"/>
  <c r="X91" i="12"/>
  <c r="X101" i="12" s="1"/>
  <c r="W91" i="12"/>
  <c r="W101" i="12" s="1"/>
  <c r="V91" i="12"/>
  <c r="V101" i="12" s="1"/>
  <c r="U91" i="12"/>
  <c r="U101" i="12" s="1"/>
  <c r="T91" i="12"/>
  <c r="T101" i="12" s="1"/>
  <c r="S91" i="12"/>
  <c r="S101" i="12" s="1"/>
  <c r="R91" i="12"/>
  <c r="R101" i="12" s="1"/>
  <c r="Q91" i="12"/>
  <c r="Q101" i="12" s="1"/>
  <c r="P91" i="12"/>
  <c r="P101" i="12" s="1"/>
  <c r="O91" i="12"/>
  <c r="O101" i="12" s="1"/>
  <c r="N91" i="12"/>
  <c r="N101" i="12" s="1"/>
  <c r="M91" i="12"/>
  <c r="M101" i="12" s="1"/>
  <c r="L91" i="12"/>
  <c r="L101" i="12" s="1"/>
  <c r="K91" i="12"/>
  <c r="K101" i="12" s="1"/>
  <c r="J91" i="12"/>
  <c r="J101" i="12" s="1"/>
  <c r="I91" i="12"/>
  <c r="I101" i="12" s="1"/>
  <c r="H91" i="12"/>
  <c r="H101" i="12" s="1"/>
  <c r="G91" i="12"/>
  <c r="G101" i="12" s="1"/>
  <c r="F91" i="12"/>
  <c r="F101" i="12" s="1"/>
  <c r="E91" i="12"/>
  <c r="E101" i="12" s="1"/>
  <c r="AH90" i="12"/>
  <c r="AG90" i="12"/>
  <c r="AF90" i="12"/>
  <c r="AH89" i="12"/>
  <c r="AG89" i="12"/>
  <c r="AF89" i="12"/>
  <c r="AH88" i="12"/>
  <c r="AG88" i="12"/>
  <c r="AF88" i="12"/>
  <c r="AH87" i="12"/>
  <c r="AG87" i="12"/>
  <c r="AF87" i="12"/>
  <c r="AH86" i="12"/>
  <c r="AG86" i="12"/>
  <c r="AF86" i="12"/>
  <c r="AH84" i="12"/>
  <c r="AG84" i="12"/>
  <c r="AF84" i="12"/>
  <c r="AH83" i="12"/>
  <c r="AG83" i="12"/>
  <c r="AF83" i="12"/>
  <c r="AH82" i="12"/>
  <c r="AG82" i="12"/>
  <c r="AF82" i="12"/>
  <c r="AH81" i="12"/>
  <c r="AG81" i="12"/>
  <c r="AF81" i="12"/>
  <c r="AH80" i="12"/>
  <c r="AG80" i="12"/>
  <c r="AF80" i="12"/>
  <c r="AH79" i="12"/>
  <c r="AG79" i="12"/>
  <c r="AF79" i="12"/>
  <c r="AH78" i="12"/>
  <c r="AG78" i="12"/>
  <c r="AF78" i="12"/>
  <c r="AH77" i="12"/>
  <c r="AG77" i="12"/>
  <c r="AF77" i="12"/>
  <c r="AH76" i="12"/>
  <c r="AG76" i="12"/>
  <c r="AF76" i="12"/>
  <c r="AH75" i="12"/>
  <c r="AD75" i="12"/>
  <c r="AD85" i="12" s="1"/>
  <c r="AC75" i="12"/>
  <c r="AC85" i="12" s="1"/>
  <c r="AB75" i="12"/>
  <c r="AB85" i="12" s="1"/>
  <c r="AA75" i="12"/>
  <c r="AA85" i="12" s="1"/>
  <c r="Z75" i="12"/>
  <c r="Z85" i="12" s="1"/>
  <c r="Y75" i="12"/>
  <c r="Y85" i="12" s="1"/>
  <c r="X75" i="12"/>
  <c r="X85" i="12" s="1"/>
  <c r="W75" i="12"/>
  <c r="W85" i="12" s="1"/>
  <c r="V75" i="12"/>
  <c r="V85" i="12" s="1"/>
  <c r="U75" i="12"/>
  <c r="U85" i="12" s="1"/>
  <c r="T75" i="12"/>
  <c r="T85" i="12" s="1"/>
  <c r="S75" i="12"/>
  <c r="S85" i="12" s="1"/>
  <c r="R75" i="12"/>
  <c r="R85" i="12" s="1"/>
  <c r="Q75" i="12"/>
  <c r="Q85" i="12" s="1"/>
  <c r="P75" i="12"/>
  <c r="P85" i="12" s="1"/>
  <c r="O75" i="12"/>
  <c r="O85" i="12" s="1"/>
  <c r="N75" i="12"/>
  <c r="N85" i="12" s="1"/>
  <c r="M75" i="12"/>
  <c r="M85" i="12" s="1"/>
  <c r="L75" i="12"/>
  <c r="L85" i="12" s="1"/>
  <c r="K75" i="12"/>
  <c r="K85" i="12" s="1"/>
  <c r="J75" i="12"/>
  <c r="J85" i="12" s="1"/>
  <c r="I75" i="12"/>
  <c r="I85" i="12" s="1"/>
  <c r="H75" i="12"/>
  <c r="H85" i="12" s="1"/>
  <c r="G75" i="12"/>
  <c r="AG75" i="12" s="1"/>
  <c r="F75" i="12"/>
  <c r="F85" i="12" s="1"/>
  <c r="E75" i="12"/>
  <c r="E85" i="12" s="1"/>
  <c r="AH74" i="12"/>
  <c r="AG74" i="12"/>
  <c r="AF74" i="12"/>
  <c r="AH73" i="12"/>
  <c r="AG73" i="12"/>
  <c r="AF73" i="12"/>
  <c r="AH72" i="12"/>
  <c r="AG72" i="12"/>
  <c r="AF72" i="12"/>
  <c r="AH71" i="12"/>
  <c r="AG71" i="12"/>
  <c r="AF71" i="12"/>
  <c r="AH70" i="12"/>
  <c r="AG70" i="12"/>
  <c r="AF70" i="12"/>
  <c r="AH68" i="12"/>
  <c r="AG68" i="12"/>
  <c r="AF68" i="12"/>
  <c r="AH67" i="12"/>
  <c r="AG67" i="12"/>
  <c r="AF67" i="12"/>
  <c r="AH66" i="12"/>
  <c r="AG66" i="12"/>
  <c r="AF66" i="12"/>
  <c r="AH65" i="12"/>
  <c r="AG65" i="12"/>
  <c r="AF65" i="12"/>
  <c r="AH64" i="12"/>
  <c r="AG64" i="12"/>
  <c r="AF64" i="12"/>
  <c r="AH63" i="12"/>
  <c r="AG63" i="12"/>
  <c r="AF63" i="12"/>
  <c r="AH62" i="12"/>
  <c r="AG62" i="12"/>
  <c r="AF62" i="12"/>
  <c r="AH61" i="12"/>
  <c r="AG61" i="12"/>
  <c r="AF61" i="12"/>
  <c r="AH60" i="12"/>
  <c r="AG60" i="12"/>
  <c r="AF60" i="12"/>
  <c r="AH59" i="12"/>
  <c r="AD59" i="12"/>
  <c r="AD69" i="12" s="1"/>
  <c r="AC59" i="12"/>
  <c r="AC69" i="12" s="1"/>
  <c r="AB59" i="12"/>
  <c r="AB69" i="12" s="1"/>
  <c r="AA59" i="12"/>
  <c r="AA69" i="12" s="1"/>
  <c r="Z59" i="12"/>
  <c r="Z69" i="12" s="1"/>
  <c r="Y59" i="12"/>
  <c r="Y69" i="12" s="1"/>
  <c r="X59" i="12"/>
  <c r="X69" i="12" s="1"/>
  <c r="W59" i="12"/>
  <c r="W69" i="12" s="1"/>
  <c r="V59" i="12"/>
  <c r="V69" i="12" s="1"/>
  <c r="U59" i="12"/>
  <c r="U69" i="12" s="1"/>
  <c r="T59" i="12"/>
  <c r="T69" i="12" s="1"/>
  <c r="S59" i="12"/>
  <c r="S69" i="12" s="1"/>
  <c r="R59" i="12"/>
  <c r="R69" i="12" s="1"/>
  <c r="Q59" i="12"/>
  <c r="Q69" i="12" s="1"/>
  <c r="P59" i="12"/>
  <c r="P69" i="12" s="1"/>
  <c r="O59" i="12"/>
  <c r="O69" i="12" s="1"/>
  <c r="N59" i="12"/>
  <c r="N69" i="12" s="1"/>
  <c r="M59" i="12"/>
  <c r="M69" i="12" s="1"/>
  <c r="L59" i="12"/>
  <c r="L69" i="12" s="1"/>
  <c r="K59" i="12"/>
  <c r="K69" i="12" s="1"/>
  <c r="J59" i="12"/>
  <c r="J69" i="12" s="1"/>
  <c r="I59" i="12"/>
  <c r="I69" i="12" s="1"/>
  <c r="H59" i="12"/>
  <c r="H69" i="12" s="1"/>
  <c r="G59" i="12"/>
  <c r="G69" i="12" s="1"/>
  <c r="F59" i="12"/>
  <c r="F69" i="12" s="1"/>
  <c r="E59" i="12"/>
  <c r="E69" i="12" s="1"/>
  <c r="AH58" i="12"/>
  <c r="AG58" i="12"/>
  <c r="AF58" i="12"/>
  <c r="AH57" i="12"/>
  <c r="AG57" i="12"/>
  <c r="AF57" i="12"/>
  <c r="AH56" i="12"/>
  <c r="AG56" i="12"/>
  <c r="AF56" i="12"/>
  <c r="AH55" i="12"/>
  <c r="AG55" i="12"/>
  <c r="AF55" i="12"/>
  <c r="AH54" i="12"/>
  <c r="AG54" i="12"/>
  <c r="AF54" i="12"/>
  <c r="AH52" i="12"/>
  <c r="AG52" i="12"/>
  <c r="AF52" i="12"/>
  <c r="AH51" i="12"/>
  <c r="AG51" i="12"/>
  <c r="AF51" i="12"/>
  <c r="AH50" i="12"/>
  <c r="AG50" i="12"/>
  <c r="AF50" i="12"/>
  <c r="AH49" i="12"/>
  <c r="AG49" i="12"/>
  <c r="AF49" i="12"/>
  <c r="AH48" i="12"/>
  <c r="AG48" i="12"/>
  <c r="AF48" i="12"/>
  <c r="AH47" i="12"/>
  <c r="AG47" i="12"/>
  <c r="AF47" i="12"/>
  <c r="AH46" i="12"/>
  <c r="AG46" i="12"/>
  <c r="AF46" i="12"/>
  <c r="AH45" i="12"/>
  <c r="AG45" i="12"/>
  <c r="AF45" i="12"/>
  <c r="AH44" i="12"/>
  <c r="AG44" i="12"/>
  <c r="AF44" i="12"/>
  <c r="AH43" i="12"/>
  <c r="AD43" i="12"/>
  <c r="AD53" i="12" s="1"/>
  <c r="AC43" i="12"/>
  <c r="AC53" i="12" s="1"/>
  <c r="AB43" i="12"/>
  <c r="AB53" i="12" s="1"/>
  <c r="AA43" i="12"/>
  <c r="AA53" i="12" s="1"/>
  <c r="Z43" i="12"/>
  <c r="Z53" i="12" s="1"/>
  <c r="Y43" i="12"/>
  <c r="Y53" i="12" s="1"/>
  <c r="X43" i="12"/>
  <c r="X53" i="12" s="1"/>
  <c r="W43" i="12"/>
  <c r="W53" i="12" s="1"/>
  <c r="V43" i="12"/>
  <c r="V53" i="12" s="1"/>
  <c r="U43" i="12"/>
  <c r="U53" i="12" s="1"/>
  <c r="T43" i="12"/>
  <c r="T53" i="12" s="1"/>
  <c r="S43" i="12"/>
  <c r="S53" i="12" s="1"/>
  <c r="R43" i="12"/>
  <c r="R53" i="12" s="1"/>
  <c r="Q43" i="12"/>
  <c r="Q53" i="12" s="1"/>
  <c r="P43" i="12"/>
  <c r="P53" i="12" s="1"/>
  <c r="O43" i="12"/>
  <c r="O53" i="12" s="1"/>
  <c r="N43" i="12"/>
  <c r="N53" i="12" s="1"/>
  <c r="M43" i="12"/>
  <c r="M53" i="12" s="1"/>
  <c r="L43" i="12"/>
  <c r="L53" i="12" s="1"/>
  <c r="K43" i="12"/>
  <c r="K53" i="12" s="1"/>
  <c r="J43" i="12"/>
  <c r="J53" i="12" s="1"/>
  <c r="I43" i="12"/>
  <c r="I53" i="12" s="1"/>
  <c r="H43" i="12"/>
  <c r="H53" i="12" s="1"/>
  <c r="G43" i="12"/>
  <c r="G53" i="12" s="1"/>
  <c r="F43" i="12"/>
  <c r="F53" i="12" s="1"/>
  <c r="E43" i="12"/>
  <c r="E53" i="12" s="1"/>
  <c r="AH42" i="12"/>
  <c r="AG42" i="12"/>
  <c r="AF42" i="12"/>
  <c r="AH41" i="12"/>
  <c r="AG41" i="12"/>
  <c r="AF41" i="12"/>
  <c r="AH40" i="12"/>
  <c r="AG40" i="12"/>
  <c r="AF40" i="12"/>
  <c r="AH39" i="12"/>
  <c r="AG39" i="12"/>
  <c r="AF39" i="12"/>
  <c r="AH38" i="12"/>
  <c r="AG38" i="12"/>
  <c r="AF38" i="12"/>
  <c r="AH36" i="12"/>
  <c r="AG36" i="12"/>
  <c r="AF36" i="12"/>
  <c r="AH35" i="12"/>
  <c r="AG35" i="12"/>
  <c r="AF35" i="12"/>
  <c r="AH34" i="12"/>
  <c r="AG34" i="12"/>
  <c r="AF34" i="12"/>
  <c r="AH33" i="12"/>
  <c r="AG33" i="12"/>
  <c r="AF33" i="12"/>
  <c r="AH32" i="12"/>
  <c r="AG32" i="12"/>
  <c r="AF32" i="12"/>
  <c r="AH31" i="12"/>
  <c r="AG31" i="12"/>
  <c r="AF31" i="12"/>
  <c r="AH30" i="12"/>
  <c r="AG30" i="12"/>
  <c r="AF30" i="12"/>
  <c r="AH29" i="12"/>
  <c r="AG29" i="12"/>
  <c r="AF29" i="12"/>
  <c r="AH28" i="12"/>
  <c r="AG28" i="12"/>
  <c r="AF28" i="12"/>
  <c r="AH27" i="12"/>
  <c r="AD27" i="12"/>
  <c r="AD37" i="12" s="1"/>
  <c r="AC27" i="12"/>
  <c r="AC37" i="12" s="1"/>
  <c r="AB27" i="12"/>
  <c r="AB37" i="12" s="1"/>
  <c r="AA27" i="12"/>
  <c r="AA37" i="12" s="1"/>
  <c r="Z27" i="12"/>
  <c r="Z37" i="12" s="1"/>
  <c r="Y27" i="12"/>
  <c r="Y37" i="12" s="1"/>
  <c r="X27" i="12"/>
  <c r="X37" i="12" s="1"/>
  <c r="W27" i="12"/>
  <c r="W37" i="12" s="1"/>
  <c r="V27" i="12"/>
  <c r="V37" i="12" s="1"/>
  <c r="U27" i="12"/>
  <c r="U37" i="12" s="1"/>
  <c r="T27" i="12"/>
  <c r="T37" i="12" s="1"/>
  <c r="S27" i="12"/>
  <c r="S37" i="12" s="1"/>
  <c r="R27" i="12"/>
  <c r="R37" i="12" s="1"/>
  <c r="Q27" i="12"/>
  <c r="Q37" i="12" s="1"/>
  <c r="P27" i="12"/>
  <c r="P37" i="12" s="1"/>
  <c r="O27" i="12"/>
  <c r="O37" i="12" s="1"/>
  <c r="N27" i="12"/>
  <c r="N37" i="12" s="1"/>
  <c r="M27" i="12"/>
  <c r="M37" i="12" s="1"/>
  <c r="L27" i="12"/>
  <c r="L37" i="12" s="1"/>
  <c r="K27" i="12"/>
  <c r="K37" i="12" s="1"/>
  <c r="J27" i="12"/>
  <c r="J37" i="12" s="1"/>
  <c r="I27" i="12"/>
  <c r="I37" i="12" s="1"/>
  <c r="H27" i="12"/>
  <c r="H37" i="12" s="1"/>
  <c r="G27" i="12"/>
  <c r="G37" i="12" s="1"/>
  <c r="F27" i="12"/>
  <c r="F37" i="12" s="1"/>
  <c r="E27" i="12"/>
  <c r="E37" i="12" s="1"/>
  <c r="AH26" i="12"/>
  <c r="AG26" i="12"/>
  <c r="AF26" i="12"/>
  <c r="AH25" i="12"/>
  <c r="AG25" i="12"/>
  <c r="AF25" i="12"/>
  <c r="AH24" i="12"/>
  <c r="AG24" i="12"/>
  <c r="AF24" i="12"/>
  <c r="AH23" i="12"/>
  <c r="AG23" i="12"/>
  <c r="AF23" i="12"/>
  <c r="AH22" i="12"/>
  <c r="AG22" i="12"/>
  <c r="AF22" i="12"/>
  <c r="AH20" i="12"/>
  <c r="AG20" i="12"/>
  <c r="AF20" i="12"/>
  <c r="AH19" i="12"/>
  <c r="AG19" i="12"/>
  <c r="AF19" i="12"/>
  <c r="AH18" i="12"/>
  <c r="AG18" i="12"/>
  <c r="AF18" i="12"/>
  <c r="AH17" i="12"/>
  <c r="AG17" i="12"/>
  <c r="AF17" i="12"/>
  <c r="AH16" i="12"/>
  <c r="AG16" i="12"/>
  <c r="AF16" i="12"/>
  <c r="AH15" i="12"/>
  <c r="AG15" i="12"/>
  <c r="AF15" i="12"/>
  <c r="AH14" i="12"/>
  <c r="AG14" i="12"/>
  <c r="AF14" i="12"/>
  <c r="AH13" i="12"/>
  <c r="AG13" i="12"/>
  <c r="AF13" i="12"/>
  <c r="AH12" i="12"/>
  <c r="AG12" i="12"/>
  <c r="AF12" i="12"/>
  <c r="AH11" i="12"/>
  <c r="AD11" i="12"/>
  <c r="AD21" i="12" s="1"/>
  <c r="AC11" i="12"/>
  <c r="AC252" i="12" s="1"/>
  <c r="AB11" i="12"/>
  <c r="AB21" i="12" s="1"/>
  <c r="AA11" i="12"/>
  <c r="AA252" i="12" s="1"/>
  <c r="Z11" i="12"/>
  <c r="Z21" i="12" s="1"/>
  <c r="Y11" i="12"/>
  <c r="Y252" i="12" s="1"/>
  <c r="X11" i="12"/>
  <c r="X21" i="12" s="1"/>
  <c r="W11" i="12"/>
  <c r="W252" i="12" s="1"/>
  <c r="V11" i="12"/>
  <c r="V21" i="12" s="1"/>
  <c r="U11" i="12"/>
  <c r="U252" i="12" s="1"/>
  <c r="T11" i="12"/>
  <c r="T21" i="12" s="1"/>
  <c r="S11" i="12"/>
  <c r="S252" i="12" s="1"/>
  <c r="R11" i="12"/>
  <c r="R21" i="12" s="1"/>
  <c r="Q11" i="12"/>
  <c r="Q252" i="12" s="1"/>
  <c r="P11" i="12"/>
  <c r="P21" i="12" s="1"/>
  <c r="O11" i="12"/>
  <c r="O252" i="12" s="1"/>
  <c r="N11" i="12"/>
  <c r="N21" i="12" s="1"/>
  <c r="M11" i="12"/>
  <c r="M252" i="12" s="1"/>
  <c r="L11" i="12"/>
  <c r="L21" i="12" s="1"/>
  <c r="K11" i="12"/>
  <c r="K252" i="12" s="1"/>
  <c r="J11" i="12"/>
  <c r="J21" i="12" s="1"/>
  <c r="I11" i="12"/>
  <c r="I252" i="12" s="1"/>
  <c r="H11" i="12"/>
  <c r="H21" i="12" s="1"/>
  <c r="G11" i="12"/>
  <c r="G252" i="12" s="1"/>
  <c r="F11" i="12"/>
  <c r="F21" i="12" s="1"/>
  <c r="E11" i="12"/>
  <c r="E252" i="12" s="1"/>
  <c r="AH10" i="12"/>
  <c r="AG10" i="12"/>
  <c r="AF10" i="12"/>
  <c r="AH9" i="12"/>
  <c r="AG9" i="12"/>
  <c r="AF9" i="12"/>
  <c r="AH8" i="12"/>
  <c r="AG8" i="12"/>
  <c r="AF8" i="12"/>
  <c r="AH7" i="12"/>
  <c r="AG7" i="12"/>
  <c r="AF7" i="12"/>
  <c r="AH6" i="12"/>
  <c r="AG6" i="12"/>
  <c r="AF6" i="12"/>
  <c r="AH514" i="11"/>
  <c r="AD514" i="11"/>
  <c r="AC514" i="11"/>
  <c r="AB514" i="11"/>
  <c r="AA514" i="11"/>
  <c r="Z514" i="11"/>
  <c r="Y514" i="11"/>
  <c r="X514" i="11"/>
  <c r="W514" i="11"/>
  <c r="V514" i="11"/>
  <c r="U514" i="11"/>
  <c r="T514" i="11"/>
  <c r="S514" i="11"/>
  <c r="R514" i="11"/>
  <c r="Q514" i="11"/>
  <c r="P514" i="11"/>
  <c r="O514" i="11"/>
  <c r="N514" i="11"/>
  <c r="M514" i="11"/>
  <c r="L514" i="11"/>
  <c r="K514" i="11"/>
  <c r="J514" i="11"/>
  <c r="I514" i="11"/>
  <c r="H514" i="11"/>
  <c r="G514" i="11"/>
  <c r="F514" i="11"/>
  <c r="AG514" i="11" s="1"/>
  <c r="E514" i="11"/>
  <c r="AF514" i="11" s="1"/>
  <c r="AH513" i="11"/>
  <c r="AD513" i="11"/>
  <c r="AC513" i="11"/>
  <c r="AB513" i="11"/>
  <c r="AA513" i="11"/>
  <c r="Z513" i="11"/>
  <c r="Y513" i="11"/>
  <c r="X513" i="11"/>
  <c r="W513" i="11"/>
  <c r="V513" i="11"/>
  <c r="U513" i="11"/>
  <c r="T513" i="11"/>
  <c r="S513" i="11"/>
  <c r="R513" i="11"/>
  <c r="Q513" i="11"/>
  <c r="P513" i="11"/>
  <c r="O513" i="11"/>
  <c r="N513" i="11"/>
  <c r="M513" i="11"/>
  <c r="L513" i="11"/>
  <c r="K513" i="11"/>
  <c r="J513" i="11"/>
  <c r="I513" i="11"/>
  <c r="H513" i="11"/>
  <c r="G513" i="11"/>
  <c r="AG513" i="11" s="1"/>
  <c r="F513" i="11"/>
  <c r="E513" i="11"/>
  <c r="AF513" i="11" s="1"/>
  <c r="AH512" i="11"/>
  <c r="AD512" i="11"/>
  <c r="AC512" i="11"/>
  <c r="AB512" i="11"/>
  <c r="AA512" i="11"/>
  <c r="Z512" i="11"/>
  <c r="Y512" i="11"/>
  <c r="X512" i="11"/>
  <c r="W512" i="11"/>
  <c r="V512" i="11"/>
  <c r="U512" i="11"/>
  <c r="T512" i="11"/>
  <c r="S512" i="11"/>
  <c r="R512" i="11"/>
  <c r="Q512" i="11"/>
  <c r="P512" i="11"/>
  <c r="O512" i="11"/>
  <c r="N512" i="11"/>
  <c r="M512" i="11"/>
  <c r="L512" i="11"/>
  <c r="K512" i="11"/>
  <c r="J512" i="11"/>
  <c r="I512" i="11"/>
  <c r="H512" i="11"/>
  <c r="G512" i="11"/>
  <c r="F512" i="11"/>
  <c r="AG512" i="11" s="1"/>
  <c r="E512" i="11"/>
  <c r="AF512" i="11" s="1"/>
  <c r="AH511" i="11"/>
  <c r="AD511" i="11"/>
  <c r="AC511" i="11"/>
  <c r="AB511" i="11"/>
  <c r="AA511" i="11"/>
  <c r="Z511" i="11"/>
  <c r="Y511" i="11"/>
  <c r="X511" i="11"/>
  <c r="W511" i="11"/>
  <c r="V511" i="11"/>
  <c r="U511" i="11"/>
  <c r="T511" i="11"/>
  <c r="S511" i="11"/>
  <c r="R511" i="11"/>
  <c r="Q511" i="11"/>
  <c r="P511" i="11"/>
  <c r="O511" i="11"/>
  <c r="N511" i="11"/>
  <c r="M511" i="11"/>
  <c r="L511" i="11"/>
  <c r="K511" i="11"/>
  <c r="J511" i="11"/>
  <c r="I511" i="11"/>
  <c r="H511" i="11"/>
  <c r="G511" i="11"/>
  <c r="AG511" i="11" s="1"/>
  <c r="F511" i="11"/>
  <c r="E511" i="11"/>
  <c r="AF511" i="11" s="1"/>
  <c r="AH510" i="11"/>
  <c r="AD510" i="11"/>
  <c r="AC510" i="11"/>
  <c r="AB510" i="11"/>
  <c r="AA510" i="11"/>
  <c r="Z510" i="11"/>
  <c r="Y510" i="11"/>
  <c r="X510" i="11"/>
  <c r="W510" i="11"/>
  <c r="V510" i="11"/>
  <c r="U510" i="11"/>
  <c r="T510" i="11"/>
  <c r="S510" i="11"/>
  <c r="R510" i="11"/>
  <c r="Q510" i="11"/>
  <c r="P510" i="11"/>
  <c r="O510" i="11"/>
  <c r="N510" i="11"/>
  <c r="M510" i="11"/>
  <c r="L510" i="11"/>
  <c r="K510" i="11"/>
  <c r="J510" i="11"/>
  <c r="I510" i="11"/>
  <c r="H510" i="11"/>
  <c r="G510" i="11"/>
  <c r="F510" i="11"/>
  <c r="AG510" i="11" s="1"/>
  <c r="E510" i="11"/>
  <c r="AF510" i="11" s="1"/>
  <c r="AH509" i="11"/>
  <c r="AD509" i="11"/>
  <c r="AC509" i="11"/>
  <c r="AB509" i="11"/>
  <c r="AA509" i="11"/>
  <c r="Z509" i="11"/>
  <c r="Y509" i="11"/>
  <c r="X509" i="11"/>
  <c r="W509" i="11"/>
  <c r="V509" i="11"/>
  <c r="U509" i="11"/>
  <c r="T509" i="11"/>
  <c r="S509" i="11"/>
  <c r="R509" i="11"/>
  <c r="Q509" i="11"/>
  <c r="P509" i="11"/>
  <c r="O509" i="11"/>
  <c r="N509" i="11"/>
  <c r="M509" i="11"/>
  <c r="L509" i="11"/>
  <c r="K509" i="11"/>
  <c r="J509" i="11"/>
  <c r="I509" i="11"/>
  <c r="H509" i="11"/>
  <c r="G509" i="11"/>
  <c r="AG509" i="11" s="1"/>
  <c r="F509" i="11"/>
  <c r="E509" i="11"/>
  <c r="AF509" i="11" s="1"/>
  <c r="AH508" i="11"/>
  <c r="AD508" i="11"/>
  <c r="AC508" i="11"/>
  <c r="AB508" i="11"/>
  <c r="AA508" i="11"/>
  <c r="Z508" i="11"/>
  <c r="Y508" i="11"/>
  <c r="X508" i="11"/>
  <c r="W508" i="11"/>
  <c r="V508" i="11"/>
  <c r="U508" i="11"/>
  <c r="T508" i="11"/>
  <c r="S508" i="11"/>
  <c r="R508" i="11"/>
  <c r="Q508" i="11"/>
  <c r="P508" i="11"/>
  <c r="O508" i="11"/>
  <c r="N508" i="11"/>
  <c r="M508" i="11"/>
  <c r="L508" i="11"/>
  <c r="K508" i="11"/>
  <c r="J508" i="11"/>
  <c r="I508" i="11"/>
  <c r="H508" i="11"/>
  <c r="G508" i="11"/>
  <c r="F508" i="11"/>
  <c r="AG508" i="11" s="1"/>
  <c r="E508" i="11"/>
  <c r="AF508" i="11" s="1"/>
  <c r="AH507" i="11"/>
  <c r="AD507" i="11"/>
  <c r="AC507" i="11"/>
  <c r="AB507" i="11"/>
  <c r="AA507" i="11"/>
  <c r="Z507" i="11"/>
  <c r="Y507" i="11"/>
  <c r="X507" i="11"/>
  <c r="W507" i="11"/>
  <c r="V507" i="11"/>
  <c r="U507" i="11"/>
  <c r="T507" i="11"/>
  <c r="S507" i="11"/>
  <c r="R507" i="11"/>
  <c r="Q507" i="11"/>
  <c r="P507" i="11"/>
  <c r="O507" i="11"/>
  <c r="N507" i="11"/>
  <c r="M507" i="11"/>
  <c r="L507" i="11"/>
  <c r="K507" i="11"/>
  <c r="J507" i="11"/>
  <c r="I507" i="11"/>
  <c r="H507" i="11"/>
  <c r="G507" i="11"/>
  <c r="AG507" i="11" s="1"/>
  <c r="F507" i="11"/>
  <c r="E507" i="11"/>
  <c r="AF507" i="11" s="1"/>
  <c r="AH506" i="11"/>
  <c r="AD506" i="11"/>
  <c r="AC506" i="11"/>
  <c r="AB506" i="11"/>
  <c r="AA506" i="11"/>
  <c r="Z506" i="11"/>
  <c r="Y506" i="11"/>
  <c r="X506" i="11"/>
  <c r="W506" i="11"/>
  <c r="V506" i="11"/>
  <c r="U506" i="11"/>
  <c r="T506" i="11"/>
  <c r="S506" i="11"/>
  <c r="R506" i="11"/>
  <c r="Q506" i="11"/>
  <c r="P506" i="11"/>
  <c r="O506" i="11"/>
  <c r="N506" i="11"/>
  <c r="M506" i="11"/>
  <c r="L506" i="11"/>
  <c r="K506" i="11"/>
  <c r="J506" i="11"/>
  <c r="I506" i="11"/>
  <c r="H506" i="11"/>
  <c r="G506" i="11"/>
  <c r="F506" i="11"/>
  <c r="AG506" i="11" s="1"/>
  <c r="E506" i="11"/>
  <c r="AF506" i="11" s="1"/>
  <c r="AH505" i="11"/>
  <c r="AH504" i="11"/>
  <c r="AD504" i="11"/>
  <c r="AC504" i="11"/>
  <c r="AB504" i="11"/>
  <c r="AA504" i="11"/>
  <c r="Z504" i="11"/>
  <c r="Y504" i="11"/>
  <c r="X504" i="11"/>
  <c r="W504" i="11"/>
  <c r="V504" i="11"/>
  <c r="U504" i="11"/>
  <c r="T504" i="11"/>
  <c r="S504" i="11"/>
  <c r="R504" i="11"/>
  <c r="Q504" i="11"/>
  <c r="P504" i="11"/>
  <c r="O504" i="11"/>
  <c r="N504" i="11"/>
  <c r="M504" i="11"/>
  <c r="L504" i="11"/>
  <c r="K504" i="11"/>
  <c r="J504" i="11"/>
  <c r="I504" i="11"/>
  <c r="H504" i="11"/>
  <c r="G504" i="11"/>
  <c r="F504" i="11"/>
  <c r="AG504" i="11" s="1"/>
  <c r="E504" i="11"/>
  <c r="AF504" i="11" s="1"/>
  <c r="AH503" i="11"/>
  <c r="AD503" i="11"/>
  <c r="AC503" i="11"/>
  <c r="AB503" i="11"/>
  <c r="AA503" i="11"/>
  <c r="Z503" i="11"/>
  <c r="Y503" i="11"/>
  <c r="X503" i="11"/>
  <c r="W503" i="11"/>
  <c r="V503" i="11"/>
  <c r="U503" i="11"/>
  <c r="T503" i="11"/>
  <c r="S503" i="11"/>
  <c r="R503" i="11"/>
  <c r="Q503" i="11"/>
  <c r="P503" i="11"/>
  <c r="O503" i="11"/>
  <c r="N503" i="11"/>
  <c r="M503" i="11"/>
  <c r="L503" i="11"/>
  <c r="K503" i="11"/>
  <c r="J503" i="11"/>
  <c r="I503" i="11"/>
  <c r="H503" i="11"/>
  <c r="G503" i="11"/>
  <c r="AG503" i="11" s="1"/>
  <c r="F503" i="11"/>
  <c r="E503" i="11"/>
  <c r="AF503" i="11" s="1"/>
  <c r="AH502" i="11"/>
  <c r="AD502" i="11"/>
  <c r="AC502" i="11"/>
  <c r="AB502" i="11"/>
  <c r="AA502" i="11"/>
  <c r="Z502" i="11"/>
  <c r="Y502" i="11"/>
  <c r="X502" i="11"/>
  <c r="W502" i="11"/>
  <c r="V502" i="11"/>
  <c r="U502" i="11"/>
  <c r="T502" i="11"/>
  <c r="S502" i="11"/>
  <c r="R502" i="11"/>
  <c r="Q502" i="11"/>
  <c r="P502" i="11"/>
  <c r="O502" i="11"/>
  <c r="N502" i="11"/>
  <c r="M502" i="11"/>
  <c r="L502" i="11"/>
  <c r="K502" i="11"/>
  <c r="J502" i="11"/>
  <c r="I502" i="11"/>
  <c r="H502" i="11"/>
  <c r="G502" i="11"/>
  <c r="F502" i="11"/>
  <c r="AG502" i="11" s="1"/>
  <c r="E502" i="11"/>
  <c r="AF502" i="11" s="1"/>
  <c r="AH501" i="11"/>
  <c r="AD501" i="11"/>
  <c r="AC501" i="11"/>
  <c r="AB501" i="11"/>
  <c r="AA501" i="11"/>
  <c r="Z501" i="11"/>
  <c r="Y501" i="11"/>
  <c r="X501" i="11"/>
  <c r="W501" i="11"/>
  <c r="V501" i="11"/>
  <c r="U501" i="11"/>
  <c r="T501" i="11"/>
  <c r="S501" i="11"/>
  <c r="R501" i="11"/>
  <c r="Q501" i="11"/>
  <c r="P501" i="11"/>
  <c r="O501" i="11"/>
  <c r="N501" i="11"/>
  <c r="M501" i="11"/>
  <c r="L501" i="11"/>
  <c r="K501" i="11"/>
  <c r="J501" i="11"/>
  <c r="I501" i="11"/>
  <c r="H501" i="11"/>
  <c r="G501" i="11"/>
  <c r="F501" i="11"/>
  <c r="E501" i="11"/>
  <c r="AH500" i="11"/>
  <c r="AD500" i="11"/>
  <c r="AC500" i="11"/>
  <c r="AB500" i="11"/>
  <c r="AA500" i="11"/>
  <c r="Z500" i="11"/>
  <c r="Y500" i="11"/>
  <c r="X500" i="11"/>
  <c r="W500" i="11"/>
  <c r="V500" i="11"/>
  <c r="U500" i="11"/>
  <c r="T500" i="11"/>
  <c r="S500" i="11"/>
  <c r="R500" i="11"/>
  <c r="Q500" i="11"/>
  <c r="P500" i="11"/>
  <c r="O500" i="11"/>
  <c r="N500" i="11"/>
  <c r="M500" i="11"/>
  <c r="L500" i="11"/>
  <c r="K500" i="11"/>
  <c r="J500" i="11"/>
  <c r="I500" i="11"/>
  <c r="H500" i="11"/>
  <c r="G500" i="11"/>
  <c r="F500" i="11"/>
  <c r="AG500" i="11" s="1"/>
  <c r="E500" i="11"/>
  <c r="AF500" i="11" s="1"/>
  <c r="AH244" i="11"/>
  <c r="AG244" i="11"/>
  <c r="AF244" i="11"/>
  <c r="AH243" i="11"/>
  <c r="AG243" i="11"/>
  <c r="AF243" i="11"/>
  <c r="AH242" i="11"/>
  <c r="AG242" i="11"/>
  <c r="AF242" i="11"/>
  <c r="AH241" i="11"/>
  <c r="AG241" i="11"/>
  <c r="AF241" i="11"/>
  <c r="AH240" i="11"/>
  <c r="AG240" i="11"/>
  <c r="AF240" i="11"/>
  <c r="AH239" i="11"/>
  <c r="AG239" i="11"/>
  <c r="AF239" i="11"/>
  <c r="AH238" i="11"/>
  <c r="AG238" i="11"/>
  <c r="AF238" i="11"/>
  <c r="AH237" i="11"/>
  <c r="AG237" i="11"/>
  <c r="AF237" i="11"/>
  <c r="AH236" i="11"/>
  <c r="AG236" i="11"/>
  <c r="AF236" i="11"/>
  <c r="AH235" i="11"/>
  <c r="AD235" i="11"/>
  <c r="AD245" i="11" s="1"/>
  <c r="AC235" i="11"/>
  <c r="AC245" i="11" s="1"/>
  <c r="AB235" i="11"/>
  <c r="AB245" i="11" s="1"/>
  <c r="AA235" i="11"/>
  <c r="AA245" i="11" s="1"/>
  <c r="Z235" i="11"/>
  <c r="Z245" i="11" s="1"/>
  <c r="Y235" i="11"/>
  <c r="Y245" i="11" s="1"/>
  <c r="X235" i="11"/>
  <c r="X245" i="11" s="1"/>
  <c r="W235" i="11"/>
  <c r="W245" i="11" s="1"/>
  <c r="V235" i="11"/>
  <c r="V245" i="11" s="1"/>
  <c r="U235" i="11"/>
  <c r="U245" i="11" s="1"/>
  <c r="T235" i="11"/>
  <c r="T245" i="11" s="1"/>
  <c r="S235" i="11"/>
  <c r="S245" i="11" s="1"/>
  <c r="R235" i="11"/>
  <c r="R245" i="11" s="1"/>
  <c r="Q235" i="11"/>
  <c r="Q245" i="11" s="1"/>
  <c r="P235" i="11"/>
  <c r="P245" i="11" s="1"/>
  <c r="O235" i="11"/>
  <c r="O245" i="11" s="1"/>
  <c r="N235" i="11"/>
  <c r="N245" i="11" s="1"/>
  <c r="M235" i="11"/>
  <c r="M245" i="11" s="1"/>
  <c r="L235" i="11"/>
  <c r="L245" i="11" s="1"/>
  <c r="K235" i="11"/>
  <c r="K245" i="11" s="1"/>
  <c r="J235" i="11"/>
  <c r="J245" i="11" s="1"/>
  <c r="I235" i="11"/>
  <c r="I245" i="11" s="1"/>
  <c r="H235" i="11"/>
  <c r="H245" i="11" s="1"/>
  <c r="G235" i="11"/>
  <c r="G245" i="11" s="1"/>
  <c r="F235" i="11"/>
  <c r="F245" i="11" s="1"/>
  <c r="E235" i="11"/>
  <c r="E245" i="11" s="1"/>
  <c r="AH234" i="11"/>
  <c r="AG234" i="11"/>
  <c r="AF234" i="11"/>
  <c r="AH233" i="11"/>
  <c r="AG233" i="11"/>
  <c r="AF233" i="11"/>
  <c r="AH232" i="11"/>
  <c r="AG232" i="11"/>
  <c r="AF232" i="11"/>
  <c r="AH231" i="11"/>
  <c r="AG231" i="11"/>
  <c r="AF231" i="11"/>
  <c r="AH230" i="11"/>
  <c r="AG230" i="11"/>
  <c r="AF230" i="11"/>
  <c r="AH228" i="11"/>
  <c r="AG228" i="11"/>
  <c r="AF228" i="11"/>
  <c r="AH227" i="11"/>
  <c r="AG227" i="11"/>
  <c r="AF227" i="11"/>
  <c r="AH226" i="11"/>
  <c r="AG226" i="11"/>
  <c r="AF226" i="11"/>
  <c r="AH225" i="11"/>
  <c r="AG225" i="11"/>
  <c r="AF225" i="11"/>
  <c r="AH224" i="11"/>
  <c r="AG224" i="11"/>
  <c r="AF224" i="11"/>
  <c r="AH223" i="11"/>
  <c r="AG223" i="11"/>
  <c r="AF223" i="11"/>
  <c r="AH222" i="11"/>
  <c r="AG222" i="11"/>
  <c r="AF222" i="11"/>
  <c r="AH221" i="11"/>
  <c r="AG221" i="11"/>
  <c r="AF221" i="11"/>
  <c r="AH220" i="11"/>
  <c r="AG220" i="11"/>
  <c r="AF220" i="11"/>
  <c r="AH219" i="11"/>
  <c r="AD219" i="11"/>
  <c r="AD229" i="11" s="1"/>
  <c r="AC219" i="11"/>
  <c r="AC229" i="11" s="1"/>
  <c r="AB219" i="11"/>
  <c r="AB229" i="11" s="1"/>
  <c r="AA219" i="11"/>
  <c r="AA229" i="11" s="1"/>
  <c r="Z219" i="11"/>
  <c r="Z229" i="11" s="1"/>
  <c r="Y219" i="11"/>
  <c r="Y229" i="11" s="1"/>
  <c r="X219" i="11"/>
  <c r="X229" i="11" s="1"/>
  <c r="W219" i="11"/>
  <c r="W229" i="11" s="1"/>
  <c r="V219" i="11"/>
  <c r="V229" i="11" s="1"/>
  <c r="U219" i="11"/>
  <c r="U229" i="11" s="1"/>
  <c r="T219" i="11"/>
  <c r="T229" i="11" s="1"/>
  <c r="S219" i="11"/>
  <c r="S229" i="11" s="1"/>
  <c r="R219" i="11"/>
  <c r="R229" i="11" s="1"/>
  <c r="Q219" i="11"/>
  <c r="Q229" i="11" s="1"/>
  <c r="P219" i="11"/>
  <c r="P229" i="11" s="1"/>
  <c r="O219" i="11"/>
  <c r="O229" i="11" s="1"/>
  <c r="N219" i="11"/>
  <c r="N229" i="11" s="1"/>
  <c r="M219" i="11"/>
  <c r="M229" i="11" s="1"/>
  <c r="L219" i="11"/>
  <c r="L229" i="11" s="1"/>
  <c r="K219" i="11"/>
  <c r="K229" i="11" s="1"/>
  <c r="J219" i="11"/>
  <c r="J229" i="11" s="1"/>
  <c r="I219" i="11"/>
  <c r="I229" i="11" s="1"/>
  <c r="H219" i="11"/>
  <c r="H229" i="11" s="1"/>
  <c r="G219" i="11"/>
  <c r="G229" i="11" s="1"/>
  <c r="F219" i="11"/>
  <c r="F229" i="11" s="1"/>
  <c r="E219" i="11"/>
  <c r="E229" i="11" s="1"/>
  <c r="AH218" i="11"/>
  <c r="AG218" i="11"/>
  <c r="AF218" i="11"/>
  <c r="AH217" i="11"/>
  <c r="AG217" i="11"/>
  <c r="AF217" i="11"/>
  <c r="AH216" i="11"/>
  <c r="AG216" i="11"/>
  <c r="AF216" i="11"/>
  <c r="AH215" i="11"/>
  <c r="AG215" i="11"/>
  <c r="AF215" i="11"/>
  <c r="AH214" i="11"/>
  <c r="AG214" i="11"/>
  <c r="AF214" i="11"/>
  <c r="AH212" i="11"/>
  <c r="AG212" i="11"/>
  <c r="AF212" i="11"/>
  <c r="AH211" i="11"/>
  <c r="AG211" i="11"/>
  <c r="AF211" i="11"/>
  <c r="AH210" i="11"/>
  <c r="AG210" i="11"/>
  <c r="AF210" i="11"/>
  <c r="AH209" i="11"/>
  <c r="AG209" i="11"/>
  <c r="AF209" i="11"/>
  <c r="AH208" i="11"/>
  <c r="AG208" i="11"/>
  <c r="AF208" i="11"/>
  <c r="AH207" i="11"/>
  <c r="AG207" i="11"/>
  <c r="AF207" i="11"/>
  <c r="AH206" i="11"/>
  <c r="AG206" i="11"/>
  <c r="AF206" i="11"/>
  <c r="AH205" i="11"/>
  <c r="AG205" i="11"/>
  <c r="AF205" i="11"/>
  <c r="AH204" i="11"/>
  <c r="AG204" i="11"/>
  <c r="AF204" i="11"/>
  <c r="AH203" i="11"/>
  <c r="AD203" i="11"/>
  <c r="AD213" i="11" s="1"/>
  <c r="AC203" i="11"/>
  <c r="AC213" i="11" s="1"/>
  <c r="AB203" i="11"/>
  <c r="AB213" i="11" s="1"/>
  <c r="AA203" i="11"/>
  <c r="AA213" i="11" s="1"/>
  <c r="Z203" i="11"/>
  <c r="Z213" i="11" s="1"/>
  <c r="Y203" i="11"/>
  <c r="Y213" i="11" s="1"/>
  <c r="X203" i="11"/>
  <c r="X213" i="11" s="1"/>
  <c r="W203" i="11"/>
  <c r="W213" i="11" s="1"/>
  <c r="V203" i="11"/>
  <c r="V213" i="11" s="1"/>
  <c r="U203" i="11"/>
  <c r="U213" i="11" s="1"/>
  <c r="T203" i="11"/>
  <c r="T213" i="11" s="1"/>
  <c r="S203" i="11"/>
  <c r="S213" i="11" s="1"/>
  <c r="R203" i="11"/>
  <c r="R213" i="11" s="1"/>
  <c r="Q203" i="11"/>
  <c r="Q213" i="11" s="1"/>
  <c r="P203" i="11"/>
  <c r="P213" i="11" s="1"/>
  <c r="O203" i="11"/>
  <c r="O213" i="11" s="1"/>
  <c r="N203" i="11"/>
  <c r="N213" i="11" s="1"/>
  <c r="M203" i="11"/>
  <c r="M213" i="11" s="1"/>
  <c r="L203" i="11"/>
  <c r="L213" i="11" s="1"/>
  <c r="K203" i="11"/>
  <c r="K213" i="11" s="1"/>
  <c r="J203" i="11"/>
  <c r="J213" i="11" s="1"/>
  <c r="I203" i="11"/>
  <c r="I213" i="11" s="1"/>
  <c r="H203" i="11"/>
  <c r="H213" i="11" s="1"/>
  <c r="G203" i="11"/>
  <c r="G213" i="11" s="1"/>
  <c r="F203" i="11"/>
  <c r="F213" i="11" s="1"/>
  <c r="E203" i="11"/>
  <c r="E213" i="11" s="1"/>
  <c r="AH202" i="11"/>
  <c r="AG202" i="11"/>
  <c r="AF202" i="11"/>
  <c r="AH201" i="11"/>
  <c r="AG201" i="11"/>
  <c r="AF201" i="11"/>
  <c r="AH200" i="11"/>
  <c r="AG200" i="11"/>
  <c r="AF200" i="11"/>
  <c r="AH199" i="11"/>
  <c r="AG199" i="11"/>
  <c r="AF199" i="11"/>
  <c r="AH198" i="11"/>
  <c r="AG198" i="11"/>
  <c r="AF198" i="11"/>
  <c r="AH196" i="11"/>
  <c r="AG196" i="11"/>
  <c r="AF196" i="11"/>
  <c r="AH195" i="11"/>
  <c r="AG195" i="11"/>
  <c r="AF195" i="11"/>
  <c r="AH194" i="11"/>
  <c r="AG194" i="11"/>
  <c r="AF194" i="11"/>
  <c r="AH193" i="11"/>
  <c r="AG193" i="11"/>
  <c r="AF193" i="11"/>
  <c r="AH192" i="11"/>
  <c r="AG192" i="11"/>
  <c r="AF192" i="11"/>
  <c r="AH191" i="11"/>
  <c r="AG191" i="11"/>
  <c r="AF191" i="11"/>
  <c r="AH190" i="11"/>
  <c r="AG190" i="11"/>
  <c r="AF190" i="11"/>
  <c r="AH189" i="11"/>
  <c r="AG189" i="11"/>
  <c r="AF189" i="11"/>
  <c r="AH188" i="11"/>
  <c r="AG188" i="11"/>
  <c r="AF188" i="11"/>
  <c r="AH187" i="11"/>
  <c r="AD187" i="11"/>
  <c r="AD197" i="11" s="1"/>
  <c r="AC187" i="11"/>
  <c r="AC197" i="11" s="1"/>
  <c r="AB187" i="11"/>
  <c r="AB197" i="11" s="1"/>
  <c r="AA187" i="11"/>
  <c r="AA197" i="11" s="1"/>
  <c r="Z187" i="11"/>
  <c r="Z197" i="11" s="1"/>
  <c r="Y187" i="11"/>
  <c r="Y197" i="11" s="1"/>
  <c r="X187" i="11"/>
  <c r="X197" i="11" s="1"/>
  <c r="W187" i="11"/>
  <c r="W197" i="11" s="1"/>
  <c r="V187" i="11"/>
  <c r="V197" i="11" s="1"/>
  <c r="U187" i="11"/>
  <c r="U197" i="11" s="1"/>
  <c r="T187" i="11"/>
  <c r="T197" i="11" s="1"/>
  <c r="S187" i="11"/>
  <c r="S197" i="11" s="1"/>
  <c r="R187" i="11"/>
  <c r="R197" i="11" s="1"/>
  <c r="Q187" i="11"/>
  <c r="Q197" i="11" s="1"/>
  <c r="P187" i="11"/>
  <c r="P197" i="11" s="1"/>
  <c r="O187" i="11"/>
  <c r="O197" i="11" s="1"/>
  <c r="N187" i="11"/>
  <c r="N197" i="11" s="1"/>
  <c r="M187" i="11"/>
  <c r="M197" i="11" s="1"/>
  <c r="L187" i="11"/>
  <c r="L197" i="11" s="1"/>
  <c r="K187" i="11"/>
  <c r="K197" i="11" s="1"/>
  <c r="J187" i="11"/>
  <c r="J197" i="11" s="1"/>
  <c r="I187" i="11"/>
  <c r="I197" i="11" s="1"/>
  <c r="H187" i="11"/>
  <c r="H197" i="11" s="1"/>
  <c r="G187" i="11"/>
  <c r="G197" i="11" s="1"/>
  <c r="F187" i="11"/>
  <c r="F197" i="11" s="1"/>
  <c r="E187" i="11"/>
  <c r="E197" i="11" s="1"/>
  <c r="AH186" i="11"/>
  <c r="AG186" i="11"/>
  <c r="AF186" i="11"/>
  <c r="AH185" i="11"/>
  <c r="AG185" i="11"/>
  <c r="AF185" i="11"/>
  <c r="AH184" i="11"/>
  <c r="AG184" i="11"/>
  <c r="AF184" i="11"/>
  <c r="AH183" i="11"/>
  <c r="AG183" i="11"/>
  <c r="AF183" i="11"/>
  <c r="AH182" i="11"/>
  <c r="AG182" i="11"/>
  <c r="AF182" i="11"/>
  <c r="AH180" i="11"/>
  <c r="AG180" i="11"/>
  <c r="AF180" i="11"/>
  <c r="AH179" i="11"/>
  <c r="AG179" i="11"/>
  <c r="AF179" i="11"/>
  <c r="AH178" i="11"/>
  <c r="AG178" i="11"/>
  <c r="AF178" i="11"/>
  <c r="AH177" i="11"/>
  <c r="AG177" i="11"/>
  <c r="AF177" i="11"/>
  <c r="AH176" i="11"/>
  <c r="AG176" i="11"/>
  <c r="AF176" i="11"/>
  <c r="AH175" i="11"/>
  <c r="AG175" i="11"/>
  <c r="AF175" i="11"/>
  <c r="AH174" i="11"/>
  <c r="AG174" i="11"/>
  <c r="AF174" i="11"/>
  <c r="AH173" i="11"/>
  <c r="AG173" i="11"/>
  <c r="AF173" i="11"/>
  <c r="AH172" i="11"/>
  <c r="AG172" i="11"/>
  <c r="AF172" i="11"/>
  <c r="AH171" i="11"/>
  <c r="AD171" i="11"/>
  <c r="AD181" i="11" s="1"/>
  <c r="AC171" i="11"/>
  <c r="AC181" i="11" s="1"/>
  <c r="AB171" i="11"/>
  <c r="AB181" i="11" s="1"/>
  <c r="AA171" i="11"/>
  <c r="AA181" i="11" s="1"/>
  <c r="Z171" i="11"/>
  <c r="Z181" i="11" s="1"/>
  <c r="Y171" i="11"/>
  <c r="Y181" i="11" s="1"/>
  <c r="X171" i="11"/>
  <c r="X181" i="11" s="1"/>
  <c r="W171" i="11"/>
  <c r="W181" i="11" s="1"/>
  <c r="V171" i="11"/>
  <c r="V181" i="11" s="1"/>
  <c r="U171" i="11"/>
  <c r="U181" i="11" s="1"/>
  <c r="T171" i="11"/>
  <c r="T181" i="11" s="1"/>
  <c r="S171" i="11"/>
  <c r="S181" i="11" s="1"/>
  <c r="R171" i="11"/>
  <c r="R181" i="11" s="1"/>
  <c r="Q171" i="11"/>
  <c r="Q181" i="11" s="1"/>
  <c r="P171" i="11"/>
  <c r="P181" i="11" s="1"/>
  <c r="O171" i="11"/>
  <c r="O181" i="11" s="1"/>
  <c r="N171" i="11"/>
  <c r="N181" i="11" s="1"/>
  <c r="M171" i="11"/>
  <c r="M181" i="11" s="1"/>
  <c r="L171" i="11"/>
  <c r="L181" i="11" s="1"/>
  <c r="K171" i="11"/>
  <c r="K181" i="11" s="1"/>
  <c r="J171" i="11"/>
  <c r="J181" i="11" s="1"/>
  <c r="I171" i="11"/>
  <c r="I181" i="11" s="1"/>
  <c r="H171" i="11"/>
  <c r="H181" i="11" s="1"/>
  <c r="G171" i="11"/>
  <c r="G181" i="11" s="1"/>
  <c r="F171" i="11"/>
  <c r="F181" i="11" s="1"/>
  <c r="E171" i="11"/>
  <c r="E181" i="11" s="1"/>
  <c r="AH170" i="11"/>
  <c r="AG170" i="11"/>
  <c r="AF170" i="11"/>
  <c r="AH169" i="11"/>
  <c r="AG169" i="11"/>
  <c r="AF169" i="11"/>
  <c r="AH168" i="11"/>
  <c r="AG168" i="11"/>
  <c r="AF168" i="11"/>
  <c r="AH167" i="11"/>
  <c r="AG167" i="11"/>
  <c r="AF167" i="11"/>
  <c r="AH166" i="11"/>
  <c r="AG166" i="11"/>
  <c r="AF166" i="11"/>
  <c r="AH164" i="11"/>
  <c r="AG164" i="11"/>
  <c r="AF164" i="11"/>
  <c r="AH163" i="11"/>
  <c r="AG163" i="11"/>
  <c r="AF163" i="11"/>
  <c r="AH162" i="11"/>
  <c r="AG162" i="11"/>
  <c r="AF162" i="11"/>
  <c r="AH161" i="11"/>
  <c r="AG161" i="11"/>
  <c r="AF161" i="11"/>
  <c r="AH160" i="11"/>
  <c r="AG160" i="11"/>
  <c r="AF160" i="11"/>
  <c r="AH159" i="11"/>
  <c r="AG159" i="11"/>
  <c r="AF159" i="11"/>
  <c r="AH158" i="11"/>
  <c r="AG158" i="11"/>
  <c r="AF158" i="11"/>
  <c r="AH157" i="11"/>
  <c r="AG157" i="11"/>
  <c r="AF157" i="11"/>
  <c r="AH156" i="11"/>
  <c r="AG156" i="11"/>
  <c r="AF156" i="11"/>
  <c r="AH155" i="11"/>
  <c r="AD155" i="11"/>
  <c r="AD165" i="11" s="1"/>
  <c r="AC155" i="11"/>
  <c r="AC165" i="11" s="1"/>
  <c r="AB155" i="11"/>
  <c r="AB165" i="11" s="1"/>
  <c r="AA155" i="11"/>
  <c r="AA165" i="11" s="1"/>
  <c r="Z155" i="11"/>
  <c r="Z165" i="11" s="1"/>
  <c r="Y155" i="11"/>
  <c r="Y165" i="11" s="1"/>
  <c r="X155" i="11"/>
  <c r="X165" i="11" s="1"/>
  <c r="W155" i="11"/>
  <c r="W165" i="11" s="1"/>
  <c r="V155" i="11"/>
  <c r="V165" i="11" s="1"/>
  <c r="U155" i="11"/>
  <c r="U165" i="11" s="1"/>
  <c r="T155" i="11"/>
  <c r="T165" i="11" s="1"/>
  <c r="S155" i="11"/>
  <c r="S165" i="11" s="1"/>
  <c r="R155" i="11"/>
  <c r="R165" i="11" s="1"/>
  <c r="Q155" i="11"/>
  <c r="Q165" i="11" s="1"/>
  <c r="P155" i="11"/>
  <c r="P165" i="11" s="1"/>
  <c r="O155" i="11"/>
  <c r="O165" i="11" s="1"/>
  <c r="N155" i="11"/>
  <c r="N165" i="11" s="1"/>
  <c r="M155" i="11"/>
  <c r="M165" i="11" s="1"/>
  <c r="L155" i="11"/>
  <c r="L165" i="11" s="1"/>
  <c r="K155" i="11"/>
  <c r="K165" i="11" s="1"/>
  <c r="J155" i="11"/>
  <c r="J165" i="11" s="1"/>
  <c r="I155" i="11"/>
  <c r="I165" i="11" s="1"/>
  <c r="H155" i="11"/>
  <c r="H165" i="11" s="1"/>
  <c r="G155" i="11"/>
  <c r="G165" i="11" s="1"/>
  <c r="F155" i="11"/>
  <c r="F165" i="11" s="1"/>
  <c r="E155" i="11"/>
  <c r="E165" i="11" s="1"/>
  <c r="AH154" i="11"/>
  <c r="AG154" i="11"/>
  <c r="AF154" i="11"/>
  <c r="AH153" i="11"/>
  <c r="AG153" i="11"/>
  <c r="AF153" i="11"/>
  <c r="AH152" i="11"/>
  <c r="AG152" i="11"/>
  <c r="AF152" i="11"/>
  <c r="AH151" i="11"/>
  <c r="AG151" i="11"/>
  <c r="AF151" i="11"/>
  <c r="AH150" i="11"/>
  <c r="AG150" i="11"/>
  <c r="AF150" i="11"/>
  <c r="AH148" i="11"/>
  <c r="AG148" i="11"/>
  <c r="AF148" i="11"/>
  <c r="AH147" i="11"/>
  <c r="AG147" i="11"/>
  <c r="AF147" i="11"/>
  <c r="AH146" i="11"/>
  <c r="AG146" i="11"/>
  <c r="AF146" i="11"/>
  <c r="AH145" i="11"/>
  <c r="AG145" i="11"/>
  <c r="AF145" i="11"/>
  <c r="AH144" i="11"/>
  <c r="AG144" i="11"/>
  <c r="AF144" i="11"/>
  <c r="AH143" i="11"/>
  <c r="AG143" i="11"/>
  <c r="AF143" i="11"/>
  <c r="AH142" i="11"/>
  <c r="AG142" i="11"/>
  <c r="AF142" i="11"/>
  <c r="AH141" i="11"/>
  <c r="AG141" i="11"/>
  <c r="AF141" i="11"/>
  <c r="AH140" i="11"/>
  <c r="AG140" i="11"/>
  <c r="AF140" i="11"/>
  <c r="AH139" i="11"/>
  <c r="AD139" i="11"/>
  <c r="AD149" i="11" s="1"/>
  <c r="AC139" i="11"/>
  <c r="AC149" i="11" s="1"/>
  <c r="AB139" i="11"/>
  <c r="AB149" i="11" s="1"/>
  <c r="AA139" i="11"/>
  <c r="AA149" i="11" s="1"/>
  <c r="Z139" i="11"/>
  <c r="Z149" i="11" s="1"/>
  <c r="Y139" i="11"/>
  <c r="Y149" i="11" s="1"/>
  <c r="X139" i="11"/>
  <c r="X149" i="11" s="1"/>
  <c r="W139" i="11"/>
  <c r="W149" i="11" s="1"/>
  <c r="V139" i="11"/>
  <c r="V149" i="11" s="1"/>
  <c r="U139" i="11"/>
  <c r="U149" i="11" s="1"/>
  <c r="T139" i="11"/>
  <c r="T149" i="11" s="1"/>
  <c r="S139" i="11"/>
  <c r="S149" i="11" s="1"/>
  <c r="R139" i="11"/>
  <c r="R149" i="11" s="1"/>
  <c r="Q139" i="11"/>
  <c r="Q149" i="11" s="1"/>
  <c r="P139" i="11"/>
  <c r="P149" i="11" s="1"/>
  <c r="O139" i="11"/>
  <c r="O149" i="11" s="1"/>
  <c r="N139" i="11"/>
  <c r="N149" i="11" s="1"/>
  <c r="M139" i="11"/>
  <c r="M149" i="11" s="1"/>
  <c r="L139" i="11"/>
  <c r="L149" i="11" s="1"/>
  <c r="K139" i="11"/>
  <c r="K149" i="11" s="1"/>
  <c r="J139" i="11"/>
  <c r="J149" i="11" s="1"/>
  <c r="I139" i="11"/>
  <c r="I149" i="11" s="1"/>
  <c r="H139" i="11"/>
  <c r="H149" i="11" s="1"/>
  <c r="G139" i="11"/>
  <c r="G149" i="11" s="1"/>
  <c r="F139" i="11"/>
  <c r="F149" i="11" s="1"/>
  <c r="E139" i="11"/>
  <c r="E149" i="11" s="1"/>
  <c r="AH138" i="11"/>
  <c r="AG138" i="11"/>
  <c r="AF138" i="11"/>
  <c r="AH137" i="11"/>
  <c r="AG137" i="11"/>
  <c r="AF137" i="11"/>
  <c r="AH136" i="11"/>
  <c r="AG136" i="11"/>
  <c r="AF136" i="11"/>
  <c r="AH135" i="11"/>
  <c r="AG135" i="11"/>
  <c r="AF135" i="11"/>
  <c r="AH134" i="11"/>
  <c r="AG134" i="11"/>
  <c r="AF134" i="11"/>
  <c r="AH132" i="11"/>
  <c r="AG132" i="11"/>
  <c r="AF132" i="11"/>
  <c r="AH131" i="11"/>
  <c r="AG131" i="11"/>
  <c r="AF131" i="11"/>
  <c r="AH130" i="11"/>
  <c r="AG130" i="11"/>
  <c r="AF130" i="11"/>
  <c r="AH129" i="11"/>
  <c r="AG129" i="11"/>
  <c r="AF129" i="11"/>
  <c r="AH128" i="11"/>
  <c r="AG128" i="11"/>
  <c r="AF128" i="11"/>
  <c r="AH127" i="11"/>
  <c r="AG127" i="11"/>
  <c r="AF127" i="11"/>
  <c r="AH126" i="11"/>
  <c r="AG126" i="11"/>
  <c r="AF126" i="11"/>
  <c r="AH125" i="11"/>
  <c r="AG125" i="11"/>
  <c r="AF125" i="11"/>
  <c r="AH124" i="11"/>
  <c r="AG124" i="11"/>
  <c r="AF124" i="11"/>
  <c r="AH123" i="11"/>
  <c r="AD123" i="11"/>
  <c r="AD133" i="11" s="1"/>
  <c r="AC123" i="11"/>
  <c r="AC133" i="11" s="1"/>
  <c r="AB123" i="11"/>
  <c r="AB133" i="11" s="1"/>
  <c r="AA123" i="11"/>
  <c r="AA133" i="11" s="1"/>
  <c r="Z123" i="11"/>
  <c r="Z133" i="11" s="1"/>
  <c r="Y123" i="11"/>
  <c r="Y133" i="11" s="1"/>
  <c r="X123" i="11"/>
  <c r="X133" i="11" s="1"/>
  <c r="W123" i="11"/>
  <c r="W133" i="11" s="1"/>
  <c r="V123" i="11"/>
  <c r="V133" i="11" s="1"/>
  <c r="U123" i="11"/>
  <c r="U133" i="11" s="1"/>
  <c r="T123" i="11"/>
  <c r="T133" i="11" s="1"/>
  <c r="S123" i="11"/>
  <c r="S133" i="11" s="1"/>
  <c r="R123" i="11"/>
  <c r="R133" i="11" s="1"/>
  <c r="Q123" i="11"/>
  <c r="Q133" i="11" s="1"/>
  <c r="P123" i="11"/>
  <c r="P133" i="11" s="1"/>
  <c r="O123" i="11"/>
  <c r="O133" i="11" s="1"/>
  <c r="N123" i="11"/>
  <c r="N133" i="11" s="1"/>
  <c r="M123" i="11"/>
  <c r="M133" i="11" s="1"/>
  <c r="L123" i="11"/>
  <c r="L133" i="11" s="1"/>
  <c r="K123" i="11"/>
  <c r="K133" i="11" s="1"/>
  <c r="J123" i="11"/>
  <c r="J133" i="11" s="1"/>
  <c r="I123" i="11"/>
  <c r="I133" i="11" s="1"/>
  <c r="H123" i="11"/>
  <c r="H133" i="11" s="1"/>
  <c r="G123" i="11"/>
  <c r="G133" i="11" s="1"/>
  <c r="F123" i="11"/>
  <c r="F133" i="11" s="1"/>
  <c r="E123" i="11"/>
  <c r="E133" i="11" s="1"/>
  <c r="AH122" i="11"/>
  <c r="AG122" i="11"/>
  <c r="AF122" i="11"/>
  <c r="AH121" i="11"/>
  <c r="AG121" i="11"/>
  <c r="AF121" i="11"/>
  <c r="AH120" i="11"/>
  <c r="AG120" i="11"/>
  <c r="AF120" i="11"/>
  <c r="AH119" i="11"/>
  <c r="AG119" i="11"/>
  <c r="AF119" i="11"/>
  <c r="AH118" i="11"/>
  <c r="AG118" i="11"/>
  <c r="AF118" i="11"/>
  <c r="AH116" i="11"/>
  <c r="AG116" i="11"/>
  <c r="AF116" i="11"/>
  <c r="AH115" i="11"/>
  <c r="AG115" i="11"/>
  <c r="AF115" i="11"/>
  <c r="AH114" i="11"/>
  <c r="AG114" i="11"/>
  <c r="AF114" i="11"/>
  <c r="AH113" i="11"/>
  <c r="AG113" i="11"/>
  <c r="AF113" i="11"/>
  <c r="AH112" i="11"/>
  <c r="AG112" i="11"/>
  <c r="AF112" i="11"/>
  <c r="AH111" i="11"/>
  <c r="AG111" i="11"/>
  <c r="AF111" i="11"/>
  <c r="AH110" i="11"/>
  <c r="AG110" i="11"/>
  <c r="AF110" i="11"/>
  <c r="AH109" i="11"/>
  <c r="AG109" i="11"/>
  <c r="AF109" i="11"/>
  <c r="AH108" i="11"/>
  <c r="AG108" i="11"/>
  <c r="AF108" i="11"/>
  <c r="AH107" i="11"/>
  <c r="AD107" i="11"/>
  <c r="AD117" i="11" s="1"/>
  <c r="AC107" i="11"/>
  <c r="AC117" i="11" s="1"/>
  <c r="AB107" i="11"/>
  <c r="AB117" i="11" s="1"/>
  <c r="AA107" i="11"/>
  <c r="AA117" i="11" s="1"/>
  <c r="Z107" i="11"/>
  <c r="Z117" i="11" s="1"/>
  <c r="Y107" i="11"/>
  <c r="Y117" i="11" s="1"/>
  <c r="X107" i="11"/>
  <c r="X117" i="11" s="1"/>
  <c r="W107" i="11"/>
  <c r="W117" i="11" s="1"/>
  <c r="V107" i="11"/>
  <c r="V117" i="11" s="1"/>
  <c r="U107" i="11"/>
  <c r="U117" i="11" s="1"/>
  <c r="T107" i="11"/>
  <c r="T117" i="11" s="1"/>
  <c r="S107" i="11"/>
  <c r="S117" i="11" s="1"/>
  <c r="R107" i="11"/>
  <c r="R117" i="11" s="1"/>
  <c r="Q107" i="11"/>
  <c r="Q117" i="11" s="1"/>
  <c r="P107" i="11"/>
  <c r="P117" i="11" s="1"/>
  <c r="O107" i="11"/>
  <c r="O117" i="11" s="1"/>
  <c r="N107" i="11"/>
  <c r="N117" i="11" s="1"/>
  <c r="M107" i="11"/>
  <c r="M117" i="11" s="1"/>
  <c r="L107" i="11"/>
  <c r="L117" i="11" s="1"/>
  <c r="K107" i="11"/>
  <c r="K117" i="11" s="1"/>
  <c r="J107" i="11"/>
  <c r="J117" i="11" s="1"/>
  <c r="I107" i="11"/>
  <c r="I117" i="11" s="1"/>
  <c r="H107" i="11"/>
  <c r="H117" i="11" s="1"/>
  <c r="G107" i="11"/>
  <c r="G117" i="11" s="1"/>
  <c r="F107" i="11"/>
  <c r="F117" i="11" s="1"/>
  <c r="E107" i="11"/>
  <c r="E117" i="11" s="1"/>
  <c r="AH106" i="11"/>
  <c r="AG106" i="11"/>
  <c r="AF106" i="11"/>
  <c r="AH105" i="11"/>
  <c r="AG105" i="11"/>
  <c r="AF105" i="11"/>
  <c r="AH104" i="11"/>
  <c r="AG104" i="11"/>
  <c r="AF104" i="11"/>
  <c r="AH103" i="11"/>
  <c r="AG103" i="11"/>
  <c r="AF103" i="11"/>
  <c r="AH102" i="11"/>
  <c r="AG102" i="11"/>
  <c r="AF102" i="11"/>
  <c r="AH100" i="11"/>
  <c r="AG100" i="11"/>
  <c r="AF100" i="11"/>
  <c r="AH99" i="11"/>
  <c r="AG99" i="11"/>
  <c r="AF99" i="11"/>
  <c r="AH98" i="11"/>
  <c r="AG98" i="11"/>
  <c r="AF98" i="11"/>
  <c r="AH97" i="11"/>
  <c r="AG97" i="11"/>
  <c r="AF97" i="11"/>
  <c r="AH96" i="11"/>
  <c r="AG96" i="11"/>
  <c r="AF96" i="11"/>
  <c r="AH95" i="11"/>
  <c r="AG95" i="11"/>
  <c r="AF95" i="11"/>
  <c r="AH94" i="11"/>
  <c r="AG94" i="11"/>
  <c r="AF94" i="11"/>
  <c r="AH93" i="11"/>
  <c r="AG93" i="11"/>
  <c r="AF93" i="11"/>
  <c r="AH92" i="11"/>
  <c r="AG92" i="11"/>
  <c r="AF92" i="11"/>
  <c r="AH91" i="11"/>
  <c r="AD91" i="11"/>
  <c r="AD101" i="11" s="1"/>
  <c r="AC91" i="11"/>
  <c r="AC101" i="11" s="1"/>
  <c r="AB91" i="11"/>
  <c r="AB101" i="11" s="1"/>
  <c r="AA91" i="11"/>
  <c r="AA101" i="11" s="1"/>
  <c r="Z91" i="11"/>
  <c r="Z101" i="11" s="1"/>
  <c r="Y91" i="11"/>
  <c r="Y101" i="11" s="1"/>
  <c r="X91" i="11"/>
  <c r="X101" i="11" s="1"/>
  <c r="W91" i="11"/>
  <c r="W101" i="11" s="1"/>
  <c r="V91" i="11"/>
  <c r="V101" i="11" s="1"/>
  <c r="U91" i="11"/>
  <c r="U101" i="11" s="1"/>
  <c r="T91" i="11"/>
  <c r="T101" i="11" s="1"/>
  <c r="S91" i="11"/>
  <c r="S101" i="11" s="1"/>
  <c r="R91" i="11"/>
  <c r="R101" i="11" s="1"/>
  <c r="Q91" i="11"/>
  <c r="Q101" i="11" s="1"/>
  <c r="P91" i="11"/>
  <c r="P101" i="11" s="1"/>
  <c r="O91" i="11"/>
  <c r="O101" i="11" s="1"/>
  <c r="N91" i="11"/>
  <c r="N101" i="11" s="1"/>
  <c r="M91" i="11"/>
  <c r="M101" i="11" s="1"/>
  <c r="L91" i="11"/>
  <c r="L101" i="11" s="1"/>
  <c r="K91" i="11"/>
  <c r="K101" i="11" s="1"/>
  <c r="J91" i="11"/>
  <c r="J101" i="11" s="1"/>
  <c r="I91" i="11"/>
  <c r="I101" i="11" s="1"/>
  <c r="H91" i="11"/>
  <c r="H101" i="11" s="1"/>
  <c r="G91" i="11"/>
  <c r="G101" i="11" s="1"/>
  <c r="F91" i="11"/>
  <c r="F101" i="11" s="1"/>
  <c r="E91" i="11"/>
  <c r="E101" i="11" s="1"/>
  <c r="AH90" i="11"/>
  <c r="AG90" i="11"/>
  <c r="AF90" i="11"/>
  <c r="AH89" i="11"/>
  <c r="AG89" i="11"/>
  <c r="AF89" i="11"/>
  <c r="AH88" i="11"/>
  <c r="AG88" i="11"/>
  <c r="AF88" i="11"/>
  <c r="AH87" i="11"/>
  <c r="AG87" i="11"/>
  <c r="AF87" i="11"/>
  <c r="AH86" i="11"/>
  <c r="AG86" i="11"/>
  <c r="AF86" i="11"/>
  <c r="AH84" i="11"/>
  <c r="AG84" i="11"/>
  <c r="AF84" i="11"/>
  <c r="AH83" i="11"/>
  <c r="AG83" i="11"/>
  <c r="AF83" i="11"/>
  <c r="AH82" i="11"/>
  <c r="AG82" i="11"/>
  <c r="AF82" i="11"/>
  <c r="AH81" i="11"/>
  <c r="AG81" i="11"/>
  <c r="AF81" i="11"/>
  <c r="AH80" i="11"/>
  <c r="AG80" i="11"/>
  <c r="AF80" i="11"/>
  <c r="AH79" i="11"/>
  <c r="AG79" i="11"/>
  <c r="AF79" i="11"/>
  <c r="AH78" i="11"/>
  <c r="AG78" i="11"/>
  <c r="AF78" i="11"/>
  <c r="AH77" i="11"/>
  <c r="AG77" i="11"/>
  <c r="AF77" i="11"/>
  <c r="AH76" i="11"/>
  <c r="AG76" i="11"/>
  <c r="AF76" i="11"/>
  <c r="AH75" i="11"/>
  <c r="AD75" i="11"/>
  <c r="AD85" i="11" s="1"/>
  <c r="AC75" i="11"/>
  <c r="AC85" i="11" s="1"/>
  <c r="AB75" i="11"/>
  <c r="AB85" i="11" s="1"/>
  <c r="AA75" i="11"/>
  <c r="AA85" i="11" s="1"/>
  <c r="Z75" i="11"/>
  <c r="Z85" i="11" s="1"/>
  <c r="Y75" i="11"/>
  <c r="Y85" i="11" s="1"/>
  <c r="X75" i="11"/>
  <c r="X85" i="11" s="1"/>
  <c r="W75" i="11"/>
  <c r="W85" i="11" s="1"/>
  <c r="V75" i="11"/>
  <c r="V85" i="11" s="1"/>
  <c r="U75" i="11"/>
  <c r="U85" i="11" s="1"/>
  <c r="T75" i="11"/>
  <c r="T85" i="11" s="1"/>
  <c r="S75" i="11"/>
  <c r="S85" i="11" s="1"/>
  <c r="R75" i="11"/>
  <c r="R85" i="11" s="1"/>
  <c r="Q75" i="11"/>
  <c r="Q85" i="11" s="1"/>
  <c r="P75" i="11"/>
  <c r="P85" i="11" s="1"/>
  <c r="O75" i="11"/>
  <c r="O85" i="11" s="1"/>
  <c r="N75" i="11"/>
  <c r="N85" i="11" s="1"/>
  <c r="M75" i="11"/>
  <c r="M85" i="11" s="1"/>
  <c r="L75" i="11"/>
  <c r="L85" i="11" s="1"/>
  <c r="K75" i="11"/>
  <c r="K85" i="11" s="1"/>
  <c r="J75" i="11"/>
  <c r="J85" i="11" s="1"/>
  <c r="I75" i="11"/>
  <c r="I85" i="11" s="1"/>
  <c r="H75" i="11"/>
  <c r="H85" i="11" s="1"/>
  <c r="G75" i="11"/>
  <c r="G85" i="11" s="1"/>
  <c r="F75" i="11"/>
  <c r="F85" i="11" s="1"/>
  <c r="E75" i="11"/>
  <c r="E85" i="11" s="1"/>
  <c r="AH74" i="11"/>
  <c r="AG74" i="11"/>
  <c r="AF74" i="11"/>
  <c r="AH73" i="11"/>
  <c r="AG73" i="11"/>
  <c r="AF73" i="11"/>
  <c r="AH72" i="11"/>
  <c r="AG72" i="11"/>
  <c r="AF72" i="11"/>
  <c r="AH71" i="11"/>
  <c r="AG71" i="11"/>
  <c r="AF71" i="11"/>
  <c r="AH70" i="11"/>
  <c r="AG70" i="11"/>
  <c r="AF70" i="11"/>
  <c r="AH68" i="11"/>
  <c r="AG68" i="11"/>
  <c r="AF68" i="11"/>
  <c r="AH67" i="11"/>
  <c r="AG67" i="11"/>
  <c r="AF67" i="11"/>
  <c r="AH66" i="11"/>
  <c r="AG66" i="11"/>
  <c r="AF66" i="11"/>
  <c r="AH65" i="11"/>
  <c r="AG65" i="11"/>
  <c r="AF65" i="11"/>
  <c r="AH64" i="11"/>
  <c r="AG64" i="11"/>
  <c r="AF64" i="11"/>
  <c r="AH63" i="11"/>
  <c r="AG63" i="11"/>
  <c r="AF63" i="11"/>
  <c r="AH62" i="11"/>
  <c r="AG62" i="11"/>
  <c r="AF62" i="11"/>
  <c r="AH61" i="11"/>
  <c r="AG61" i="11"/>
  <c r="AF61" i="11"/>
  <c r="AH60" i="11"/>
  <c r="AG60" i="11"/>
  <c r="AF60" i="11"/>
  <c r="AH59" i="11"/>
  <c r="AD59" i="11"/>
  <c r="AD69" i="11" s="1"/>
  <c r="AC59" i="11"/>
  <c r="AC69" i="11" s="1"/>
  <c r="AB59" i="11"/>
  <c r="AB69" i="11" s="1"/>
  <c r="AA59" i="11"/>
  <c r="AA69" i="11" s="1"/>
  <c r="Z59" i="11"/>
  <c r="Z69" i="11" s="1"/>
  <c r="Y59" i="11"/>
  <c r="Y69" i="11" s="1"/>
  <c r="X59" i="11"/>
  <c r="X69" i="11" s="1"/>
  <c r="W59" i="11"/>
  <c r="W69" i="11" s="1"/>
  <c r="V59" i="11"/>
  <c r="V69" i="11" s="1"/>
  <c r="U59" i="11"/>
  <c r="U69" i="11" s="1"/>
  <c r="T59" i="11"/>
  <c r="T69" i="11" s="1"/>
  <c r="S59" i="11"/>
  <c r="S69" i="11" s="1"/>
  <c r="R59" i="11"/>
  <c r="R69" i="11" s="1"/>
  <c r="Q59" i="11"/>
  <c r="Q69" i="11" s="1"/>
  <c r="P59" i="11"/>
  <c r="P69" i="11" s="1"/>
  <c r="O59" i="11"/>
  <c r="O69" i="11" s="1"/>
  <c r="N59" i="11"/>
  <c r="N69" i="11" s="1"/>
  <c r="M59" i="11"/>
  <c r="M69" i="11" s="1"/>
  <c r="L59" i="11"/>
  <c r="L69" i="11" s="1"/>
  <c r="K59" i="11"/>
  <c r="K69" i="11" s="1"/>
  <c r="J59" i="11"/>
  <c r="J69" i="11" s="1"/>
  <c r="I59" i="11"/>
  <c r="I69" i="11" s="1"/>
  <c r="H59" i="11"/>
  <c r="H69" i="11" s="1"/>
  <c r="G59" i="11"/>
  <c r="G69" i="11" s="1"/>
  <c r="F59" i="11"/>
  <c r="F69" i="11" s="1"/>
  <c r="E59" i="11"/>
  <c r="E69" i="11" s="1"/>
  <c r="AH58" i="11"/>
  <c r="AG58" i="11"/>
  <c r="AF58" i="11"/>
  <c r="AH57" i="11"/>
  <c r="AG57" i="11"/>
  <c r="AF57" i="11"/>
  <c r="AH56" i="11"/>
  <c r="AG56" i="11"/>
  <c r="AF56" i="11"/>
  <c r="AH55" i="11"/>
  <c r="AG55" i="11"/>
  <c r="AF55" i="11"/>
  <c r="AH54" i="11"/>
  <c r="AG54" i="11"/>
  <c r="AF54" i="11"/>
  <c r="F53" i="11"/>
  <c r="AH52" i="11"/>
  <c r="AG52" i="11"/>
  <c r="AF52" i="11"/>
  <c r="AH51" i="11"/>
  <c r="AG51" i="11"/>
  <c r="AF51" i="11"/>
  <c r="AH50" i="11"/>
  <c r="AG50" i="11"/>
  <c r="AF50" i="11"/>
  <c r="AH49" i="11"/>
  <c r="AG49" i="11"/>
  <c r="AF49" i="11"/>
  <c r="AH48" i="11"/>
  <c r="AG48" i="11"/>
  <c r="AF48" i="11"/>
  <c r="AH47" i="11"/>
  <c r="AG47" i="11"/>
  <c r="AF47" i="11"/>
  <c r="AH46" i="11"/>
  <c r="AG46" i="11"/>
  <c r="AF46" i="11"/>
  <c r="AH45" i="11"/>
  <c r="AG45" i="11"/>
  <c r="AF45" i="11"/>
  <c r="AH44" i="11"/>
  <c r="AG44" i="11"/>
  <c r="AF44" i="11"/>
  <c r="AH43" i="11"/>
  <c r="AD43" i="11"/>
  <c r="AD53" i="11" s="1"/>
  <c r="AC43" i="11"/>
  <c r="AC53" i="11" s="1"/>
  <c r="AB43" i="11"/>
  <c r="AB53" i="11" s="1"/>
  <c r="AA43" i="11"/>
  <c r="AA53" i="11" s="1"/>
  <c r="Z43" i="11"/>
  <c r="Z53" i="11" s="1"/>
  <c r="Y43" i="11"/>
  <c r="Y53" i="11" s="1"/>
  <c r="X43" i="11"/>
  <c r="X53" i="11" s="1"/>
  <c r="W43" i="11"/>
  <c r="W53" i="11" s="1"/>
  <c r="V43" i="11"/>
  <c r="V53" i="11" s="1"/>
  <c r="U43" i="11"/>
  <c r="U53" i="11" s="1"/>
  <c r="T43" i="11"/>
  <c r="T53" i="11" s="1"/>
  <c r="S43" i="11"/>
  <c r="S53" i="11" s="1"/>
  <c r="R43" i="11"/>
  <c r="R53" i="11" s="1"/>
  <c r="Q43" i="11"/>
  <c r="Q53" i="11" s="1"/>
  <c r="P43" i="11"/>
  <c r="P53" i="11" s="1"/>
  <c r="O43" i="11"/>
  <c r="O53" i="11" s="1"/>
  <c r="N43" i="11"/>
  <c r="N53" i="11" s="1"/>
  <c r="M43" i="11"/>
  <c r="M53" i="11" s="1"/>
  <c r="L43" i="11"/>
  <c r="L53" i="11" s="1"/>
  <c r="K43" i="11"/>
  <c r="K53" i="11" s="1"/>
  <c r="J43" i="11"/>
  <c r="J53" i="11" s="1"/>
  <c r="I43" i="11"/>
  <c r="I53" i="11" s="1"/>
  <c r="H43" i="11"/>
  <c r="H53" i="11" s="1"/>
  <c r="G43" i="11"/>
  <c r="G53" i="11" s="1"/>
  <c r="E43" i="11"/>
  <c r="E53" i="11" s="1"/>
  <c r="AH42" i="11"/>
  <c r="AG42" i="11"/>
  <c r="AF42" i="11"/>
  <c r="AH41" i="11"/>
  <c r="AG41" i="11"/>
  <c r="AF41" i="11"/>
  <c r="AH40" i="11"/>
  <c r="AG40" i="11"/>
  <c r="AF40" i="11"/>
  <c r="AH39" i="11"/>
  <c r="AG39" i="11"/>
  <c r="AF39" i="11"/>
  <c r="AH38" i="11"/>
  <c r="AG38" i="11"/>
  <c r="AF38" i="11"/>
  <c r="AH36" i="11"/>
  <c r="AG36" i="11"/>
  <c r="AF36" i="11"/>
  <c r="AH35" i="11"/>
  <c r="AG35" i="11"/>
  <c r="AF35" i="11"/>
  <c r="AH34" i="11"/>
  <c r="AG34" i="11"/>
  <c r="AF34" i="11"/>
  <c r="AH33" i="11"/>
  <c r="AG33" i="11"/>
  <c r="AF33" i="11"/>
  <c r="AH32" i="11"/>
  <c r="AG32" i="11"/>
  <c r="AF32" i="11"/>
  <c r="AH31" i="11"/>
  <c r="AG31" i="11"/>
  <c r="AF31" i="11"/>
  <c r="AH30" i="11"/>
  <c r="AG30" i="11"/>
  <c r="AF30" i="11"/>
  <c r="AH29" i="11"/>
  <c r="AG29" i="11"/>
  <c r="AF29" i="11"/>
  <c r="AH28" i="11"/>
  <c r="AG28" i="11"/>
  <c r="AF28" i="11"/>
  <c r="AH27" i="11"/>
  <c r="AD27" i="11"/>
  <c r="AD37" i="11" s="1"/>
  <c r="AC27" i="11"/>
  <c r="AC37" i="11" s="1"/>
  <c r="AB27" i="11"/>
  <c r="AB37" i="11" s="1"/>
  <c r="AA27" i="11"/>
  <c r="AA37" i="11" s="1"/>
  <c r="Z27" i="11"/>
  <c r="Z37" i="11" s="1"/>
  <c r="Y27" i="11"/>
  <c r="Y37" i="11" s="1"/>
  <c r="X27" i="11"/>
  <c r="X37" i="11" s="1"/>
  <c r="W27" i="11"/>
  <c r="W37" i="11" s="1"/>
  <c r="V27" i="11"/>
  <c r="V37" i="11" s="1"/>
  <c r="U27" i="11"/>
  <c r="U37" i="11" s="1"/>
  <c r="T27" i="11"/>
  <c r="T37" i="11" s="1"/>
  <c r="S27" i="11"/>
  <c r="S37" i="11" s="1"/>
  <c r="R27" i="11"/>
  <c r="R37" i="11" s="1"/>
  <c r="Q27" i="11"/>
  <c r="Q37" i="11" s="1"/>
  <c r="P27" i="11"/>
  <c r="P37" i="11" s="1"/>
  <c r="O27" i="11"/>
  <c r="O37" i="11" s="1"/>
  <c r="N27" i="11"/>
  <c r="N37" i="11" s="1"/>
  <c r="M27" i="11"/>
  <c r="M37" i="11" s="1"/>
  <c r="L27" i="11"/>
  <c r="L37" i="11" s="1"/>
  <c r="K27" i="11"/>
  <c r="K37" i="11" s="1"/>
  <c r="J27" i="11"/>
  <c r="J37" i="11" s="1"/>
  <c r="I27" i="11"/>
  <c r="I37" i="11" s="1"/>
  <c r="H27" i="11"/>
  <c r="H37" i="11" s="1"/>
  <c r="G27" i="11"/>
  <c r="G37" i="11" s="1"/>
  <c r="F27" i="11"/>
  <c r="F37" i="11" s="1"/>
  <c r="E27" i="11"/>
  <c r="E37" i="11" s="1"/>
  <c r="AH26" i="11"/>
  <c r="AG26" i="11"/>
  <c r="AF26" i="11"/>
  <c r="AH25" i="11"/>
  <c r="AG25" i="11"/>
  <c r="AF25" i="11"/>
  <c r="AH24" i="11"/>
  <c r="AG24" i="11"/>
  <c r="AF24" i="11"/>
  <c r="AH23" i="11"/>
  <c r="AG23" i="11"/>
  <c r="AF23" i="11"/>
  <c r="AH22" i="11"/>
  <c r="AG22" i="11"/>
  <c r="AF22" i="11"/>
  <c r="AH20" i="11"/>
  <c r="AG20" i="11"/>
  <c r="AF20" i="11"/>
  <c r="AH19" i="11"/>
  <c r="AG19" i="11"/>
  <c r="AF19" i="11"/>
  <c r="AH18" i="11"/>
  <c r="AG18" i="11"/>
  <c r="AF18" i="11"/>
  <c r="AH17" i="11"/>
  <c r="AG17" i="11"/>
  <c r="AF17" i="11"/>
  <c r="AH16" i="11"/>
  <c r="AG16" i="11"/>
  <c r="AF16" i="11"/>
  <c r="AH15" i="11"/>
  <c r="AG15" i="11"/>
  <c r="AF15" i="11"/>
  <c r="AH14" i="11"/>
  <c r="AG14" i="11"/>
  <c r="AF14" i="11"/>
  <c r="AH13" i="11"/>
  <c r="AG13" i="11"/>
  <c r="AF13" i="11"/>
  <c r="AH12" i="11"/>
  <c r="AG12" i="11"/>
  <c r="AF12" i="11"/>
  <c r="AH11" i="11"/>
  <c r="AD11" i="11"/>
  <c r="AD505" i="11" s="1"/>
  <c r="AC11" i="11"/>
  <c r="AC505" i="11" s="1"/>
  <c r="AB11" i="11"/>
  <c r="AB505" i="11" s="1"/>
  <c r="AA11" i="11"/>
  <c r="AA505" i="11" s="1"/>
  <c r="Z11" i="11"/>
  <c r="Z505" i="11" s="1"/>
  <c r="Y11" i="11"/>
  <c r="Y505" i="11" s="1"/>
  <c r="X11" i="11"/>
  <c r="X505" i="11" s="1"/>
  <c r="W11" i="11"/>
  <c r="W505" i="11" s="1"/>
  <c r="V11" i="11"/>
  <c r="V505" i="11" s="1"/>
  <c r="U11" i="11"/>
  <c r="U505" i="11" s="1"/>
  <c r="T11" i="11"/>
  <c r="T505" i="11" s="1"/>
  <c r="S11" i="11"/>
  <c r="S505" i="11" s="1"/>
  <c r="R11" i="11"/>
  <c r="R505" i="11" s="1"/>
  <c r="Q11" i="11"/>
  <c r="Q505" i="11" s="1"/>
  <c r="P11" i="11"/>
  <c r="P505" i="11" s="1"/>
  <c r="O11" i="11"/>
  <c r="O505" i="11" s="1"/>
  <c r="N11" i="11"/>
  <c r="N505" i="11" s="1"/>
  <c r="M11" i="11"/>
  <c r="M505" i="11" s="1"/>
  <c r="L11" i="11"/>
  <c r="L505" i="11" s="1"/>
  <c r="K11" i="11"/>
  <c r="K505" i="11" s="1"/>
  <c r="J11" i="11"/>
  <c r="J505" i="11" s="1"/>
  <c r="I11" i="11"/>
  <c r="I505" i="11" s="1"/>
  <c r="H11" i="11"/>
  <c r="H505" i="11" s="1"/>
  <c r="G11" i="11"/>
  <c r="G505" i="11" s="1"/>
  <c r="F11" i="11"/>
  <c r="F505" i="11" s="1"/>
  <c r="E11" i="11"/>
  <c r="E505" i="11" s="1"/>
  <c r="AF505" i="11" s="1"/>
  <c r="AH10" i="11"/>
  <c r="AG10" i="11"/>
  <c r="AF10" i="11"/>
  <c r="AH9" i="11"/>
  <c r="AG9" i="11"/>
  <c r="AF9" i="11"/>
  <c r="AH8" i="11"/>
  <c r="AG8" i="11"/>
  <c r="AF8" i="11"/>
  <c r="AH7" i="11"/>
  <c r="AG7" i="11"/>
  <c r="AF7" i="11"/>
  <c r="AH6" i="11"/>
  <c r="AG6" i="11"/>
  <c r="AF6" i="11"/>
  <c r="AH514" i="10"/>
  <c r="AD514" i="10"/>
  <c r="AC514" i="10"/>
  <c r="AB514" i="10"/>
  <c r="AA514" i="10"/>
  <c r="Z514" i="10"/>
  <c r="Y514" i="10"/>
  <c r="X514" i="10"/>
  <c r="W514" i="10"/>
  <c r="V514" i="10"/>
  <c r="U514" i="10"/>
  <c r="T514" i="10"/>
  <c r="S514" i="10"/>
  <c r="R514" i="10"/>
  <c r="Q514" i="10"/>
  <c r="P514" i="10"/>
  <c r="O514" i="10"/>
  <c r="N514" i="10"/>
  <c r="M514" i="10"/>
  <c r="L514" i="10"/>
  <c r="K514" i="10"/>
  <c r="J514" i="10"/>
  <c r="I514" i="10"/>
  <c r="H514" i="10"/>
  <c r="G514" i="10"/>
  <c r="AG514" i="10" s="1"/>
  <c r="F514" i="10"/>
  <c r="E514" i="10"/>
  <c r="AF514" i="10" s="1"/>
  <c r="AH513" i="10"/>
  <c r="AD513" i="10"/>
  <c r="AC513" i="10"/>
  <c r="AB513" i="10"/>
  <c r="AA513" i="10"/>
  <c r="Z513" i="10"/>
  <c r="Y513" i="10"/>
  <c r="X513" i="10"/>
  <c r="W513" i="10"/>
  <c r="V513" i="10"/>
  <c r="U513" i="10"/>
  <c r="T513" i="10"/>
  <c r="S513" i="10"/>
  <c r="R513" i="10"/>
  <c r="Q513" i="10"/>
  <c r="P513" i="10"/>
  <c r="O513" i="10"/>
  <c r="N513" i="10"/>
  <c r="M513" i="10"/>
  <c r="L513" i="10"/>
  <c r="K513" i="10"/>
  <c r="J513" i="10"/>
  <c r="I513" i="10"/>
  <c r="H513" i="10"/>
  <c r="G513" i="10"/>
  <c r="F513" i="10"/>
  <c r="AG513" i="10" s="1"/>
  <c r="E513" i="10"/>
  <c r="AF513" i="10" s="1"/>
  <c r="AH512" i="10"/>
  <c r="AD512" i="10"/>
  <c r="AC512" i="10"/>
  <c r="AB512" i="10"/>
  <c r="AA512" i="10"/>
  <c r="Z512" i="10"/>
  <c r="Y512" i="10"/>
  <c r="X512" i="10"/>
  <c r="W512" i="10"/>
  <c r="V512" i="10"/>
  <c r="U512" i="10"/>
  <c r="T512" i="10"/>
  <c r="S512" i="10"/>
  <c r="R512" i="10"/>
  <c r="Q512" i="10"/>
  <c r="P512" i="10"/>
  <c r="O512" i="10"/>
  <c r="N512" i="10"/>
  <c r="M512" i="10"/>
  <c r="L512" i="10"/>
  <c r="K512" i="10"/>
  <c r="J512" i="10"/>
  <c r="I512" i="10"/>
  <c r="H512" i="10"/>
  <c r="G512" i="10"/>
  <c r="AG512" i="10" s="1"/>
  <c r="F512" i="10"/>
  <c r="E512" i="10"/>
  <c r="AF512" i="10" s="1"/>
  <c r="AH511" i="10"/>
  <c r="AD511" i="10"/>
  <c r="AC511" i="10"/>
  <c r="AB511" i="10"/>
  <c r="AA511" i="10"/>
  <c r="Z511" i="10"/>
  <c r="Y511" i="10"/>
  <c r="X511" i="10"/>
  <c r="W511" i="10"/>
  <c r="V511" i="10"/>
  <c r="U511" i="10"/>
  <c r="T511" i="10"/>
  <c r="S511" i="10"/>
  <c r="R511" i="10"/>
  <c r="Q511" i="10"/>
  <c r="P511" i="10"/>
  <c r="O511" i="10"/>
  <c r="N511" i="10"/>
  <c r="M511" i="10"/>
  <c r="L511" i="10"/>
  <c r="K511" i="10"/>
  <c r="J511" i="10"/>
  <c r="I511" i="10"/>
  <c r="H511" i="10"/>
  <c r="G511" i="10"/>
  <c r="F511" i="10"/>
  <c r="AG511" i="10" s="1"/>
  <c r="E511" i="10"/>
  <c r="AF511" i="10" s="1"/>
  <c r="AH510" i="10"/>
  <c r="AD510" i="10"/>
  <c r="AC510" i="10"/>
  <c r="AB510" i="10"/>
  <c r="AA510" i="10"/>
  <c r="Z510" i="10"/>
  <c r="Y510" i="10"/>
  <c r="X510" i="10"/>
  <c r="W510" i="10"/>
  <c r="V510" i="10"/>
  <c r="U510" i="10"/>
  <c r="T510" i="10"/>
  <c r="S510" i="10"/>
  <c r="R510" i="10"/>
  <c r="Q510" i="10"/>
  <c r="P510" i="10"/>
  <c r="O510" i="10"/>
  <c r="N510" i="10"/>
  <c r="M510" i="10"/>
  <c r="L510" i="10"/>
  <c r="K510" i="10"/>
  <c r="J510" i="10"/>
  <c r="I510" i="10"/>
  <c r="H510" i="10"/>
  <c r="G510" i="10"/>
  <c r="AG510" i="10" s="1"/>
  <c r="F510" i="10"/>
  <c r="E510" i="10"/>
  <c r="AF510" i="10" s="1"/>
  <c r="AH509" i="10"/>
  <c r="AD509" i="10"/>
  <c r="AC509" i="10"/>
  <c r="AB509" i="10"/>
  <c r="AA509" i="10"/>
  <c r="Z509" i="10"/>
  <c r="Y509" i="10"/>
  <c r="X509" i="10"/>
  <c r="W509" i="10"/>
  <c r="V509" i="10"/>
  <c r="U509" i="10"/>
  <c r="T509" i="10"/>
  <c r="S509" i="10"/>
  <c r="R509" i="10"/>
  <c r="Q509" i="10"/>
  <c r="P509" i="10"/>
  <c r="O509" i="10"/>
  <c r="N509" i="10"/>
  <c r="M509" i="10"/>
  <c r="L509" i="10"/>
  <c r="K509" i="10"/>
  <c r="J509" i="10"/>
  <c r="I509" i="10"/>
  <c r="H509" i="10"/>
  <c r="G509" i="10"/>
  <c r="F509" i="10"/>
  <c r="AG509" i="10" s="1"/>
  <c r="E509" i="10"/>
  <c r="AF509" i="10" s="1"/>
  <c r="AH508" i="10"/>
  <c r="AD508" i="10"/>
  <c r="AC508" i="10"/>
  <c r="AB508" i="10"/>
  <c r="AA508" i="10"/>
  <c r="Z508" i="10"/>
  <c r="Y508" i="10"/>
  <c r="X508" i="10"/>
  <c r="W508" i="10"/>
  <c r="V508" i="10"/>
  <c r="U508" i="10"/>
  <c r="T508" i="10"/>
  <c r="S508" i="10"/>
  <c r="R508" i="10"/>
  <c r="Q508" i="10"/>
  <c r="P508" i="10"/>
  <c r="O508" i="10"/>
  <c r="N508" i="10"/>
  <c r="M508" i="10"/>
  <c r="L508" i="10"/>
  <c r="K508" i="10"/>
  <c r="J508" i="10"/>
  <c r="I508" i="10"/>
  <c r="H508" i="10"/>
  <c r="G508" i="10"/>
  <c r="AG508" i="10" s="1"/>
  <c r="F508" i="10"/>
  <c r="E508" i="10"/>
  <c r="AF508" i="10" s="1"/>
  <c r="AH507" i="10"/>
  <c r="AD507" i="10"/>
  <c r="AC507" i="10"/>
  <c r="AB507" i="10"/>
  <c r="AA507" i="10"/>
  <c r="Z507" i="10"/>
  <c r="Y507" i="10"/>
  <c r="X507" i="10"/>
  <c r="W507" i="10"/>
  <c r="V507" i="10"/>
  <c r="U507" i="10"/>
  <c r="T507" i="10"/>
  <c r="S507" i="10"/>
  <c r="R507" i="10"/>
  <c r="Q507" i="10"/>
  <c r="P507" i="10"/>
  <c r="O507" i="10"/>
  <c r="N507" i="10"/>
  <c r="M507" i="10"/>
  <c r="L507" i="10"/>
  <c r="K507" i="10"/>
  <c r="J507" i="10"/>
  <c r="I507" i="10"/>
  <c r="H507" i="10"/>
  <c r="G507" i="10"/>
  <c r="F507" i="10"/>
  <c r="AG507" i="10" s="1"/>
  <c r="E507" i="10"/>
  <c r="AF507" i="10" s="1"/>
  <c r="AH506" i="10"/>
  <c r="AD506" i="10"/>
  <c r="AC506" i="10"/>
  <c r="AB506" i="10"/>
  <c r="AA506" i="10"/>
  <c r="Z506" i="10"/>
  <c r="Y506" i="10"/>
  <c r="X506" i="10"/>
  <c r="W506" i="10"/>
  <c r="V506" i="10"/>
  <c r="U506" i="10"/>
  <c r="T506" i="10"/>
  <c r="S506" i="10"/>
  <c r="R506" i="10"/>
  <c r="Q506" i="10"/>
  <c r="P506" i="10"/>
  <c r="O506" i="10"/>
  <c r="N506" i="10"/>
  <c r="M506" i="10"/>
  <c r="L506" i="10"/>
  <c r="K506" i="10"/>
  <c r="J506" i="10"/>
  <c r="I506" i="10"/>
  <c r="H506" i="10"/>
  <c r="G506" i="10"/>
  <c r="AG506" i="10" s="1"/>
  <c r="F506" i="10"/>
  <c r="E506" i="10"/>
  <c r="AF506" i="10" s="1"/>
  <c r="AH505" i="10"/>
  <c r="AH504" i="10"/>
  <c r="AD504" i="10"/>
  <c r="AC504" i="10"/>
  <c r="AB504" i="10"/>
  <c r="AA504" i="10"/>
  <c r="Z504" i="10"/>
  <c r="Y504" i="10"/>
  <c r="X504" i="10"/>
  <c r="W504" i="10"/>
  <c r="V504" i="10"/>
  <c r="U504" i="10"/>
  <c r="T504" i="10"/>
  <c r="S504" i="10"/>
  <c r="R504" i="10"/>
  <c r="Q504" i="10"/>
  <c r="P504" i="10"/>
  <c r="O504" i="10"/>
  <c r="N504" i="10"/>
  <c r="M504" i="10"/>
  <c r="L504" i="10"/>
  <c r="K504" i="10"/>
  <c r="J504" i="10"/>
  <c r="I504" i="10"/>
  <c r="H504" i="10"/>
  <c r="G504" i="10"/>
  <c r="AG504" i="10" s="1"/>
  <c r="F504" i="10"/>
  <c r="E504" i="10"/>
  <c r="AF504" i="10" s="1"/>
  <c r="AH503" i="10"/>
  <c r="AD503" i="10"/>
  <c r="AC503" i="10"/>
  <c r="AB503" i="10"/>
  <c r="AA503" i="10"/>
  <c r="Z503" i="10"/>
  <c r="Y503" i="10"/>
  <c r="X503" i="10"/>
  <c r="W503" i="10"/>
  <c r="V503" i="10"/>
  <c r="U503" i="10"/>
  <c r="T503" i="10"/>
  <c r="S503" i="10"/>
  <c r="R503" i="10"/>
  <c r="Q503" i="10"/>
  <c r="P503" i="10"/>
  <c r="O503" i="10"/>
  <c r="N503" i="10"/>
  <c r="M503" i="10"/>
  <c r="L503" i="10"/>
  <c r="K503" i="10"/>
  <c r="J503" i="10"/>
  <c r="I503" i="10"/>
  <c r="H503" i="10"/>
  <c r="G503" i="10"/>
  <c r="F503" i="10"/>
  <c r="AG503" i="10" s="1"/>
  <c r="E503" i="10"/>
  <c r="AF503" i="10" s="1"/>
  <c r="AH502" i="10"/>
  <c r="AD502" i="10"/>
  <c r="AC502" i="10"/>
  <c r="AB502" i="10"/>
  <c r="AA502" i="10"/>
  <c r="Z502" i="10"/>
  <c r="Y502" i="10"/>
  <c r="X502" i="10"/>
  <c r="W502" i="10"/>
  <c r="V502" i="10"/>
  <c r="U502" i="10"/>
  <c r="T502" i="10"/>
  <c r="S502" i="10"/>
  <c r="R502" i="10"/>
  <c r="Q502" i="10"/>
  <c r="P502" i="10"/>
  <c r="O502" i="10"/>
  <c r="N502" i="10"/>
  <c r="M502" i="10"/>
  <c r="L502" i="10"/>
  <c r="K502" i="10"/>
  <c r="J502" i="10"/>
  <c r="I502" i="10"/>
  <c r="H502" i="10"/>
  <c r="G502" i="10"/>
  <c r="AG502" i="10" s="1"/>
  <c r="F502" i="10"/>
  <c r="E502" i="10"/>
  <c r="AF502" i="10" s="1"/>
  <c r="AH501" i="10"/>
  <c r="AD501" i="10"/>
  <c r="AC501" i="10"/>
  <c r="AB501" i="10"/>
  <c r="AA501" i="10"/>
  <c r="Z501" i="10"/>
  <c r="Y501" i="10"/>
  <c r="X501" i="10"/>
  <c r="W501" i="10"/>
  <c r="V501" i="10"/>
  <c r="U501" i="10"/>
  <c r="T501" i="10"/>
  <c r="S501" i="10"/>
  <c r="R501" i="10"/>
  <c r="Q501" i="10"/>
  <c r="P501" i="10"/>
  <c r="O501" i="10"/>
  <c r="N501" i="10"/>
  <c r="M501" i="10"/>
  <c r="L501" i="10"/>
  <c r="K501" i="10"/>
  <c r="J501" i="10"/>
  <c r="I501" i="10"/>
  <c r="H501" i="10"/>
  <c r="G501" i="10"/>
  <c r="F501" i="10"/>
  <c r="E501" i="10"/>
  <c r="AH500" i="10"/>
  <c r="AD500" i="10"/>
  <c r="AC500" i="10"/>
  <c r="AB500" i="10"/>
  <c r="AA500" i="10"/>
  <c r="Z500" i="10"/>
  <c r="Y500" i="10"/>
  <c r="X500" i="10"/>
  <c r="W500" i="10"/>
  <c r="V500" i="10"/>
  <c r="U500" i="10"/>
  <c r="T500" i="10"/>
  <c r="S500" i="10"/>
  <c r="R500" i="10"/>
  <c r="Q500" i="10"/>
  <c r="P500" i="10"/>
  <c r="O500" i="10"/>
  <c r="N500" i="10"/>
  <c r="M500" i="10"/>
  <c r="L500" i="10"/>
  <c r="K500" i="10"/>
  <c r="J500" i="10"/>
  <c r="I500" i="10"/>
  <c r="H500" i="10"/>
  <c r="G500" i="10"/>
  <c r="AG500" i="10" s="1"/>
  <c r="F500" i="10"/>
  <c r="E500" i="10"/>
  <c r="AF500" i="10" s="1"/>
  <c r="AH244" i="10"/>
  <c r="AG244" i="10"/>
  <c r="AF244" i="10"/>
  <c r="AH243" i="10"/>
  <c r="AG243" i="10"/>
  <c r="AF243" i="10"/>
  <c r="AH242" i="10"/>
  <c r="AG242" i="10"/>
  <c r="AF242" i="10"/>
  <c r="AH241" i="10"/>
  <c r="AG241" i="10"/>
  <c r="AF241" i="10"/>
  <c r="AH240" i="10"/>
  <c r="AG240" i="10"/>
  <c r="AF240" i="10"/>
  <c r="AH239" i="10"/>
  <c r="AG239" i="10"/>
  <c r="AF239" i="10"/>
  <c r="AH238" i="10"/>
  <c r="AG238" i="10"/>
  <c r="AF238" i="10"/>
  <c r="AH237" i="10"/>
  <c r="AG237" i="10"/>
  <c r="AF237" i="10"/>
  <c r="AH236" i="10"/>
  <c r="AG236" i="10"/>
  <c r="AF236" i="10"/>
  <c r="AH235" i="10"/>
  <c r="AD235" i="10"/>
  <c r="AD245" i="10" s="1"/>
  <c r="AC235" i="10"/>
  <c r="AC245" i="10" s="1"/>
  <c r="AB235" i="10"/>
  <c r="AB245" i="10" s="1"/>
  <c r="AA235" i="10"/>
  <c r="AA245" i="10" s="1"/>
  <c r="Z235" i="10"/>
  <c r="Z245" i="10" s="1"/>
  <c r="Y235" i="10"/>
  <c r="Y245" i="10" s="1"/>
  <c r="X235" i="10"/>
  <c r="X245" i="10" s="1"/>
  <c r="W235" i="10"/>
  <c r="W245" i="10" s="1"/>
  <c r="V235" i="10"/>
  <c r="V245" i="10" s="1"/>
  <c r="U235" i="10"/>
  <c r="U245" i="10" s="1"/>
  <c r="T235" i="10"/>
  <c r="T245" i="10" s="1"/>
  <c r="S235" i="10"/>
  <c r="S245" i="10" s="1"/>
  <c r="R235" i="10"/>
  <c r="R245" i="10" s="1"/>
  <c r="Q235" i="10"/>
  <c r="Q245" i="10" s="1"/>
  <c r="P235" i="10"/>
  <c r="P245" i="10" s="1"/>
  <c r="O235" i="10"/>
  <c r="O245" i="10" s="1"/>
  <c r="N235" i="10"/>
  <c r="N245" i="10" s="1"/>
  <c r="M235" i="10"/>
  <c r="M245" i="10" s="1"/>
  <c r="L235" i="10"/>
  <c r="L245" i="10" s="1"/>
  <c r="K235" i="10"/>
  <c r="K245" i="10" s="1"/>
  <c r="J235" i="10"/>
  <c r="J245" i="10" s="1"/>
  <c r="I235" i="10"/>
  <c r="I245" i="10" s="1"/>
  <c r="H235" i="10"/>
  <c r="H245" i="10" s="1"/>
  <c r="G235" i="10"/>
  <c r="G245" i="10" s="1"/>
  <c r="F235" i="10"/>
  <c r="F245" i="10" s="1"/>
  <c r="E235" i="10"/>
  <c r="E245" i="10" s="1"/>
  <c r="AH234" i="10"/>
  <c r="AG234" i="10"/>
  <c r="AF234" i="10"/>
  <c r="AH233" i="10"/>
  <c r="AG233" i="10"/>
  <c r="AF233" i="10"/>
  <c r="AH232" i="10"/>
  <c r="AG232" i="10"/>
  <c r="AF232" i="10"/>
  <c r="AH231" i="10"/>
  <c r="AG231" i="10"/>
  <c r="AF231" i="10"/>
  <c r="AH230" i="10"/>
  <c r="AG230" i="10"/>
  <c r="AF230" i="10"/>
  <c r="AH228" i="10"/>
  <c r="AG228" i="10"/>
  <c r="AF228" i="10"/>
  <c r="AH227" i="10"/>
  <c r="AG227" i="10"/>
  <c r="AF227" i="10"/>
  <c r="AH226" i="10"/>
  <c r="AG226" i="10"/>
  <c r="AF226" i="10"/>
  <c r="AH225" i="10"/>
  <c r="AG225" i="10"/>
  <c r="AF225" i="10"/>
  <c r="AH224" i="10"/>
  <c r="AG224" i="10"/>
  <c r="AF224" i="10"/>
  <c r="AH223" i="10"/>
  <c r="AG223" i="10"/>
  <c r="AF223" i="10"/>
  <c r="AH222" i="10"/>
  <c r="AG222" i="10"/>
  <c r="AF222" i="10"/>
  <c r="AH221" i="10"/>
  <c r="AG221" i="10"/>
  <c r="AF221" i="10"/>
  <c r="AH220" i="10"/>
  <c r="AG220" i="10"/>
  <c r="AF220" i="10"/>
  <c r="AH219" i="10"/>
  <c r="AD219" i="10"/>
  <c r="AD229" i="10" s="1"/>
  <c r="AC219" i="10"/>
  <c r="AC229" i="10" s="1"/>
  <c r="AB219" i="10"/>
  <c r="AB229" i="10" s="1"/>
  <c r="AA219" i="10"/>
  <c r="AA229" i="10" s="1"/>
  <c r="Z219" i="10"/>
  <c r="Z229" i="10" s="1"/>
  <c r="Y219" i="10"/>
  <c r="Y229" i="10" s="1"/>
  <c r="X219" i="10"/>
  <c r="X229" i="10" s="1"/>
  <c r="W219" i="10"/>
  <c r="W229" i="10" s="1"/>
  <c r="V219" i="10"/>
  <c r="V229" i="10" s="1"/>
  <c r="U219" i="10"/>
  <c r="U229" i="10" s="1"/>
  <c r="T219" i="10"/>
  <c r="T229" i="10" s="1"/>
  <c r="S219" i="10"/>
  <c r="S229" i="10" s="1"/>
  <c r="R219" i="10"/>
  <c r="R229" i="10" s="1"/>
  <c r="Q219" i="10"/>
  <c r="Q229" i="10" s="1"/>
  <c r="P219" i="10"/>
  <c r="P229" i="10" s="1"/>
  <c r="O219" i="10"/>
  <c r="O229" i="10" s="1"/>
  <c r="N219" i="10"/>
  <c r="N229" i="10" s="1"/>
  <c r="M219" i="10"/>
  <c r="M229" i="10" s="1"/>
  <c r="L219" i="10"/>
  <c r="L229" i="10" s="1"/>
  <c r="K219" i="10"/>
  <c r="K229" i="10" s="1"/>
  <c r="J219" i="10"/>
  <c r="J229" i="10" s="1"/>
  <c r="I219" i="10"/>
  <c r="I229" i="10" s="1"/>
  <c r="H219" i="10"/>
  <c r="H229" i="10" s="1"/>
  <c r="G219" i="10"/>
  <c r="G229" i="10" s="1"/>
  <c r="F219" i="10"/>
  <c r="F229" i="10" s="1"/>
  <c r="E219" i="10"/>
  <c r="E229" i="10" s="1"/>
  <c r="AH218" i="10"/>
  <c r="AG218" i="10"/>
  <c r="AF218" i="10"/>
  <c r="AH217" i="10"/>
  <c r="AG217" i="10"/>
  <c r="AF217" i="10"/>
  <c r="AH216" i="10"/>
  <c r="AG216" i="10"/>
  <c r="AF216" i="10"/>
  <c r="AH215" i="10"/>
  <c r="AG215" i="10"/>
  <c r="AF215" i="10"/>
  <c r="AH214" i="10"/>
  <c r="AG214" i="10"/>
  <c r="AF214" i="10"/>
  <c r="AH212" i="10"/>
  <c r="AG212" i="10"/>
  <c r="AF212" i="10"/>
  <c r="AH211" i="10"/>
  <c r="AG211" i="10"/>
  <c r="AF211" i="10"/>
  <c r="AH210" i="10"/>
  <c r="AG210" i="10"/>
  <c r="AF210" i="10"/>
  <c r="AH209" i="10"/>
  <c r="AG209" i="10"/>
  <c r="AF209" i="10"/>
  <c r="AH208" i="10"/>
  <c r="AG208" i="10"/>
  <c r="AF208" i="10"/>
  <c r="AH207" i="10"/>
  <c r="AG207" i="10"/>
  <c r="AF207" i="10"/>
  <c r="AH206" i="10"/>
  <c r="AG206" i="10"/>
  <c r="AF206" i="10"/>
  <c r="AH205" i="10"/>
  <c r="AG205" i="10"/>
  <c r="AF205" i="10"/>
  <c r="AH204" i="10"/>
  <c r="AG204" i="10"/>
  <c r="AF204" i="10"/>
  <c r="AH203" i="10"/>
  <c r="AD203" i="10"/>
  <c r="AD213" i="10" s="1"/>
  <c r="AC203" i="10"/>
  <c r="AC213" i="10" s="1"/>
  <c r="AB203" i="10"/>
  <c r="AB213" i="10" s="1"/>
  <c r="AA203" i="10"/>
  <c r="AA213" i="10" s="1"/>
  <c r="Z203" i="10"/>
  <c r="Z213" i="10" s="1"/>
  <c r="Y203" i="10"/>
  <c r="Y213" i="10" s="1"/>
  <c r="X203" i="10"/>
  <c r="X213" i="10" s="1"/>
  <c r="W203" i="10"/>
  <c r="W213" i="10" s="1"/>
  <c r="V203" i="10"/>
  <c r="V213" i="10" s="1"/>
  <c r="U203" i="10"/>
  <c r="U213" i="10" s="1"/>
  <c r="T203" i="10"/>
  <c r="T213" i="10" s="1"/>
  <c r="S203" i="10"/>
  <c r="S213" i="10" s="1"/>
  <c r="R203" i="10"/>
  <c r="R213" i="10" s="1"/>
  <c r="Q203" i="10"/>
  <c r="Q213" i="10" s="1"/>
  <c r="P203" i="10"/>
  <c r="P213" i="10" s="1"/>
  <c r="O203" i="10"/>
  <c r="O213" i="10" s="1"/>
  <c r="N203" i="10"/>
  <c r="N213" i="10" s="1"/>
  <c r="M203" i="10"/>
  <c r="M213" i="10" s="1"/>
  <c r="L203" i="10"/>
  <c r="L213" i="10" s="1"/>
  <c r="K203" i="10"/>
  <c r="K213" i="10" s="1"/>
  <c r="J203" i="10"/>
  <c r="J213" i="10" s="1"/>
  <c r="I203" i="10"/>
  <c r="I213" i="10" s="1"/>
  <c r="H203" i="10"/>
  <c r="H213" i="10" s="1"/>
  <c r="G203" i="10"/>
  <c r="G213" i="10" s="1"/>
  <c r="F203" i="10"/>
  <c r="F213" i="10" s="1"/>
  <c r="E203" i="10"/>
  <c r="E213" i="10" s="1"/>
  <c r="AH202" i="10"/>
  <c r="AG202" i="10"/>
  <c r="AF202" i="10"/>
  <c r="AH201" i="10"/>
  <c r="AG201" i="10"/>
  <c r="AF201" i="10"/>
  <c r="AH200" i="10"/>
  <c r="AG200" i="10"/>
  <c r="AF200" i="10"/>
  <c r="AH199" i="10"/>
  <c r="AG199" i="10"/>
  <c r="AF199" i="10"/>
  <c r="AH198" i="10"/>
  <c r="AG198" i="10"/>
  <c r="AF198" i="10"/>
  <c r="AH196" i="10"/>
  <c r="AG196" i="10"/>
  <c r="AF196" i="10"/>
  <c r="AH195" i="10"/>
  <c r="AG195" i="10"/>
  <c r="AF195" i="10"/>
  <c r="AH194" i="10"/>
  <c r="AG194" i="10"/>
  <c r="AF194" i="10"/>
  <c r="AH193" i="10"/>
  <c r="AG193" i="10"/>
  <c r="AF193" i="10"/>
  <c r="AH192" i="10"/>
  <c r="AG192" i="10"/>
  <c r="AF192" i="10"/>
  <c r="AH191" i="10"/>
  <c r="AG191" i="10"/>
  <c r="AF191" i="10"/>
  <c r="AH190" i="10"/>
  <c r="AG190" i="10"/>
  <c r="AF190" i="10"/>
  <c r="AH189" i="10"/>
  <c r="AG189" i="10"/>
  <c r="AF189" i="10"/>
  <c r="AH188" i="10"/>
  <c r="AG188" i="10"/>
  <c r="AF188" i="10"/>
  <c r="AH187" i="10"/>
  <c r="AD187" i="10"/>
  <c r="AD197" i="10" s="1"/>
  <c r="AC187" i="10"/>
  <c r="AC197" i="10" s="1"/>
  <c r="AB187" i="10"/>
  <c r="AB197" i="10" s="1"/>
  <c r="AA187" i="10"/>
  <c r="AA197" i="10" s="1"/>
  <c r="Z187" i="10"/>
  <c r="Z197" i="10" s="1"/>
  <c r="Y187" i="10"/>
  <c r="Y197" i="10" s="1"/>
  <c r="X187" i="10"/>
  <c r="X197" i="10" s="1"/>
  <c r="W187" i="10"/>
  <c r="W197" i="10" s="1"/>
  <c r="V187" i="10"/>
  <c r="V197" i="10" s="1"/>
  <c r="U187" i="10"/>
  <c r="U197" i="10" s="1"/>
  <c r="T187" i="10"/>
  <c r="T197" i="10" s="1"/>
  <c r="S187" i="10"/>
  <c r="S197" i="10" s="1"/>
  <c r="R187" i="10"/>
  <c r="R197" i="10" s="1"/>
  <c r="Q187" i="10"/>
  <c r="Q197" i="10" s="1"/>
  <c r="P187" i="10"/>
  <c r="P197" i="10" s="1"/>
  <c r="O187" i="10"/>
  <c r="O197" i="10" s="1"/>
  <c r="N187" i="10"/>
  <c r="N197" i="10" s="1"/>
  <c r="M187" i="10"/>
  <c r="M197" i="10" s="1"/>
  <c r="L187" i="10"/>
  <c r="L197" i="10" s="1"/>
  <c r="K187" i="10"/>
  <c r="K197" i="10" s="1"/>
  <c r="J187" i="10"/>
  <c r="J197" i="10" s="1"/>
  <c r="I187" i="10"/>
  <c r="I197" i="10" s="1"/>
  <c r="H187" i="10"/>
  <c r="H197" i="10" s="1"/>
  <c r="G187" i="10"/>
  <c r="G197" i="10" s="1"/>
  <c r="F187" i="10"/>
  <c r="F197" i="10" s="1"/>
  <c r="E187" i="10"/>
  <c r="E197" i="10" s="1"/>
  <c r="AH186" i="10"/>
  <c r="AG186" i="10"/>
  <c r="AF186" i="10"/>
  <c r="AH185" i="10"/>
  <c r="AG185" i="10"/>
  <c r="AF185" i="10"/>
  <c r="AH184" i="10"/>
  <c r="AG184" i="10"/>
  <c r="AF184" i="10"/>
  <c r="AH183" i="10"/>
  <c r="AG183" i="10"/>
  <c r="AF183" i="10"/>
  <c r="AH182" i="10"/>
  <c r="AG182" i="10"/>
  <c r="AF182" i="10"/>
  <c r="AH180" i="10"/>
  <c r="AG180" i="10"/>
  <c r="AF180" i="10"/>
  <c r="AH179" i="10"/>
  <c r="AG179" i="10"/>
  <c r="AF179" i="10"/>
  <c r="AH178" i="10"/>
  <c r="AG178" i="10"/>
  <c r="AF178" i="10"/>
  <c r="AH177" i="10"/>
  <c r="AG177" i="10"/>
  <c r="AF177" i="10"/>
  <c r="AH176" i="10"/>
  <c r="AG176" i="10"/>
  <c r="AF176" i="10"/>
  <c r="AH175" i="10"/>
  <c r="AG175" i="10"/>
  <c r="AF175" i="10"/>
  <c r="AH174" i="10"/>
  <c r="AG174" i="10"/>
  <c r="AF174" i="10"/>
  <c r="AH173" i="10"/>
  <c r="AG173" i="10"/>
  <c r="AF173" i="10"/>
  <c r="AH172" i="10"/>
  <c r="AG172" i="10"/>
  <c r="AF172" i="10"/>
  <c r="AH171" i="10"/>
  <c r="AD171" i="10"/>
  <c r="AD181" i="10" s="1"/>
  <c r="AC171" i="10"/>
  <c r="AC181" i="10" s="1"/>
  <c r="AB171" i="10"/>
  <c r="AB181" i="10" s="1"/>
  <c r="AA171" i="10"/>
  <c r="AA181" i="10" s="1"/>
  <c r="Z171" i="10"/>
  <c r="Z181" i="10" s="1"/>
  <c r="Y171" i="10"/>
  <c r="Y181" i="10" s="1"/>
  <c r="X171" i="10"/>
  <c r="X181" i="10" s="1"/>
  <c r="W171" i="10"/>
  <c r="W181" i="10" s="1"/>
  <c r="V171" i="10"/>
  <c r="V181" i="10" s="1"/>
  <c r="U171" i="10"/>
  <c r="U181" i="10" s="1"/>
  <c r="T171" i="10"/>
  <c r="T181" i="10" s="1"/>
  <c r="S171" i="10"/>
  <c r="S181" i="10" s="1"/>
  <c r="R171" i="10"/>
  <c r="R181" i="10" s="1"/>
  <c r="Q171" i="10"/>
  <c r="Q181" i="10" s="1"/>
  <c r="P171" i="10"/>
  <c r="P181" i="10" s="1"/>
  <c r="O171" i="10"/>
  <c r="O181" i="10" s="1"/>
  <c r="N171" i="10"/>
  <c r="N181" i="10" s="1"/>
  <c r="M171" i="10"/>
  <c r="M181" i="10" s="1"/>
  <c r="L171" i="10"/>
  <c r="L181" i="10" s="1"/>
  <c r="K171" i="10"/>
  <c r="K181" i="10" s="1"/>
  <c r="J171" i="10"/>
  <c r="J181" i="10" s="1"/>
  <c r="I171" i="10"/>
  <c r="I181" i="10" s="1"/>
  <c r="H171" i="10"/>
  <c r="H181" i="10" s="1"/>
  <c r="G171" i="10"/>
  <c r="G181" i="10" s="1"/>
  <c r="F171" i="10"/>
  <c r="F181" i="10" s="1"/>
  <c r="E171" i="10"/>
  <c r="E181" i="10" s="1"/>
  <c r="AH170" i="10"/>
  <c r="AG170" i="10"/>
  <c r="AF170" i="10"/>
  <c r="AH169" i="10"/>
  <c r="AG169" i="10"/>
  <c r="AF169" i="10"/>
  <c r="AH168" i="10"/>
  <c r="AG168" i="10"/>
  <c r="AF168" i="10"/>
  <c r="AH167" i="10"/>
  <c r="AG167" i="10"/>
  <c r="AF167" i="10"/>
  <c r="AH166" i="10"/>
  <c r="AG166" i="10"/>
  <c r="AF166" i="10"/>
  <c r="AH164" i="10"/>
  <c r="AG164" i="10"/>
  <c r="AF164" i="10"/>
  <c r="AH163" i="10"/>
  <c r="AG163" i="10"/>
  <c r="AF163" i="10"/>
  <c r="AH162" i="10"/>
  <c r="AG162" i="10"/>
  <c r="AF162" i="10"/>
  <c r="AH161" i="10"/>
  <c r="AG161" i="10"/>
  <c r="AF161" i="10"/>
  <c r="AH160" i="10"/>
  <c r="AG160" i="10"/>
  <c r="AF160" i="10"/>
  <c r="AH159" i="10"/>
  <c r="AG159" i="10"/>
  <c r="AF159" i="10"/>
  <c r="AH158" i="10"/>
  <c r="AG158" i="10"/>
  <c r="AF158" i="10"/>
  <c r="AH157" i="10"/>
  <c r="AG157" i="10"/>
  <c r="AF157" i="10"/>
  <c r="AH156" i="10"/>
  <c r="AG156" i="10"/>
  <c r="AF156" i="10"/>
  <c r="AH155" i="10"/>
  <c r="AD155" i="10"/>
  <c r="AD165" i="10" s="1"/>
  <c r="AC155" i="10"/>
  <c r="AC165" i="10" s="1"/>
  <c r="AB155" i="10"/>
  <c r="AB165" i="10" s="1"/>
  <c r="AA155" i="10"/>
  <c r="AA165" i="10" s="1"/>
  <c r="Z155" i="10"/>
  <c r="Z165" i="10" s="1"/>
  <c r="Y155" i="10"/>
  <c r="Y165" i="10" s="1"/>
  <c r="X155" i="10"/>
  <c r="X165" i="10" s="1"/>
  <c r="W155" i="10"/>
  <c r="W165" i="10" s="1"/>
  <c r="V155" i="10"/>
  <c r="V165" i="10" s="1"/>
  <c r="U155" i="10"/>
  <c r="U165" i="10" s="1"/>
  <c r="T155" i="10"/>
  <c r="T165" i="10" s="1"/>
  <c r="S155" i="10"/>
  <c r="S165" i="10" s="1"/>
  <c r="R155" i="10"/>
  <c r="R165" i="10" s="1"/>
  <c r="Q155" i="10"/>
  <c r="Q165" i="10" s="1"/>
  <c r="P155" i="10"/>
  <c r="P165" i="10" s="1"/>
  <c r="O155" i="10"/>
  <c r="O165" i="10" s="1"/>
  <c r="N155" i="10"/>
  <c r="N165" i="10" s="1"/>
  <c r="M155" i="10"/>
  <c r="M165" i="10" s="1"/>
  <c r="L155" i="10"/>
  <c r="L165" i="10" s="1"/>
  <c r="K155" i="10"/>
  <c r="K165" i="10" s="1"/>
  <c r="J155" i="10"/>
  <c r="J165" i="10" s="1"/>
  <c r="I155" i="10"/>
  <c r="I165" i="10" s="1"/>
  <c r="H155" i="10"/>
  <c r="H165" i="10" s="1"/>
  <c r="G155" i="10"/>
  <c r="G165" i="10" s="1"/>
  <c r="F155" i="10"/>
  <c r="F165" i="10" s="1"/>
  <c r="E155" i="10"/>
  <c r="E165" i="10" s="1"/>
  <c r="AH154" i="10"/>
  <c r="AG154" i="10"/>
  <c r="AF154" i="10"/>
  <c r="AH153" i="10"/>
  <c r="AG153" i="10"/>
  <c r="AF153" i="10"/>
  <c r="AH152" i="10"/>
  <c r="AG152" i="10"/>
  <c r="AF152" i="10"/>
  <c r="AH151" i="10"/>
  <c r="AG151" i="10"/>
  <c r="AF151" i="10"/>
  <c r="AH150" i="10"/>
  <c r="AG150" i="10"/>
  <c r="AF150" i="10"/>
  <c r="AH148" i="10"/>
  <c r="AG148" i="10"/>
  <c r="AF148" i="10"/>
  <c r="AH147" i="10"/>
  <c r="AG147" i="10"/>
  <c r="AF147" i="10"/>
  <c r="AH146" i="10"/>
  <c r="AG146" i="10"/>
  <c r="AF146" i="10"/>
  <c r="AH145" i="10"/>
  <c r="AG145" i="10"/>
  <c r="AF145" i="10"/>
  <c r="AH144" i="10"/>
  <c r="AG144" i="10"/>
  <c r="AF144" i="10"/>
  <c r="AH143" i="10"/>
  <c r="AG143" i="10"/>
  <c r="AF143" i="10"/>
  <c r="AH142" i="10"/>
  <c r="AG142" i="10"/>
  <c r="AF142" i="10"/>
  <c r="AH141" i="10"/>
  <c r="AG141" i="10"/>
  <c r="AF141" i="10"/>
  <c r="AH140" i="10"/>
  <c r="AG140" i="10"/>
  <c r="AF140" i="10"/>
  <c r="AH139" i="10"/>
  <c r="AD139" i="10"/>
  <c r="AD149" i="10" s="1"/>
  <c r="AC139" i="10"/>
  <c r="AC149" i="10" s="1"/>
  <c r="AB139" i="10"/>
  <c r="AB149" i="10" s="1"/>
  <c r="AA139" i="10"/>
  <c r="AA149" i="10" s="1"/>
  <c r="Z139" i="10"/>
  <c r="Z149" i="10" s="1"/>
  <c r="Y139" i="10"/>
  <c r="Y149" i="10" s="1"/>
  <c r="X139" i="10"/>
  <c r="X149" i="10" s="1"/>
  <c r="W139" i="10"/>
  <c r="W149" i="10" s="1"/>
  <c r="V139" i="10"/>
  <c r="V149" i="10" s="1"/>
  <c r="U139" i="10"/>
  <c r="U149" i="10" s="1"/>
  <c r="T139" i="10"/>
  <c r="T149" i="10" s="1"/>
  <c r="S139" i="10"/>
  <c r="S149" i="10" s="1"/>
  <c r="R139" i="10"/>
  <c r="R149" i="10" s="1"/>
  <c r="Q139" i="10"/>
  <c r="Q149" i="10" s="1"/>
  <c r="P139" i="10"/>
  <c r="P149" i="10" s="1"/>
  <c r="O139" i="10"/>
  <c r="O149" i="10" s="1"/>
  <c r="N139" i="10"/>
  <c r="N149" i="10" s="1"/>
  <c r="M139" i="10"/>
  <c r="M149" i="10" s="1"/>
  <c r="L139" i="10"/>
  <c r="L149" i="10" s="1"/>
  <c r="K139" i="10"/>
  <c r="K149" i="10" s="1"/>
  <c r="J139" i="10"/>
  <c r="J149" i="10" s="1"/>
  <c r="I139" i="10"/>
  <c r="I149" i="10" s="1"/>
  <c r="H139" i="10"/>
  <c r="H149" i="10" s="1"/>
  <c r="G139" i="10"/>
  <c r="G149" i="10" s="1"/>
  <c r="F139" i="10"/>
  <c r="F149" i="10" s="1"/>
  <c r="E139" i="10"/>
  <c r="E149" i="10" s="1"/>
  <c r="AH138" i="10"/>
  <c r="AG138" i="10"/>
  <c r="AF138" i="10"/>
  <c r="AH137" i="10"/>
  <c r="AG137" i="10"/>
  <c r="AF137" i="10"/>
  <c r="AH136" i="10"/>
  <c r="AG136" i="10"/>
  <c r="AF136" i="10"/>
  <c r="AH135" i="10"/>
  <c r="AG135" i="10"/>
  <c r="AF135" i="10"/>
  <c r="AH134" i="10"/>
  <c r="AG134" i="10"/>
  <c r="AF134" i="10"/>
  <c r="AH132" i="10"/>
  <c r="AG132" i="10"/>
  <c r="AF132" i="10"/>
  <c r="AH131" i="10"/>
  <c r="AG131" i="10"/>
  <c r="AF131" i="10"/>
  <c r="AH130" i="10"/>
  <c r="AG130" i="10"/>
  <c r="AF130" i="10"/>
  <c r="AH129" i="10"/>
  <c r="AG129" i="10"/>
  <c r="AF129" i="10"/>
  <c r="AH128" i="10"/>
  <c r="AG128" i="10"/>
  <c r="AF128" i="10"/>
  <c r="AH127" i="10"/>
  <c r="AG127" i="10"/>
  <c r="AF127" i="10"/>
  <c r="AH126" i="10"/>
  <c r="AG126" i="10"/>
  <c r="AF126" i="10"/>
  <c r="AH125" i="10"/>
  <c r="AG125" i="10"/>
  <c r="AF125" i="10"/>
  <c r="AH124" i="10"/>
  <c r="AG124" i="10"/>
  <c r="AF124" i="10"/>
  <c r="AH123" i="10"/>
  <c r="AD123" i="10"/>
  <c r="AD133" i="10" s="1"/>
  <c r="AC123" i="10"/>
  <c r="AC133" i="10" s="1"/>
  <c r="AB123" i="10"/>
  <c r="AB133" i="10" s="1"/>
  <c r="AA123" i="10"/>
  <c r="AA133" i="10" s="1"/>
  <c r="Z123" i="10"/>
  <c r="Z133" i="10" s="1"/>
  <c r="Y123" i="10"/>
  <c r="Y133" i="10" s="1"/>
  <c r="X123" i="10"/>
  <c r="X133" i="10" s="1"/>
  <c r="W123" i="10"/>
  <c r="W133" i="10" s="1"/>
  <c r="V123" i="10"/>
  <c r="V133" i="10" s="1"/>
  <c r="U123" i="10"/>
  <c r="U133" i="10" s="1"/>
  <c r="T123" i="10"/>
  <c r="T133" i="10" s="1"/>
  <c r="S123" i="10"/>
  <c r="S133" i="10" s="1"/>
  <c r="R123" i="10"/>
  <c r="R133" i="10" s="1"/>
  <c r="Q123" i="10"/>
  <c r="Q133" i="10" s="1"/>
  <c r="P123" i="10"/>
  <c r="P133" i="10" s="1"/>
  <c r="O123" i="10"/>
  <c r="O133" i="10" s="1"/>
  <c r="N123" i="10"/>
  <c r="N133" i="10" s="1"/>
  <c r="M123" i="10"/>
  <c r="M133" i="10" s="1"/>
  <c r="L123" i="10"/>
  <c r="L133" i="10" s="1"/>
  <c r="K123" i="10"/>
  <c r="K133" i="10" s="1"/>
  <c r="J123" i="10"/>
  <c r="J133" i="10" s="1"/>
  <c r="I123" i="10"/>
  <c r="I133" i="10" s="1"/>
  <c r="H123" i="10"/>
  <c r="H133" i="10" s="1"/>
  <c r="G123" i="10"/>
  <c r="G133" i="10" s="1"/>
  <c r="F123" i="10"/>
  <c r="F133" i="10" s="1"/>
  <c r="E123" i="10"/>
  <c r="E133" i="10" s="1"/>
  <c r="AH122" i="10"/>
  <c r="AG122" i="10"/>
  <c r="AF122" i="10"/>
  <c r="AH121" i="10"/>
  <c r="AG121" i="10"/>
  <c r="AF121" i="10"/>
  <c r="AH120" i="10"/>
  <c r="AG120" i="10"/>
  <c r="AF120" i="10"/>
  <c r="AH119" i="10"/>
  <c r="AG119" i="10"/>
  <c r="AF119" i="10"/>
  <c r="AH118" i="10"/>
  <c r="AG118" i="10"/>
  <c r="AF118" i="10"/>
  <c r="AH116" i="10"/>
  <c r="AG116" i="10"/>
  <c r="AF116" i="10"/>
  <c r="AH115" i="10"/>
  <c r="AG115" i="10"/>
  <c r="AF115" i="10"/>
  <c r="AH114" i="10"/>
  <c r="AG114" i="10"/>
  <c r="AF114" i="10"/>
  <c r="AH113" i="10"/>
  <c r="AG113" i="10"/>
  <c r="AF113" i="10"/>
  <c r="AH112" i="10"/>
  <c r="AG112" i="10"/>
  <c r="AF112" i="10"/>
  <c r="AH111" i="10"/>
  <c r="AG111" i="10"/>
  <c r="AF111" i="10"/>
  <c r="AH110" i="10"/>
  <c r="AG110" i="10"/>
  <c r="AF110" i="10"/>
  <c r="AH109" i="10"/>
  <c r="AG109" i="10"/>
  <c r="AF109" i="10"/>
  <c r="AH108" i="10"/>
  <c r="AG108" i="10"/>
  <c r="AF108" i="10"/>
  <c r="AH107" i="10"/>
  <c r="AD107" i="10"/>
  <c r="AD117" i="10" s="1"/>
  <c r="AC107" i="10"/>
  <c r="AC117" i="10" s="1"/>
  <c r="AB107" i="10"/>
  <c r="AB117" i="10" s="1"/>
  <c r="AA107" i="10"/>
  <c r="AA117" i="10" s="1"/>
  <c r="Z107" i="10"/>
  <c r="Z117" i="10" s="1"/>
  <c r="Y107" i="10"/>
  <c r="Y117" i="10" s="1"/>
  <c r="X107" i="10"/>
  <c r="X117" i="10" s="1"/>
  <c r="W107" i="10"/>
  <c r="W117" i="10" s="1"/>
  <c r="V107" i="10"/>
  <c r="V117" i="10" s="1"/>
  <c r="U107" i="10"/>
  <c r="U117" i="10" s="1"/>
  <c r="T107" i="10"/>
  <c r="T117" i="10" s="1"/>
  <c r="S107" i="10"/>
  <c r="S117" i="10" s="1"/>
  <c r="R107" i="10"/>
  <c r="R117" i="10" s="1"/>
  <c r="Q107" i="10"/>
  <c r="Q117" i="10" s="1"/>
  <c r="P107" i="10"/>
  <c r="P117" i="10" s="1"/>
  <c r="O107" i="10"/>
  <c r="O117" i="10" s="1"/>
  <c r="N107" i="10"/>
  <c r="N117" i="10" s="1"/>
  <c r="M107" i="10"/>
  <c r="M117" i="10" s="1"/>
  <c r="L107" i="10"/>
  <c r="L117" i="10" s="1"/>
  <c r="K107" i="10"/>
  <c r="K117" i="10" s="1"/>
  <c r="J107" i="10"/>
  <c r="J117" i="10" s="1"/>
  <c r="I107" i="10"/>
  <c r="I117" i="10" s="1"/>
  <c r="H107" i="10"/>
  <c r="H117" i="10" s="1"/>
  <c r="G107" i="10"/>
  <c r="G117" i="10" s="1"/>
  <c r="F107" i="10"/>
  <c r="F117" i="10" s="1"/>
  <c r="E107" i="10"/>
  <c r="E117" i="10" s="1"/>
  <c r="AH106" i="10"/>
  <c r="AG106" i="10"/>
  <c r="AF106" i="10"/>
  <c r="AH105" i="10"/>
  <c r="AG105" i="10"/>
  <c r="AF105" i="10"/>
  <c r="AH104" i="10"/>
  <c r="AG104" i="10"/>
  <c r="AF104" i="10"/>
  <c r="AH103" i="10"/>
  <c r="AG103" i="10"/>
  <c r="AF103" i="10"/>
  <c r="AH102" i="10"/>
  <c r="AG102" i="10"/>
  <c r="AF102" i="10"/>
  <c r="AH100" i="10"/>
  <c r="AG100" i="10"/>
  <c r="AF100" i="10"/>
  <c r="AH99" i="10"/>
  <c r="AG99" i="10"/>
  <c r="AF99" i="10"/>
  <c r="AH98" i="10"/>
  <c r="AG98" i="10"/>
  <c r="AF98" i="10"/>
  <c r="AH97" i="10"/>
  <c r="AG97" i="10"/>
  <c r="AF97" i="10"/>
  <c r="AH96" i="10"/>
  <c r="AG96" i="10"/>
  <c r="AF96" i="10"/>
  <c r="AH95" i="10"/>
  <c r="AG95" i="10"/>
  <c r="AF95" i="10"/>
  <c r="AH94" i="10"/>
  <c r="AG94" i="10"/>
  <c r="AF94" i="10"/>
  <c r="AH93" i="10"/>
  <c r="AG93" i="10"/>
  <c r="AF93" i="10"/>
  <c r="AH92" i="10"/>
  <c r="AG92" i="10"/>
  <c r="AF92" i="10"/>
  <c r="AH91" i="10"/>
  <c r="AD91" i="10"/>
  <c r="AD101" i="10" s="1"/>
  <c r="AC91" i="10"/>
  <c r="AC101" i="10" s="1"/>
  <c r="AB91" i="10"/>
  <c r="AB101" i="10" s="1"/>
  <c r="AA91" i="10"/>
  <c r="AA101" i="10" s="1"/>
  <c r="Z91" i="10"/>
  <c r="Z101" i="10" s="1"/>
  <c r="Y91" i="10"/>
  <c r="Y101" i="10" s="1"/>
  <c r="X91" i="10"/>
  <c r="X101" i="10" s="1"/>
  <c r="W91" i="10"/>
  <c r="W101" i="10" s="1"/>
  <c r="V91" i="10"/>
  <c r="V101" i="10" s="1"/>
  <c r="U91" i="10"/>
  <c r="U101" i="10" s="1"/>
  <c r="T91" i="10"/>
  <c r="T101" i="10" s="1"/>
  <c r="S91" i="10"/>
  <c r="S101" i="10" s="1"/>
  <c r="R91" i="10"/>
  <c r="R101" i="10" s="1"/>
  <c r="Q91" i="10"/>
  <c r="Q101" i="10" s="1"/>
  <c r="P91" i="10"/>
  <c r="P101" i="10" s="1"/>
  <c r="O91" i="10"/>
  <c r="O101" i="10" s="1"/>
  <c r="N91" i="10"/>
  <c r="N101" i="10" s="1"/>
  <c r="M91" i="10"/>
  <c r="M101" i="10" s="1"/>
  <c r="L91" i="10"/>
  <c r="L101" i="10" s="1"/>
  <c r="K91" i="10"/>
  <c r="K101" i="10" s="1"/>
  <c r="J91" i="10"/>
  <c r="J101" i="10" s="1"/>
  <c r="I91" i="10"/>
  <c r="I101" i="10" s="1"/>
  <c r="H91" i="10"/>
  <c r="H101" i="10" s="1"/>
  <c r="G91" i="10"/>
  <c r="G101" i="10" s="1"/>
  <c r="F91" i="10"/>
  <c r="F101" i="10" s="1"/>
  <c r="E91" i="10"/>
  <c r="E101" i="10" s="1"/>
  <c r="AH90" i="10"/>
  <c r="AG90" i="10"/>
  <c r="AF90" i="10"/>
  <c r="AH89" i="10"/>
  <c r="AG89" i="10"/>
  <c r="AF89" i="10"/>
  <c r="AH88" i="10"/>
  <c r="AG88" i="10"/>
  <c r="AF88" i="10"/>
  <c r="AH87" i="10"/>
  <c r="AG87" i="10"/>
  <c r="AF87" i="10"/>
  <c r="AH86" i="10"/>
  <c r="AG86" i="10"/>
  <c r="AF86" i="10"/>
  <c r="AH84" i="10"/>
  <c r="AG84" i="10"/>
  <c r="AF84" i="10"/>
  <c r="AH83" i="10"/>
  <c r="AG83" i="10"/>
  <c r="AF83" i="10"/>
  <c r="AH82" i="10"/>
  <c r="AG82" i="10"/>
  <c r="AF82" i="10"/>
  <c r="AH81" i="10"/>
  <c r="AG81" i="10"/>
  <c r="AF81" i="10"/>
  <c r="AH80" i="10"/>
  <c r="AG80" i="10"/>
  <c r="AF80" i="10"/>
  <c r="AH79" i="10"/>
  <c r="AG79" i="10"/>
  <c r="AF79" i="10"/>
  <c r="AH78" i="10"/>
  <c r="AG78" i="10"/>
  <c r="AF78" i="10"/>
  <c r="AH77" i="10"/>
  <c r="AG77" i="10"/>
  <c r="AF77" i="10"/>
  <c r="AH76" i="10"/>
  <c r="AG76" i="10"/>
  <c r="AF76" i="10"/>
  <c r="AH75" i="10"/>
  <c r="AD75" i="10"/>
  <c r="AD85" i="10" s="1"/>
  <c r="AC75" i="10"/>
  <c r="AC85" i="10" s="1"/>
  <c r="AB75" i="10"/>
  <c r="AB85" i="10" s="1"/>
  <c r="AA75" i="10"/>
  <c r="AA85" i="10" s="1"/>
  <c r="Z75" i="10"/>
  <c r="Z85" i="10" s="1"/>
  <c r="Y75" i="10"/>
  <c r="Y85" i="10" s="1"/>
  <c r="X75" i="10"/>
  <c r="X85" i="10" s="1"/>
  <c r="W75" i="10"/>
  <c r="W85" i="10" s="1"/>
  <c r="V75" i="10"/>
  <c r="V85" i="10" s="1"/>
  <c r="U75" i="10"/>
  <c r="U85" i="10" s="1"/>
  <c r="T75" i="10"/>
  <c r="T85" i="10" s="1"/>
  <c r="S75" i="10"/>
  <c r="S85" i="10" s="1"/>
  <c r="R75" i="10"/>
  <c r="R85" i="10" s="1"/>
  <c r="Q75" i="10"/>
  <c r="Q85" i="10" s="1"/>
  <c r="P75" i="10"/>
  <c r="P85" i="10" s="1"/>
  <c r="O75" i="10"/>
  <c r="O85" i="10" s="1"/>
  <c r="N75" i="10"/>
  <c r="N85" i="10" s="1"/>
  <c r="M75" i="10"/>
  <c r="M85" i="10" s="1"/>
  <c r="L75" i="10"/>
  <c r="L85" i="10" s="1"/>
  <c r="K75" i="10"/>
  <c r="K85" i="10" s="1"/>
  <c r="J75" i="10"/>
  <c r="J85" i="10" s="1"/>
  <c r="I75" i="10"/>
  <c r="I85" i="10" s="1"/>
  <c r="H75" i="10"/>
  <c r="H85" i="10" s="1"/>
  <c r="G75" i="10"/>
  <c r="G85" i="10" s="1"/>
  <c r="F75" i="10"/>
  <c r="F85" i="10" s="1"/>
  <c r="E75" i="10"/>
  <c r="E85" i="10" s="1"/>
  <c r="AH74" i="10"/>
  <c r="AG74" i="10"/>
  <c r="AF74" i="10"/>
  <c r="AH73" i="10"/>
  <c r="AG73" i="10"/>
  <c r="AF73" i="10"/>
  <c r="AH72" i="10"/>
  <c r="AG72" i="10"/>
  <c r="AF72" i="10"/>
  <c r="AH71" i="10"/>
  <c r="AG71" i="10"/>
  <c r="AF71" i="10"/>
  <c r="AH70" i="10"/>
  <c r="AG70" i="10"/>
  <c r="AF70" i="10"/>
  <c r="AH68" i="10"/>
  <c r="AG68" i="10"/>
  <c r="AF68" i="10"/>
  <c r="AH67" i="10"/>
  <c r="AG67" i="10"/>
  <c r="AF67" i="10"/>
  <c r="AH66" i="10"/>
  <c r="AG66" i="10"/>
  <c r="AF66" i="10"/>
  <c r="AH65" i="10"/>
  <c r="AG65" i="10"/>
  <c r="AF65" i="10"/>
  <c r="AH64" i="10"/>
  <c r="AG64" i="10"/>
  <c r="AF64" i="10"/>
  <c r="AH63" i="10"/>
  <c r="AG63" i="10"/>
  <c r="AF63" i="10"/>
  <c r="AH62" i="10"/>
  <c r="AG62" i="10"/>
  <c r="AF62" i="10"/>
  <c r="AH61" i="10"/>
  <c r="AG61" i="10"/>
  <c r="AF61" i="10"/>
  <c r="AH60" i="10"/>
  <c r="AG60" i="10"/>
  <c r="AF60" i="10"/>
  <c r="AH59" i="10"/>
  <c r="AD59" i="10"/>
  <c r="AD69" i="10" s="1"/>
  <c r="AC59" i="10"/>
  <c r="AC69" i="10" s="1"/>
  <c r="AB59" i="10"/>
  <c r="AB69" i="10" s="1"/>
  <c r="AA59" i="10"/>
  <c r="AA69" i="10" s="1"/>
  <c r="Z59" i="10"/>
  <c r="Z69" i="10" s="1"/>
  <c r="Y59" i="10"/>
  <c r="Y69" i="10" s="1"/>
  <c r="X59" i="10"/>
  <c r="X69" i="10" s="1"/>
  <c r="W59" i="10"/>
  <c r="W69" i="10" s="1"/>
  <c r="V59" i="10"/>
  <c r="V69" i="10" s="1"/>
  <c r="U59" i="10"/>
  <c r="U69" i="10" s="1"/>
  <c r="T59" i="10"/>
  <c r="T69" i="10" s="1"/>
  <c r="S59" i="10"/>
  <c r="S69" i="10" s="1"/>
  <c r="R59" i="10"/>
  <c r="R69" i="10" s="1"/>
  <c r="Q59" i="10"/>
  <c r="Q69" i="10" s="1"/>
  <c r="P59" i="10"/>
  <c r="P69" i="10" s="1"/>
  <c r="O59" i="10"/>
  <c r="O69" i="10" s="1"/>
  <c r="N59" i="10"/>
  <c r="N69" i="10" s="1"/>
  <c r="M59" i="10"/>
  <c r="M69" i="10" s="1"/>
  <c r="L59" i="10"/>
  <c r="L69" i="10" s="1"/>
  <c r="K59" i="10"/>
  <c r="K69" i="10" s="1"/>
  <c r="J59" i="10"/>
  <c r="J69" i="10" s="1"/>
  <c r="I59" i="10"/>
  <c r="I69" i="10" s="1"/>
  <c r="H59" i="10"/>
  <c r="H69" i="10" s="1"/>
  <c r="G59" i="10"/>
  <c r="G69" i="10" s="1"/>
  <c r="F59" i="10"/>
  <c r="F69" i="10" s="1"/>
  <c r="E59" i="10"/>
  <c r="E69" i="10" s="1"/>
  <c r="AH58" i="10"/>
  <c r="AG58" i="10"/>
  <c r="AF58" i="10"/>
  <c r="AH57" i="10"/>
  <c r="AG57" i="10"/>
  <c r="AF57" i="10"/>
  <c r="AH56" i="10"/>
  <c r="AG56" i="10"/>
  <c r="AF56" i="10"/>
  <c r="AH55" i="10"/>
  <c r="AG55" i="10"/>
  <c r="AF55" i="10"/>
  <c r="AH54" i="10"/>
  <c r="AG54" i="10"/>
  <c r="AF54" i="10"/>
  <c r="AH52" i="10"/>
  <c r="AG52" i="10"/>
  <c r="AF52" i="10"/>
  <c r="AH51" i="10"/>
  <c r="AG51" i="10"/>
  <c r="AF51" i="10"/>
  <c r="AH50" i="10"/>
  <c r="AG50" i="10"/>
  <c r="AF50" i="10"/>
  <c r="AH49" i="10"/>
  <c r="AG49" i="10"/>
  <c r="AF49" i="10"/>
  <c r="AH48" i="10"/>
  <c r="AG48" i="10"/>
  <c r="AF48" i="10"/>
  <c r="AH47" i="10"/>
  <c r="AG47" i="10"/>
  <c r="AF47" i="10"/>
  <c r="AH46" i="10"/>
  <c r="AG46" i="10"/>
  <c r="AF46" i="10"/>
  <c r="AH45" i="10"/>
  <c r="AG45" i="10"/>
  <c r="AF45" i="10"/>
  <c r="AH44" i="10"/>
  <c r="AG44" i="10"/>
  <c r="AF44" i="10"/>
  <c r="AH43" i="10"/>
  <c r="AD43" i="10"/>
  <c r="AD53" i="10" s="1"/>
  <c r="AC43" i="10"/>
  <c r="AC53" i="10" s="1"/>
  <c r="AB43" i="10"/>
  <c r="AB53" i="10" s="1"/>
  <c r="AA43" i="10"/>
  <c r="AA53" i="10" s="1"/>
  <c r="Z43" i="10"/>
  <c r="Z53" i="10" s="1"/>
  <c r="Y43" i="10"/>
  <c r="Y53" i="10" s="1"/>
  <c r="X43" i="10"/>
  <c r="X53" i="10" s="1"/>
  <c r="W43" i="10"/>
  <c r="W53" i="10" s="1"/>
  <c r="V43" i="10"/>
  <c r="V53" i="10" s="1"/>
  <c r="U43" i="10"/>
  <c r="U53" i="10" s="1"/>
  <c r="T43" i="10"/>
  <c r="T53" i="10" s="1"/>
  <c r="S43" i="10"/>
  <c r="S53" i="10" s="1"/>
  <c r="R43" i="10"/>
  <c r="R53" i="10" s="1"/>
  <c r="Q43" i="10"/>
  <c r="Q53" i="10" s="1"/>
  <c r="P43" i="10"/>
  <c r="P53" i="10" s="1"/>
  <c r="O43" i="10"/>
  <c r="O53" i="10" s="1"/>
  <c r="N43" i="10"/>
  <c r="N53" i="10" s="1"/>
  <c r="M43" i="10"/>
  <c r="M53" i="10" s="1"/>
  <c r="L43" i="10"/>
  <c r="L53" i="10" s="1"/>
  <c r="K43" i="10"/>
  <c r="K53" i="10" s="1"/>
  <c r="J43" i="10"/>
  <c r="J53" i="10" s="1"/>
  <c r="I43" i="10"/>
  <c r="I53" i="10" s="1"/>
  <c r="H43" i="10"/>
  <c r="H53" i="10" s="1"/>
  <c r="G43" i="10"/>
  <c r="G53" i="10" s="1"/>
  <c r="F43" i="10"/>
  <c r="F53" i="10" s="1"/>
  <c r="E43" i="10"/>
  <c r="E53" i="10" s="1"/>
  <c r="AH42" i="10"/>
  <c r="AG42" i="10"/>
  <c r="AF42" i="10"/>
  <c r="AH41" i="10"/>
  <c r="AG41" i="10"/>
  <c r="AF41" i="10"/>
  <c r="AH40" i="10"/>
  <c r="AG40" i="10"/>
  <c r="AF40" i="10"/>
  <c r="AH39" i="10"/>
  <c r="AG39" i="10"/>
  <c r="AF39" i="10"/>
  <c r="AH38" i="10"/>
  <c r="AG38" i="10"/>
  <c r="AF38" i="10"/>
  <c r="AH36" i="10"/>
  <c r="AG36" i="10"/>
  <c r="AF36" i="10"/>
  <c r="AH35" i="10"/>
  <c r="AG35" i="10"/>
  <c r="AF35" i="10"/>
  <c r="AH34" i="10"/>
  <c r="AG34" i="10"/>
  <c r="AF34" i="10"/>
  <c r="AH33" i="10"/>
  <c r="AG33" i="10"/>
  <c r="AF33" i="10"/>
  <c r="AH32" i="10"/>
  <c r="AG32" i="10"/>
  <c r="AF32" i="10"/>
  <c r="AH31" i="10"/>
  <c r="AG31" i="10"/>
  <c r="AF31" i="10"/>
  <c r="AH30" i="10"/>
  <c r="AG30" i="10"/>
  <c r="AF30" i="10"/>
  <c r="AH29" i="10"/>
  <c r="AG29" i="10"/>
  <c r="AF29" i="10"/>
  <c r="AH28" i="10"/>
  <c r="AG28" i="10"/>
  <c r="AF28" i="10"/>
  <c r="AH27" i="10"/>
  <c r="AD27" i="10"/>
  <c r="AD37" i="10" s="1"/>
  <c r="AC27" i="10"/>
  <c r="AC37" i="10" s="1"/>
  <c r="AB27" i="10"/>
  <c r="AB37" i="10" s="1"/>
  <c r="AA27" i="10"/>
  <c r="AA37" i="10" s="1"/>
  <c r="Z27" i="10"/>
  <c r="Z37" i="10" s="1"/>
  <c r="Y27" i="10"/>
  <c r="Y37" i="10" s="1"/>
  <c r="X27" i="10"/>
  <c r="X37" i="10" s="1"/>
  <c r="W27" i="10"/>
  <c r="W37" i="10" s="1"/>
  <c r="V27" i="10"/>
  <c r="V37" i="10" s="1"/>
  <c r="U27" i="10"/>
  <c r="U37" i="10" s="1"/>
  <c r="T27" i="10"/>
  <c r="T37" i="10" s="1"/>
  <c r="S27" i="10"/>
  <c r="S37" i="10" s="1"/>
  <c r="R27" i="10"/>
  <c r="R37" i="10" s="1"/>
  <c r="Q27" i="10"/>
  <c r="Q37" i="10" s="1"/>
  <c r="P27" i="10"/>
  <c r="P37" i="10" s="1"/>
  <c r="O27" i="10"/>
  <c r="O37" i="10" s="1"/>
  <c r="N27" i="10"/>
  <c r="N37" i="10" s="1"/>
  <c r="M27" i="10"/>
  <c r="M37" i="10" s="1"/>
  <c r="L27" i="10"/>
  <c r="L37" i="10" s="1"/>
  <c r="K27" i="10"/>
  <c r="K37" i="10" s="1"/>
  <c r="J27" i="10"/>
  <c r="J37" i="10" s="1"/>
  <c r="I27" i="10"/>
  <c r="I37" i="10" s="1"/>
  <c r="H27" i="10"/>
  <c r="H37" i="10" s="1"/>
  <c r="G27" i="10"/>
  <c r="G37" i="10" s="1"/>
  <c r="F27" i="10"/>
  <c r="F37" i="10" s="1"/>
  <c r="E27" i="10"/>
  <c r="E37" i="10" s="1"/>
  <c r="AH26" i="10"/>
  <c r="AG26" i="10"/>
  <c r="AF26" i="10"/>
  <c r="AH25" i="10"/>
  <c r="AG25" i="10"/>
  <c r="AF25" i="10"/>
  <c r="AH24" i="10"/>
  <c r="AG24" i="10"/>
  <c r="AF24" i="10"/>
  <c r="AH23" i="10"/>
  <c r="AG23" i="10"/>
  <c r="AF23" i="10"/>
  <c r="AH22" i="10"/>
  <c r="AG22" i="10"/>
  <c r="AF22" i="10"/>
  <c r="AH20" i="10"/>
  <c r="AG20" i="10"/>
  <c r="AF20" i="10"/>
  <c r="AH19" i="10"/>
  <c r="AG19" i="10"/>
  <c r="AF19" i="10"/>
  <c r="AH18" i="10"/>
  <c r="AG18" i="10"/>
  <c r="AF18" i="10"/>
  <c r="AH17" i="10"/>
  <c r="AG17" i="10"/>
  <c r="AF17" i="10"/>
  <c r="AH16" i="10"/>
  <c r="AG16" i="10"/>
  <c r="AF16" i="10"/>
  <c r="AH15" i="10"/>
  <c r="AG15" i="10"/>
  <c r="AF15" i="10"/>
  <c r="AH14" i="10"/>
  <c r="AG14" i="10"/>
  <c r="AF14" i="10"/>
  <c r="AH13" i="10"/>
  <c r="AG13" i="10"/>
  <c r="AF13" i="10"/>
  <c r="AH12" i="10"/>
  <c r="AG12" i="10"/>
  <c r="AF12" i="10"/>
  <c r="AH11" i="10"/>
  <c r="AD11" i="10"/>
  <c r="AD505" i="10" s="1"/>
  <c r="AC11" i="10"/>
  <c r="AC21" i="10" s="1"/>
  <c r="AB11" i="10"/>
  <c r="AB505" i="10" s="1"/>
  <c r="AA11" i="10"/>
  <c r="AA21" i="10" s="1"/>
  <c r="Z11" i="10"/>
  <c r="Z505" i="10" s="1"/>
  <c r="Y11" i="10"/>
  <c r="Y21" i="10" s="1"/>
  <c r="X11" i="10"/>
  <c r="X505" i="10" s="1"/>
  <c r="W11" i="10"/>
  <c r="W21" i="10" s="1"/>
  <c r="V11" i="10"/>
  <c r="V505" i="10" s="1"/>
  <c r="U11" i="10"/>
  <c r="U21" i="10" s="1"/>
  <c r="T11" i="10"/>
  <c r="T505" i="10" s="1"/>
  <c r="S11" i="10"/>
  <c r="S21" i="10" s="1"/>
  <c r="R11" i="10"/>
  <c r="R505" i="10" s="1"/>
  <c r="Q11" i="10"/>
  <c r="Q21" i="10" s="1"/>
  <c r="P11" i="10"/>
  <c r="P505" i="10" s="1"/>
  <c r="O11" i="10"/>
  <c r="O21" i="10" s="1"/>
  <c r="N11" i="10"/>
  <c r="N505" i="10" s="1"/>
  <c r="M11" i="10"/>
  <c r="M21" i="10" s="1"/>
  <c r="L11" i="10"/>
  <c r="L505" i="10" s="1"/>
  <c r="K11" i="10"/>
  <c r="K21" i="10" s="1"/>
  <c r="J11" i="10"/>
  <c r="J505" i="10" s="1"/>
  <c r="I11" i="10"/>
  <c r="I21" i="10" s="1"/>
  <c r="H11" i="10"/>
  <c r="H505" i="10" s="1"/>
  <c r="G11" i="10"/>
  <c r="G21" i="10" s="1"/>
  <c r="F11" i="10"/>
  <c r="F505" i="10" s="1"/>
  <c r="E11" i="10"/>
  <c r="E21" i="10" s="1"/>
  <c r="AH10" i="10"/>
  <c r="AG10" i="10"/>
  <c r="AF10" i="10"/>
  <c r="AH9" i="10"/>
  <c r="AG9" i="10"/>
  <c r="AF9" i="10"/>
  <c r="AH8" i="10"/>
  <c r="AG8" i="10"/>
  <c r="AF8" i="10"/>
  <c r="AH7" i="10"/>
  <c r="AG7" i="10"/>
  <c r="AF7" i="10"/>
  <c r="AH6" i="10"/>
  <c r="AG6" i="10"/>
  <c r="AF6" i="10"/>
  <c r="AH514" i="9"/>
  <c r="AD514" i="9"/>
  <c r="AC514" i="9"/>
  <c r="AB514" i="9"/>
  <c r="AA514" i="9"/>
  <c r="Z514" i="9"/>
  <c r="Y514" i="9"/>
  <c r="X514" i="9"/>
  <c r="W514" i="9"/>
  <c r="V514" i="9"/>
  <c r="U514" i="9"/>
  <c r="T514" i="9"/>
  <c r="S514" i="9"/>
  <c r="R514" i="9"/>
  <c r="Q514" i="9"/>
  <c r="P514" i="9"/>
  <c r="O514" i="9"/>
  <c r="N514" i="9"/>
  <c r="M514" i="9"/>
  <c r="L514" i="9"/>
  <c r="K514" i="9"/>
  <c r="J514" i="9"/>
  <c r="I514" i="9"/>
  <c r="H514" i="9"/>
  <c r="G514" i="9"/>
  <c r="AG514" i="9" s="1"/>
  <c r="F514" i="9"/>
  <c r="E514" i="9"/>
  <c r="AF514" i="9" s="1"/>
  <c r="AH513" i="9"/>
  <c r="AD513" i="9"/>
  <c r="AC513" i="9"/>
  <c r="AB513" i="9"/>
  <c r="AA513" i="9"/>
  <c r="Z513" i="9"/>
  <c r="Y513" i="9"/>
  <c r="X513" i="9"/>
  <c r="W513" i="9"/>
  <c r="V513" i="9"/>
  <c r="U513" i="9"/>
  <c r="T513" i="9"/>
  <c r="S513" i="9"/>
  <c r="R513" i="9"/>
  <c r="Q513" i="9"/>
  <c r="P513" i="9"/>
  <c r="O513" i="9"/>
  <c r="N513" i="9"/>
  <c r="M513" i="9"/>
  <c r="L513" i="9"/>
  <c r="K513" i="9"/>
  <c r="J513" i="9"/>
  <c r="I513" i="9"/>
  <c r="H513" i="9"/>
  <c r="G513" i="9"/>
  <c r="F513" i="9"/>
  <c r="AG513" i="9" s="1"/>
  <c r="E513" i="9"/>
  <c r="AF513" i="9" s="1"/>
  <c r="AH512" i="9"/>
  <c r="AD512" i="9"/>
  <c r="AC512" i="9"/>
  <c r="AB512" i="9"/>
  <c r="AA512" i="9"/>
  <c r="Z512" i="9"/>
  <c r="Y512" i="9"/>
  <c r="X512" i="9"/>
  <c r="W512" i="9"/>
  <c r="V512" i="9"/>
  <c r="U512" i="9"/>
  <c r="T512" i="9"/>
  <c r="S512" i="9"/>
  <c r="R512" i="9"/>
  <c r="Q512" i="9"/>
  <c r="P512" i="9"/>
  <c r="O512" i="9"/>
  <c r="N512" i="9"/>
  <c r="M512" i="9"/>
  <c r="L512" i="9"/>
  <c r="K512" i="9"/>
  <c r="J512" i="9"/>
  <c r="I512" i="9"/>
  <c r="H512" i="9"/>
  <c r="G512" i="9"/>
  <c r="AG512" i="9" s="1"/>
  <c r="F512" i="9"/>
  <c r="E512" i="9"/>
  <c r="AF512" i="9" s="1"/>
  <c r="AH511" i="9"/>
  <c r="AD511" i="9"/>
  <c r="AC511" i="9"/>
  <c r="AB511" i="9"/>
  <c r="AA511" i="9"/>
  <c r="Z511" i="9"/>
  <c r="Y511" i="9"/>
  <c r="X511" i="9"/>
  <c r="W511" i="9"/>
  <c r="V511" i="9"/>
  <c r="U511" i="9"/>
  <c r="T511" i="9"/>
  <c r="S511" i="9"/>
  <c r="R511" i="9"/>
  <c r="Q511" i="9"/>
  <c r="P511" i="9"/>
  <c r="O511" i="9"/>
  <c r="N511" i="9"/>
  <c r="M511" i="9"/>
  <c r="L511" i="9"/>
  <c r="K511" i="9"/>
  <c r="J511" i="9"/>
  <c r="I511" i="9"/>
  <c r="H511" i="9"/>
  <c r="G511" i="9"/>
  <c r="F511" i="9"/>
  <c r="AG511" i="9" s="1"/>
  <c r="E511" i="9"/>
  <c r="AF511" i="9" s="1"/>
  <c r="AH510" i="9"/>
  <c r="AD510" i="9"/>
  <c r="AC510" i="9"/>
  <c r="AB510" i="9"/>
  <c r="AA510" i="9"/>
  <c r="Z510" i="9"/>
  <c r="Y510" i="9"/>
  <c r="X510" i="9"/>
  <c r="W510" i="9"/>
  <c r="V510" i="9"/>
  <c r="U510" i="9"/>
  <c r="T510" i="9"/>
  <c r="S510" i="9"/>
  <c r="R510" i="9"/>
  <c r="Q510" i="9"/>
  <c r="P510" i="9"/>
  <c r="O510" i="9"/>
  <c r="N510" i="9"/>
  <c r="M510" i="9"/>
  <c r="L510" i="9"/>
  <c r="K510" i="9"/>
  <c r="J510" i="9"/>
  <c r="I510" i="9"/>
  <c r="H510" i="9"/>
  <c r="G510" i="9"/>
  <c r="AG510" i="9" s="1"/>
  <c r="F510" i="9"/>
  <c r="E510" i="9"/>
  <c r="AF510" i="9" s="1"/>
  <c r="AH509" i="9"/>
  <c r="AD509" i="9"/>
  <c r="AC509" i="9"/>
  <c r="AB509" i="9"/>
  <c r="AA509" i="9"/>
  <c r="Z509" i="9"/>
  <c r="Y509" i="9"/>
  <c r="X509" i="9"/>
  <c r="W509" i="9"/>
  <c r="V509" i="9"/>
  <c r="U509" i="9"/>
  <c r="T509" i="9"/>
  <c r="S509" i="9"/>
  <c r="R509" i="9"/>
  <c r="Q509" i="9"/>
  <c r="P509" i="9"/>
  <c r="O509" i="9"/>
  <c r="N509" i="9"/>
  <c r="M509" i="9"/>
  <c r="L509" i="9"/>
  <c r="K509" i="9"/>
  <c r="J509" i="9"/>
  <c r="I509" i="9"/>
  <c r="H509" i="9"/>
  <c r="G509" i="9"/>
  <c r="F509" i="9"/>
  <c r="AG509" i="9" s="1"/>
  <c r="E509" i="9"/>
  <c r="AF509" i="9" s="1"/>
  <c r="AH508" i="9"/>
  <c r="AD508" i="9"/>
  <c r="AC508" i="9"/>
  <c r="AB508" i="9"/>
  <c r="AA508" i="9"/>
  <c r="Z508" i="9"/>
  <c r="Y508" i="9"/>
  <c r="X508" i="9"/>
  <c r="W508" i="9"/>
  <c r="V508" i="9"/>
  <c r="U508" i="9"/>
  <c r="T508" i="9"/>
  <c r="S508" i="9"/>
  <c r="R508" i="9"/>
  <c r="Q508" i="9"/>
  <c r="P508" i="9"/>
  <c r="O508" i="9"/>
  <c r="N508" i="9"/>
  <c r="M508" i="9"/>
  <c r="L508" i="9"/>
  <c r="K508" i="9"/>
  <c r="J508" i="9"/>
  <c r="I508" i="9"/>
  <c r="H508" i="9"/>
  <c r="G508" i="9"/>
  <c r="AG508" i="9" s="1"/>
  <c r="F508" i="9"/>
  <c r="E508" i="9"/>
  <c r="AF508" i="9" s="1"/>
  <c r="AH507" i="9"/>
  <c r="AD507" i="9"/>
  <c r="AC507" i="9"/>
  <c r="AB507" i="9"/>
  <c r="AA507" i="9"/>
  <c r="Z507" i="9"/>
  <c r="Y507" i="9"/>
  <c r="X507" i="9"/>
  <c r="W507" i="9"/>
  <c r="V507" i="9"/>
  <c r="U507" i="9"/>
  <c r="T507" i="9"/>
  <c r="S507" i="9"/>
  <c r="R507" i="9"/>
  <c r="Q507" i="9"/>
  <c r="P507" i="9"/>
  <c r="O507" i="9"/>
  <c r="N507" i="9"/>
  <c r="M507" i="9"/>
  <c r="L507" i="9"/>
  <c r="K507" i="9"/>
  <c r="J507" i="9"/>
  <c r="I507" i="9"/>
  <c r="H507" i="9"/>
  <c r="G507" i="9"/>
  <c r="F507" i="9"/>
  <c r="AG507" i="9" s="1"/>
  <c r="E507" i="9"/>
  <c r="AF507" i="9" s="1"/>
  <c r="AH506" i="9"/>
  <c r="AD506" i="9"/>
  <c r="AC506" i="9"/>
  <c r="AB506" i="9"/>
  <c r="AA506" i="9"/>
  <c r="Z506" i="9"/>
  <c r="Y506" i="9"/>
  <c r="X506" i="9"/>
  <c r="W506" i="9"/>
  <c r="V506" i="9"/>
  <c r="U506" i="9"/>
  <c r="T506" i="9"/>
  <c r="S506" i="9"/>
  <c r="R506" i="9"/>
  <c r="Q506" i="9"/>
  <c r="P506" i="9"/>
  <c r="O506" i="9"/>
  <c r="N506" i="9"/>
  <c r="M506" i="9"/>
  <c r="L506" i="9"/>
  <c r="K506" i="9"/>
  <c r="J506" i="9"/>
  <c r="I506" i="9"/>
  <c r="H506" i="9"/>
  <c r="G506" i="9"/>
  <c r="AG506" i="9" s="1"/>
  <c r="F506" i="9"/>
  <c r="E506" i="9"/>
  <c r="AF506" i="9" s="1"/>
  <c r="AH505" i="9"/>
  <c r="AH504" i="9"/>
  <c r="AD504" i="9"/>
  <c r="AC504" i="9"/>
  <c r="AB504" i="9"/>
  <c r="AA504" i="9"/>
  <c r="Z504" i="9"/>
  <c r="Y504" i="9"/>
  <c r="X504" i="9"/>
  <c r="W504" i="9"/>
  <c r="V504" i="9"/>
  <c r="U504" i="9"/>
  <c r="T504" i="9"/>
  <c r="S504" i="9"/>
  <c r="R504" i="9"/>
  <c r="Q504" i="9"/>
  <c r="P504" i="9"/>
  <c r="O504" i="9"/>
  <c r="N504" i="9"/>
  <c r="M504" i="9"/>
  <c r="L504" i="9"/>
  <c r="K504" i="9"/>
  <c r="J504" i="9"/>
  <c r="I504" i="9"/>
  <c r="H504" i="9"/>
  <c r="G504" i="9"/>
  <c r="AG504" i="9" s="1"/>
  <c r="F504" i="9"/>
  <c r="E504" i="9"/>
  <c r="AF504" i="9" s="1"/>
  <c r="AH503" i="9"/>
  <c r="AD503" i="9"/>
  <c r="AC503" i="9"/>
  <c r="AB503" i="9"/>
  <c r="AA503" i="9"/>
  <c r="Z503" i="9"/>
  <c r="Y503" i="9"/>
  <c r="X503" i="9"/>
  <c r="W503" i="9"/>
  <c r="V503" i="9"/>
  <c r="U503" i="9"/>
  <c r="T503" i="9"/>
  <c r="S503" i="9"/>
  <c r="R503" i="9"/>
  <c r="Q503" i="9"/>
  <c r="P503" i="9"/>
  <c r="O503" i="9"/>
  <c r="N503" i="9"/>
  <c r="M503" i="9"/>
  <c r="L503" i="9"/>
  <c r="K503" i="9"/>
  <c r="J503" i="9"/>
  <c r="I503" i="9"/>
  <c r="H503" i="9"/>
  <c r="G503" i="9"/>
  <c r="F503" i="9"/>
  <c r="AG503" i="9" s="1"/>
  <c r="E503" i="9"/>
  <c r="AF503" i="9" s="1"/>
  <c r="AH502" i="9"/>
  <c r="AD502" i="9"/>
  <c r="AC502" i="9"/>
  <c r="AB502" i="9"/>
  <c r="AA502" i="9"/>
  <c r="Z502" i="9"/>
  <c r="Y502" i="9"/>
  <c r="X502" i="9"/>
  <c r="W502" i="9"/>
  <c r="V502" i="9"/>
  <c r="U502" i="9"/>
  <c r="T502" i="9"/>
  <c r="S502" i="9"/>
  <c r="R502" i="9"/>
  <c r="Q502" i="9"/>
  <c r="P502" i="9"/>
  <c r="O502" i="9"/>
  <c r="N502" i="9"/>
  <c r="M502" i="9"/>
  <c r="L502" i="9"/>
  <c r="K502" i="9"/>
  <c r="J502" i="9"/>
  <c r="I502" i="9"/>
  <c r="H502" i="9"/>
  <c r="G502" i="9"/>
  <c r="AG502" i="9" s="1"/>
  <c r="F502" i="9"/>
  <c r="E502" i="9"/>
  <c r="AF502" i="9" s="1"/>
  <c r="AH501" i="9"/>
  <c r="AD501" i="9"/>
  <c r="AC501" i="9"/>
  <c r="AB501" i="9"/>
  <c r="AA501" i="9"/>
  <c r="Z501" i="9"/>
  <c r="Y501" i="9"/>
  <c r="X501" i="9"/>
  <c r="W501" i="9"/>
  <c r="V501" i="9"/>
  <c r="U501" i="9"/>
  <c r="T501" i="9"/>
  <c r="S501" i="9"/>
  <c r="R501" i="9"/>
  <c r="Q501" i="9"/>
  <c r="P501" i="9"/>
  <c r="O501" i="9"/>
  <c r="N501" i="9"/>
  <c r="M501" i="9"/>
  <c r="L501" i="9"/>
  <c r="K501" i="9"/>
  <c r="J501" i="9"/>
  <c r="I501" i="9"/>
  <c r="H501" i="9"/>
  <c r="G501" i="9"/>
  <c r="F501" i="9"/>
  <c r="E501" i="9"/>
  <c r="AH500" i="9"/>
  <c r="AD500" i="9"/>
  <c r="AC500" i="9"/>
  <c r="AB500" i="9"/>
  <c r="AA500" i="9"/>
  <c r="Z500" i="9"/>
  <c r="Y500" i="9"/>
  <c r="X500" i="9"/>
  <c r="W500" i="9"/>
  <c r="V500" i="9"/>
  <c r="U500" i="9"/>
  <c r="T500" i="9"/>
  <c r="S500" i="9"/>
  <c r="R500" i="9"/>
  <c r="Q500" i="9"/>
  <c r="P500" i="9"/>
  <c r="O500" i="9"/>
  <c r="N500" i="9"/>
  <c r="M500" i="9"/>
  <c r="L500" i="9"/>
  <c r="K500" i="9"/>
  <c r="J500" i="9"/>
  <c r="I500" i="9"/>
  <c r="H500" i="9"/>
  <c r="G500" i="9"/>
  <c r="AG500" i="9" s="1"/>
  <c r="F500" i="9"/>
  <c r="E500" i="9"/>
  <c r="AF500" i="9" s="1"/>
  <c r="AH244" i="9"/>
  <c r="AG244" i="9"/>
  <c r="AF244" i="9"/>
  <c r="AH243" i="9"/>
  <c r="AG243" i="9"/>
  <c r="AF243" i="9"/>
  <c r="AH242" i="9"/>
  <c r="AG242" i="9"/>
  <c r="AF242" i="9"/>
  <c r="AH241" i="9"/>
  <c r="AG241" i="9"/>
  <c r="AF241" i="9"/>
  <c r="AH240" i="9"/>
  <c r="AG240" i="9"/>
  <c r="AF240" i="9"/>
  <c r="AH239" i="9"/>
  <c r="AG239" i="9"/>
  <c r="AF239" i="9"/>
  <c r="AH238" i="9"/>
  <c r="AG238" i="9"/>
  <c r="AF238" i="9"/>
  <c r="AH237" i="9"/>
  <c r="AG237" i="9"/>
  <c r="AF237" i="9"/>
  <c r="AH236" i="9"/>
  <c r="AG236" i="9"/>
  <c r="AF236" i="9"/>
  <c r="AH235" i="9"/>
  <c r="AD235" i="9"/>
  <c r="AD245" i="9" s="1"/>
  <c r="AC235" i="9"/>
  <c r="AC245" i="9" s="1"/>
  <c r="AB235" i="9"/>
  <c r="AB245" i="9" s="1"/>
  <c r="AA235" i="9"/>
  <c r="AA245" i="9" s="1"/>
  <c r="Z235" i="9"/>
  <c r="Z245" i="9" s="1"/>
  <c r="Y235" i="9"/>
  <c r="Y245" i="9" s="1"/>
  <c r="X235" i="9"/>
  <c r="X245" i="9" s="1"/>
  <c r="W235" i="9"/>
  <c r="W245" i="9" s="1"/>
  <c r="V235" i="9"/>
  <c r="V245" i="9" s="1"/>
  <c r="U235" i="9"/>
  <c r="U245" i="9" s="1"/>
  <c r="T235" i="9"/>
  <c r="T245" i="9" s="1"/>
  <c r="S235" i="9"/>
  <c r="S245" i="9" s="1"/>
  <c r="R235" i="9"/>
  <c r="R245" i="9" s="1"/>
  <c r="Q235" i="9"/>
  <c r="Q245" i="9" s="1"/>
  <c r="P235" i="9"/>
  <c r="P245" i="9" s="1"/>
  <c r="O235" i="9"/>
  <c r="O245" i="9" s="1"/>
  <c r="N235" i="9"/>
  <c r="N245" i="9" s="1"/>
  <c r="M235" i="9"/>
  <c r="M245" i="9" s="1"/>
  <c r="L235" i="9"/>
  <c r="L245" i="9" s="1"/>
  <c r="K235" i="9"/>
  <c r="K245" i="9" s="1"/>
  <c r="J235" i="9"/>
  <c r="J245" i="9" s="1"/>
  <c r="I235" i="9"/>
  <c r="I245" i="9" s="1"/>
  <c r="H235" i="9"/>
  <c r="H245" i="9" s="1"/>
  <c r="G235" i="9"/>
  <c r="G245" i="9" s="1"/>
  <c r="F235" i="9"/>
  <c r="F245" i="9" s="1"/>
  <c r="E235" i="9"/>
  <c r="E245" i="9" s="1"/>
  <c r="AH234" i="9"/>
  <c r="AG234" i="9"/>
  <c r="AF234" i="9"/>
  <c r="AH233" i="9"/>
  <c r="AG233" i="9"/>
  <c r="AF233" i="9"/>
  <c r="AH232" i="9"/>
  <c r="AG232" i="9"/>
  <c r="AF232" i="9"/>
  <c r="AH231" i="9"/>
  <c r="AG231" i="9"/>
  <c r="AF231" i="9"/>
  <c r="AH230" i="9"/>
  <c r="AG230" i="9"/>
  <c r="AF230" i="9"/>
  <c r="AH228" i="9"/>
  <c r="AG228" i="9"/>
  <c r="AF228" i="9"/>
  <c r="AH227" i="9"/>
  <c r="AG227" i="9"/>
  <c r="AF227" i="9"/>
  <c r="AH226" i="9"/>
  <c r="AG226" i="9"/>
  <c r="AF226" i="9"/>
  <c r="AH225" i="9"/>
  <c r="AG225" i="9"/>
  <c r="AF225" i="9"/>
  <c r="AH224" i="9"/>
  <c r="AG224" i="9"/>
  <c r="AF224" i="9"/>
  <c r="AH223" i="9"/>
  <c r="AG223" i="9"/>
  <c r="AF223" i="9"/>
  <c r="AH222" i="9"/>
  <c r="AG222" i="9"/>
  <c r="AF222" i="9"/>
  <c r="AH221" i="9"/>
  <c r="AG221" i="9"/>
  <c r="AF221" i="9"/>
  <c r="AH220" i="9"/>
  <c r="AG220" i="9"/>
  <c r="AF220" i="9"/>
  <c r="AH219" i="9"/>
  <c r="AD219" i="9"/>
  <c r="AD229" i="9" s="1"/>
  <c r="AC219" i="9"/>
  <c r="AC229" i="9" s="1"/>
  <c r="AB219" i="9"/>
  <c r="AB229" i="9" s="1"/>
  <c r="AA219" i="9"/>
  <c r="AA229" i="9" s="1"/>
  <c r="Z219" i="9"/>
  <c r="Z229" i="9" s="1"/>
  <c r="Y219" i="9"/>
  <c r="Y229" i="9" s="1"/>
  <c r="X219" i="9"/>
  <c r="X229" i="9" s="1"/>
  <c r="W219" i="9"/>
  <c r="W229" i="9" s="1"/>
  <c r="V219" i="9"/>
  <c r="V229" i="9" s="1"/>
  <c r="U219" i="9"/>
  <c r="U229" i="9" s="1"/>
  <c r="T219" i="9"/>
  <c r="T229" i="9" s="1"/>
  <c r="S219" i="9"/>
  <c r="S229" i="9" s="1"/>
  <c r="R219" i="9"/>
  <c r="R229" i="9" s="1"/>
  <c r="Q219" i="9"/>
  <c r="Q229" i="9" s="1"/>
  <c r="P219" i="9"/>
  <c r="P229" i="9" s="1"/>
  <c r="O219" i="9"/>
  <c r="O229" i="9" s="1"/>
  <c r="N219" i="9"/>
  <c r="N229" i="9" s="1"/>
  <c r="M219" i="9"/>
  <c r="M229" i="9" s="1"/>
  <c r="L219" i="9"/>
  <c r="L229" i="9" s="1"/>
  <c r="K219" i="9"/>
  <c r="K229" i="9" s="1"/>
  <c r="J219" i="9"/>
  <c r="J229" i="9" s="1"/>
  <c r="I219" i="9"/>
  <c r="I229" i="9" s="1"/>
  <c r="H219" i="9"/>
  <c r="H229" i="9" s="1"/>
  <c r="G219" i="9"/>
  <c r="G229" i="9" s="1"/>
  <c r="F219" i="9"/>
  <c r="F229" i="9" s="1"/>
  <c r="E219" i="9"/>
  <c r="E229" i="9" s="1"/>
  <c r="AH218" i="9"/>
  <c r="AG218" i="9"/>
  <c r="AF218" i="9"/>
  <c r="AH217" i="9"/>
  <c r="AG217" i="9"/>
  <c r="AF217" i="9"/>
  <c r="AH216" i="9"/>
  <c r="AG216" i="9"/>
  <c r="AF216" i="9"/>
  <c r="AH215" i="9"/>
  <c r="AG215" i="9"/>
  <c r="AF215" i="9"/>
  <c r="AH214" i="9"/>
  <c r="AG214" i="9"/>
  <c r="AF214" i="9"/>
  <c r="AH212" i="9"/>
  <c r="AG212" i="9"/>
  <c r="AF212" i="9"/>
  <c r="AH211" i="9"/>
  <c r="AG211" i="9"/>
  <c r="AF211" i="9"/>
  <c r="AH210" i="9"/>
  <c r="AG210" i="9"/>
  <c r="AF210" i="9"/>
  <c r="AH209" i="9"/>
  <c r="AG209" i="9"/>
  <c r="AF209" i="9"/>
  <c r="AH208" i="9"/>
  <c r="AG208" i="9"/>
  <c r="AF208" i="9"/>
  <c r="AH207" i="9"/>
  <c r="AG207" i="9"/>
  <c r="AF207" i="9"/>
  <c r="AH206" i="9"/>
  <c r="AG206" i="9"/>
  <c r="AF206" i="9"/>
  <c r="AH205" i="9"/>
  <c r="AG205" i="9"/>
  <c r="AF205" i="9"/>
  <c r="AH204" i="9"/>
  <c r="AG204" i="9"/>
  <c r="AF204" i="9"/>
  <c r="AH203" i="9"/>
  <c r="AD203" i="9"/>
  <c r="AD213" i="9" s="1"/>
  <c r="AC203" i="9"/>
  <c r="AC213" i="9" s="1"/>
  <c r="AB203" i="9"/>
  <c r="AB213" i="9" s="1"/>
  <c r="AA203" i="9"/>
  <c r="AA213" i="9" s="1"/>
  <c r="Z203" i="9"/>
  <c r="Z213" i="9" s="1"/>
  <c r="Y203" i="9"/>
  <c r="Y213" i="9" s="1"/>
  <c r="X203" i="9"/>
  <c r="X213" i="9" s="1"/>
  <c r="W203" i="9"/>
  <c r="W213" i="9" s="1"/>
  <c r="V203" i="9"/>
  <c r="V213" i="9" s="1"/>
  <c r="U203" i="9"/>
  <c r="U213" i="9" s="1"/>
  <c r="T203" i="9"/>
  <c r="T213" i="9" s="1"/>
  <c r="S203" i="9"/>
  <c r="S213" i="9" s="1"/>
  <c r="R203" i="9"/>
  <c r="R213" i="9" s="1"/>
  <c r="Q203" i="9"/>
  <c r="Q213" i="9" s="1"/>
  <c r="P203" i="9"/>
  <c r="P213" i="9" s="1"/>
  <c r="O203" i="9"/>
  <c r="O213" i="9" s="1"/>
  <c r="N203" i="9"/>
  <c r="N213" i="9" s="1"/>
  <c r="M203" i="9"/>
  <c r="M213" i="9" s="1"/>
  <c r="L203" i="9"/>
  <c r="L213" i="9" s="1"/>
  <c r="K203" i="9"/>
  <c r="K213" i="9" s="1"/>
  <c r="J203" i="9"/>
  <c r="J213" i="9" s="1"/>
  <c r="I203" i="9"/>
  <c r="I213" i="9" s="1"/>
  <c r="H203" i="9"/>
  <c r="H213" i="9" s="1"/>
  <c r="G203" i="9"/>
  <c r="G213" i="9" s="1"/>
  <c r="F203" i="9"/>
  <c r="F213" i="9" s="1"/>
  <c r="E203" i="9"/>
  <c r="E213" i="9" s="1"/>
  <c r="AH202" i="9"/>
  <c r="AG202" i="9"/>
  <c r="AF202" i="9"/>
  <c r="AH201" i="9"/>
  <c r="AG201" i="9"/>
  <c r="AF201" i="9"/>
  <c r="AH200" i="9"/>
  <c r="AG200" i="9"/>
  <c r="AF200" i="9"/>
  <c r="AH199" i="9"/>
  <c r="AG199" i="9"/>
  <c r="AF199" i="9"/>
  <c r="AH198" i="9"/>
  <c r="AG198" i="9"/>
  <c r="AF198" i="9"/>
  <c r="AH196" i="9"/>
  <c r="AG196" i="9"/>
  <c r="AF196" i="9"/>
  <c r="AH195" i="9"/>
  <c r="AG195" i="9"/>
  <c r="AF195" i="9"/>
  <c r="AH194" i="9"/>
  <c r="AG194" i="9"/>
  <c r="AF194" i="9"/>
  <c r="AH193" i="9"/>
  <c r="AG193" i="9"/>
  <c r="AF193" i="9"/>
  <c r="AH192" i="9"/>
  <c r="AG192" i="9"/>
  <c r="AF192" i="9"/>
  <c r="AH191" i="9"/>
  <c r="AG191" i="9"/>
  <c r="AF191" i="9"/>
  <c r="AH190" i="9"/>
  <c r="AG190" i="9"/>
  <c r="AF190" i="9"/>
  <c r="AH189" i="9"/>
  <c r="AG189" i="9"/>
  <c r="AF189" i="9"/>
  <c r="AH188" i="9"/>
  <c r="AG188" i="9"/>
  <c r="AF188" i="9"/>
  <c r="AH187" i="9"/>
  <c r="AD187" i="9"/>
  <c r="AD197" i="9" s="1"/>
  <c r="AC187" i="9"/>
  <c r="AC197" i="9" s="1"/>
  <c r="AB187" i="9"/>
  <c r="AB197" i="9" s="1"/>
  <c r="AA187" i="9"/>
  <c r="AA197" i="9" s="1"/>
  <c r="Z187" i="9"/>
  <c r="Z197" i="9" s="1"/>
  <c r="Y187" i="9"/>
  <c r="Y197" i="9" s="1"/>
  <c r="X187" i="9"/>
  <c r="X197" i="9" s="1"/>
  <c r="W187" i="9"/>
  <c r="W197" i="9" s="1"/>
  <c r="V187" i="9"/>
  <c r="V197" i="9" s="1"/>
  <c r="U187" i="9"/>
  <c r="U197" i="9" s="1"/>
  <c r="T187" i="9"/>
  <c r="T197" i="9" s="1"/>
  <c r="S187" i="9"/>
  <c r="S197" i="9" s="1"/>
  <c r="R187" i="9"/>
  <c r="R197" i="9" s="1"/>
  <c r="Q187" i="9"/>
  <c r="Q197" i="9" s="1"/>
  <c r="P187" i="9"/>
  <c r="P197" i="9" s="1"/>
  <c r="O187" i="9"/>
  <c r="O197" i="9" s="1"/>
  <c r="N187" i="9"/>
  <c r="N197" i="9" s="1"/>
  <c r="M187" i="9"/>
  <c r="M197" i="9" s="1"/>
  <c r="L187" i="9"/>
  <c r="L197" i="9" s="1"/>
  <c r="K187" i="9"/>
  <c r="K197" i="9" s="1"/>
  <c r="J187" i="9"/>
  <c r="J197" i="9" s="1"/>
  <c r="I187" i="9"/>
  <c r="I197" i="9" s="1"/>
  <c r="H187" i="9"/>
  <c r="H197" i="9" s="1"/>
  <c r="G187" i="9"/>
  <c r="G197" i="9" s="1"/>
  <c r="F187" i="9"/>
  <c r="F197" i="9" s="1"/>
  <c r="E187" i="9"/>
  <c r="E197" i="9" s="1"/>
  <c r="AH186" i="9"/>
  <c r="AG186" i="9"/>
  <c r="AF186" i="9"/>
  <c r="AH185" i="9"/>
  <c r="AG185" i="9"/>
  <c r="AF185" i="9"/>
  <c r="AH184" i="9"/>
  <c r="AG184" i="9"/>
  <c r="AF184" i="9"/>
  <c r="AH183" i="9"/>
  <c r="AG183" i="9"/>
  <c r="AF183" i="9"/>
  <c r="AH182" i="9"/>
  <c r="AG182" i="9"/>
  <c r="AF182" i="9"/>
  <c r="AH180" i="9"/>
  <c r="AG180" i="9"/>
  <c r="AF180" i="9"/>
  <c r="AH179" i="9"/>
  <c r="AG179" i="9"/>
  <c r="AF179" i="9"/>
  <c r="AH178" i="9"/>
  <c r="AG178" i="9"/>
  <c r="AF178" i="9"/>
  <c r="AH177" i="9"/>
  <c r="AG177" i="9"/>
  <c r="AF177" i="9"/>
  <c r="AH176" i="9"/>
  <c r="AG176" i="9"/>
  <c r="AF176" i="9"/>
  <c r="AH175" i="9"/>
  <c r="AG175" i="9"/>
  <c r="AF175" i="9"/>
  <c r="AH174" i="9"/>
  <c r="AG174" i="9"/>
  <c r="AF174" i="9"/>
  <c r="AH173" i="9"/>
  <c r="AG173" i="9"/>
  <c r="AF173" i="9"/>
  <c r="AH172" i="9"/>
  <c r="AG172" i="9"/>
  <c r="AF172" i="9"/>
  <c r="AH171" i="9"/>
  <c r="AD171" i="9"/>
  <c r="AD181" i="9" s="1"/>
  <c r="AC171" i="9"/>
  <c r="AC181" i="9" s="1"/>
  <c r="AB171" i="9"/>
  <c r="AB181" i="9" s="1"/>
  <c r="AA171" i="9"/>
  <c r="AA181" i="9" s="1"/>
  <c r="Z171" i="9"/>
  <c r="Z181" i="9" s="1"/>
  <c r="Y171" i="9"/>
  <c r="Y181" i="9" s="1"/>
  <c r="X171" i="9"/>
  <c r="X181" i="9" s="1"/>
  <c r="W171" i="9"/>
  <c r="W181" i="9" s="1"/>
  <c r="V171" i="9"/>
  <c r="V181" i="9" s="1"/>
  <c r="U171" i="9"/>
  <c r="U181" i="9" s="1"/>
  <c r="T171" i="9"/>
  <c r="T181" i="9" s="1"/>
  <c r="S171" i="9"/>
  <c r="S181" i="9" s="1"/>
  <c r="R171" i="9"/>
  <c r="R181" i="9" s="1"/>
  <c r="Q171" i="9"/>
  <c r="Q181" i="9" s="1"/>
  <c r="P171" i="9"/>
  <c r="P181" i="9" s="1"/>
  <c r="O171" i="9"/>
  <c r="O181" i="9" s="1"/>
  <c r="N171" i="9"/>
  <c r="N181" i="9" s="1"/>
  <c r="M171" i="9"/>
  <c r="M181" i="9" s="1"/>
  <c r="L171" i="9"/>
  <c r="L181" i="9" s="1"/>
  <c r="K171" i="9"/>
  <c r="K181" i="9" s="1"/>
  <c r="J171" i="9"/>
  <c r="J181" i="9" s="1"/>
  <c r="I171" i="9"/>
  <c r="I181" i="9" s="1"/>
  <c r="H171" i="9"/>
  <c r="H181" i="9" s="1"/>
  <c r="G171" i="9"/>
  <c r="G181" i="9" s="1"/>
  <c r="F171" i="9"/>
  <c r="F181" i="9" s="1"/>
  <c r="E171" i="9"/>
  <c r="E181" i="9" s="1"/>
  <c r="AH170" i="9"/>
  <c r="AG170" i="9"/>
  <c r="AF170" i="9"/>
  <c r="AH169" i="9"/>
  <c r="AG169" i="9"/>
  <c r="AF169" i="9"/>
  <c r="AH168" i="9"/>
  <c r="AG168" i="9"/>
  <c r="AF168" i="9"/>
  <c r="AH167" i="9"/>
  <c r="AG167" i="9"/>
  <c r="AF167" i="9"/>
  <c r="AH166" i="9"/>
  <c r="AG166" i="9"/>
  <c r="AF166" i="9"/>
  <c r="AH164" i="9"/>
  <c r="AG164" i="9"/>
  <c r="AF164" i="9"/>
  <c r="AH163" i="9"/>
  <c r="AG163" i="9"/>
  <c r="AF163" i="9"/>
  <c r="AH162" i="9"/>
  <c r="AG162" i="9"/>
  <c r="AF162" i="9"/>
  <c r="AH161" i="9"/>
  <c r="AG161" i="9"/>
  <c r="AF161" i="9"/>
  <c r="AH160" i="9"/>
  <c r="AG160" i="9"/>
  <c r="AF160" i="9"/>
  <c r="AH159" i="9"/>
  <c r="AG159" i="9"/>
  <c r="AF159" i="9"/>
  <c r="AH158" i="9"/>
  <c r="AG158" i="9"/>
  <c r="AF158" i="9"/>
  <c r="AH157" i="9"/>
  <c r="AG157" i="9"/>
  <c r="AF157" i="9"/>
  <c r="AH156" i="9"/>
  <c r="AG156" i="9"/>
  <c r="AF156" i="9"/>
  <c r="AH155" i="9"/>
  <c r="AD155" i="9"/>
  <c r="AD165" i="9" s="1"/>
  <c r="AC155" i="9"/>
  <c r="AC165" i="9" s="1"/>
  <c r="AB155" i="9"/>
  <c r="AB165" i="9" s="1"/>
  <c r="AA155" i="9"/>
  <c r="AA165" i="9" s="1"/>
  <c r="Z155" i="9"/>
  <c r="Z165" i="9" s="1"/>
  <c r="Y155" i="9"/>
  <c r="Y165" i="9" s="1"/>
  <c r="X155" i="9"/>
  <c r="X165" i="9" s="1"/>
  <c r="W155" i="9"/>
  <c r="W165" i="9" s="1"/>
  <c r="V155" i="9"/>
  <c r="V165" i="9" s="1"/>
  <c r="U155" i="9"/>
  <c r="U165" i="9" s="1"/>
  <c r="T155" i="9"/>
  <c r="T165" i="9" s="1"/>
  <c r="S155" i="9"/>
  <c r="S165" i="9" s="1"/>
  <c r="R155" i="9"/>
  <c r="R165" i="9" s="1"/>
  <c r="Q155" i="9"/>
  <c r="Q165" i="9" s="1"/>
  <c r="P155" i="9"/>
  <c r="P165" i="9" s="1"/>
  <c r="O155" i="9"/>
  <c r="O165" i="9" s="1"/>
  <c r="N155" i="9"/>
  <c r="N165" i="9" s="1"/>
  <c r="M155" i="9"/>
  <c r="M165" i="9" s="1"/>
  <c r="L155" i="9"/>
  <c r="L165" i="9" s="1"/>
  <c r="K155" i="9"/>
  <c r="K165" i="9" s="1"/>
  <c r="J155" i="9"/>
  <c r="J165" i="9" s="1"/>
  <c r="I155" i="9"/>
  <c r="I165" i="9" s="1"/>
  <c r="H155" i="9"/>
  <c r="H165" i="9" s="1"/>
  <c r="G155" i="9"/>
  <c r="G165" i="9" s="1"/>
  <c r="F155" i="9"/>
  <c r="F165" i="9" s="1"/>
  <c r="E155" i="9"/>
  <c r="E165" i="9" s="1"/>
  <c r="AH154" i="9"/>
  <c r="AG154" i="9"/>
  <c r="AF154" i="9"/>
  <c r="AH153" i="9"/>
  <c r="AG153" i="9"/>
  <c r="AF153" i="9"/>
  <c r="AH152" i="9"/>
  <c r="AG152" i="9"/>
  <c r="AF152" i="9"/>
  <c r="AH151" i="9"/>
  <c r="AG151" i="9"/>
  <c r="AF151" i="9"/>
  <c r="AH150" i="9"/>
  <c r="AG150" i="9"/>
  <c r="AF150" i="9"/>
  <c r="AH148" i="9"/>
  <c r="AG148" i="9"/>
  <c r="AF148" i="9"/>
  <c r="AH147" i="9"/>
  <c r="AG147" i="9"/>
  <c r="AF147" i="9"/>
  <c r="AH146" i="9"/>
  <c r="AG146" i="9"/>
  <c r="AF146" i="9"/>
  <c r="AH145" i="9"/>
  <c r="AG145" i="9"/>
  <c r="AF145" i="9"/>
  <c r="AH144" i="9"/>
  <c r="AG144" i="9"/>
  <c r="AF144" i="9"/>
  <c r="AH143" i="9"/>
  <c r="AG143" i="9"/>
  <c r="AF143" i="9"/>
  <c r="AH142" i="9"/>
  <c r="AG142" i="9"/>
  <c r="AF142" i="9"/>
  <c r="AH141" i="9"/>
  <c r="AG141" i="9"/>
  <c r="AF141" i="9"/>
  <c r="AH140" i="9"/>
  <c r="AG140" i="9"/>
  <c r="AF140" i="9"/>
  <c r="AH139" i="9"/>
  <c r="AD139" i="9"/>
  <c r="AD149" i="9" s="1"/>
  <c r="AC139" i="9"/>
  <c r="AC149" i="9" s="1"/>
  <c r="AB139" i="9"/>
  <c r="AB149" i="9" s="1"/>
  <c r="AA139" i="9"/>
  <c r="AA149" i="9" s="1"/>
  <c r="Z139" i="9"/>
  <c r="Z149" i="9" s="1"/>
  <c r="Y139" i="9"/>
  <c r="Y149" i="9" s="1"/>
  <c r="X139" i="9"/>
  <c r="X149" i="9" s="1"/>
  <c r="W139" i="9"/>
  <c r="W149" i="9" s="1"/>
  <c r="V139" i="9"/>
  <c r="V149" i="9" s="1"/>
  <c r="U139" i="9"/>
  <c r="U149" i="9" s="1"/>
  <c r="T139" i="9"/>
  <c r="T149" i="9" s="1"/>
  <c r="S139" i="9"/>
  <c r="S149" i="9" s="1"/>
  <c r="R139" i="9"/>
  <c r="R149" i="9" s="1"/>
  <c r="Q139" i="9"/>
  <c r="Q149" i="9" s="1"/>
  <c r="P139" i="9"/>
  <c r="P149" i="9" s="1"/>
  <c r="O139" i="9"/>
  <c r="O149" i="9" s="1"/>
  <c r="N139" i="9"/>
  <c r="N149" i="9" s="1"/>
  <c r="M139" i="9"/>
  <c r="M149" i="9" s="1"/>
  <c r="L139" i="9"/>
  <c r="L149" i="9" s="1"/>
  <c r="K139" i="9"/>
  <c r="K149" i="9" s="1"/>
  <c r="J139" i="9"/>
  <c r="J149" i="9" s="1"/>
  <c r="I139" i="9"/>
  <c r="I149" i="9" s="1"/>
  <c r="H139" i="9"/>
  <c r="H149" i="9" s="1"/>
  <c r="G139" i="9"/>
  <c r="G149" i="9" s="1"/>
  <c r="F139" i="9"/>
  <c r="F149" i="9" s="1"/>
  <c r="E139" i="9"/>
  <c r="E149" i="9" s="1"/>
  <c r="AH138" i="9"/>
  <c r="AG138" i="9"/>
  <c r="AF138" i="9"/>
  <c r="AH137" i="9"/>
  <c r="AG137" i="9"/>
  <c r="AF137" i="9"/>
  <c r="AH136" i="9"/>
  <c r="AG136" i="9"/>
  <c r="AF136" i="9"/>
  <c r="AH135" i="9"/>
  <c r="AG135" i="9"/>
  <c r="AF135" i="9"/>
  <c r="AH134" i="9"/>
  <c r="AG134" i="9"/>
  <c r="AF134" i="9"/>
  <c r="AH132" i="9"/>
  <c r="AG132" i="9"/>
  <c r="AF132" i="9"/>
  <c r="AH131" i="9"/>
  <c r="AG131" i="9"/>
  <c r="AF131" i="9"/>
  <c r="AH130" i="9"/>
  <c r="AG130" i="9"/>
  <c r="AF130" i="9"/>
  <c r="AH129" i="9"/>
  <c r="AG129" i="9"/>
  <c r="AF129" i="9"/>
  <c r="AH128" i="9"/>
  <c r="AG128" i="9"/>
  <c r="AF128" i="9"/>
  <c r="AH127" i="9"/>
  <c r="AG127" i="9"/>
  <c r="AF127" i="9"/>
  <c r="AH126" i="9"/>
  <c r="AG126" i="9"/>
  <c r="AF126" i="9"/>
  <c r="AH125" i="9"/>
  <c r="AG125" i="9"/>
  <c r="AF125" i="9"/>
  <c r="AH124" i="9"/>
  <c r="AG124" i="9"/>
  <c r="AF124" i="9"/>
  <c r="AH123" i="9"/>
  <c r="AD123" i="9"/>
  <c r="AD133" i="9" s="1"/>
  <c r="AC123" i="9"/>
  <c r="AC133" i="9" s="1"/>
  <c r="AB123" i="9"/>
  <c r="AB133" i="9" s="1"/>
  <c r="AA123" i="9"/>
  <c r="AA133" i="9" s="1"/>
  <c r="Z123" i="9"/>
  <c r="Z133" i="9" s="1"/>
  <c r="Y123" i="9"/>
  <c r="Y133" i="9" s="1"/>
  <c r="X123" i="9"/>
  <c r="X133" i="9" s="1"/>
  <c r="W123" i="9"/>
  <c r="W133" i="9" s="1"/>
  <c r="V123" i="9"/>
  <c r="V133" i="9" s="1"/>
  <c r="U123" i="9"/>
  <c r="U133" i="9" s="1"/>
  <c r="T123" i="9"/>
  <c r="T133" i="9" s="1"/>
  <c r="S123" i="9"/>
  <c r="S133" i="9" s="1"/>
  <c r="R123" i="9"/>
  <c r="R133" i="9" s="1"/>
  <c r="Q123" i="9"/>
  <c r="Q133" i="9" s="1"/>
  <c r="P123" i="9"/>
  <c r="P133" i="9" s="1"/>
  <c r="O123" i="9"/>
  <c r="O133" i="9" s="1"/>
  <c r="N123" i="9"/>
  <c r="N133" i="9" s="1"/>
  <c r="M123" i="9"/>
  <c r="M133" i="9" s="1"/>
  <c r="L123" i="9"/>
  <c r="L133" i="9" s="1"/>
  <c r="K123" i="9"/>
  <c r="K133" i="9" s="1"/>
  <c r="J123" i="9"/>
  <c r="J133" i="9" s="1"/>
  <c r="I123" i="9"/>
  <c r="I133" i="9" s="1"/>
  <c r="H123" i="9"/>
  <c r="H133" i="9" s="1"/>
  <c r="G123" i="9"/>
  <c r="G133" i="9" s="1"/>
  <c r="F123" i="9"/>
  <c r="F133" i="9" s="1"/>
  <c r="E123" i="9"/>
  <c r="E133" i="9" s="1"/>
  <c r="AH122" i="9"/>
  <c r="AG122" i="9"/>
  <c r="AF122" i="9"/>
  <c r="AH121" i="9"/>
  <c r="AG121" i="9"/>
  <c r="AF121" i="9"/>
  <c r="AH120" i="9"/>
  <c r="AG120" i="9"/>
  <c r="AF120" i="9"/>
  <c r="AH119" i="9"/>
  <c r="AG119" i="9"/>
  <c r="AF119" i="9"/>
  <c r="AH118" i="9"/>
  <c r="AG118" i="9"/>
  <c r="AF118" i="9"/>
  <c r="AH116" i="9"/>
  <c r="AG116" i="9"/>
  <c r="AF116" i="9"/>
  <c r="AH115" i="9"/>
  <c r="AG115" i="9"/>
  <c r="AF115" i="9"/>
  <c r="AH114" i="9"/>
  <c r="AG114" i="9"/>
  <c r="AF114" i="9"/>
  <c r="AH113" i="9"/>
  <c r="AG113" i="9"/>
  <c r="AF113" i="9"/>
  <c r="AH112" i="9"/>
  <c r="AG112" i="9"/>
  <c r="AF112" i="9"/>
  <c r="AH111" i="9"/>
  <c r="AG111" i="9"/>
  <c r="AF111" i="9"/>
  <c r="AH110" i="9"/>
  <c r="AG110" i="9"/>
  <c r="AF110" i="9"/>
  <c r="AH109" i="9"/>
  <c r="AG109" i="9"/>
  <c r="AF109" i="9"/>
  <c r="AH108" i="9"/>
  <c r="AG108" i="9"/>
  <c r="AF108" i="9"/>
  <c r="AH107" i="9"/>
  <c r="AD107" i="9"/>
  <c r="AD117" i="9" s="1"/>
  <c r="AC107" i="9"/>
  <c r="AC117" i="9" s="1"/>
  <c r="AB107" i="9"/>
  <c r="AB117" i="9" s="1"/>
  <c r="AA107" i="9"/>
  <c r="AA117" i="9" s="1"/>
  <c r="Z107" i="9"/>
  <c r="Z117" i="9" s="1"/>
  <c r="Y107" i="9"/>
  <c r="Y117" i="9" s="1"/>
  <c r="X107" i="9"/>
  <c r="X117" i="9" s="1"/>
  <c r="W107" i="9"/>
  <c r="W117" i="9" s="1"/>
  <c r="V107" i="9"/>
  <c r="V117" i="9" s="1"/>
  <c r="U107" i="9"/>
  <c r="U117" i="9" s="1"/>
  <c r="T107" i="9"/>
  <c r="T117" i="9" s="1"/>
  <c r="S107" i="9"/>
  <c r="S117" i="9" s="1"/>
  <c r="R107" i="9"/>
  <c r="R117" i="9" s="1"/>
  <c r="Q107" i="9"/>
  <c r="Q117" i="9" s="1"/>
  <c r="P107" i="9"/>
  <c r="P117" i="9" s="1"/>
  <c r="O107" i="9"/>
  <c r="O117" i="9" s="1"/>
  <c r="N107" i="9"/>
  <c r="N117" i="9" s="1"/>
  <c r="M107" i="9"/>
  <c r="M117" i="9" s="1"/>
  <c r="L107" i="9"/>
  <c r="L117" i="9" s="1"/>
  <c r="K107" i="9"/>
  <c r="K117" i="9" s="1"/>
  <c r="J107" i="9"/>
  <c r="J117" i="9" s="1"/>
  <c r="I107" i="9"/>
  <c r="I117" i="9" s="1"/>
  <c r="H107" i="9"/>
  <c r="H117" i="9" s="1"/>
  <c r="G107" i="9"/>
  <c r="G117" i="9" s="1"/>
  <c r="F107" i="9"/>
  <c r="F117" i="9" s="1"/>
  <c r="E107" i="9"/>
  <c r="E117" i="9" s="1"/>
  <c r="AH106" i="9"/>
  <c r="AG106" i="9"/>
  <c r="AF106" i="9"/>
  <c r="AH105" i="9"/>
  <c r="AG105" i="9"/>
  <c r="AF105" i="9"/>
  <c r="AH104" i="9"/>
  <c r="AG104" i="9"/>
  <c r="AF104" i="9"/>
  <c r="AH103" i="9"/>
  <c r="AG103" i="9"/>
  <c r="AF103" i="9"/>
  <c r="AH102" i="9"/>
  <c r="AG102" i="9"/>
  <c r="AF102" i="9"/>
  <c r="AH100" i="9"/>
  <c r="AG100" i="9"/>
  <c r="AF100" i="9"/>
  <c r="AH99" i="9"/>
  <c r="AG99" i="9"/>
  <c r="AF99" i="9"/>
  <c r="AH98" i="9"/>
  <c r="AG98" i="9"/>
  <c r="AF98" i="9"/>
  <c r="AH97" i="9"/>
  <c r="AG97" i="9"/>
  <c r="AF97" i="9"/>
  <c r="AH96" i="9"/>
  <c r="AG96" i="9"/>
  <c r="AF96" i="9"/>
  <c r="AH95" i="9"/>
  <c r="AG95" i="9"/>
  <c r="AF95" i="9"/>
  <c r="AH94" i="9"/>
  <c r="AG94" i="9"/>
  <c r="AF94" i="9"/>
  <c r="AH93" i="9"/>
  <c r="AG93" i="9"/>
  <c r="AF93" i="9"/>
  <c r="AH92" i="9"/>
  <c r="AG92" i="9"/>
  <c r="AF92" i="9"/>
  <c r="AH91" i="9"/>
  <c r="AD91" i="9"/>
  <c r="AD101" i="9" s="1"/>
  <c r="AC91" i="9"/>
  <c r="AC101" i="9" s="1"/>
  <c r="AB91" i="9"/>
  <c r="AB101" i="9" s="1"/>
  <c r="AA91" i="9"/>
  <c r="AA101" i="9" s="1"/>
  <c r="Z91" i="9"/>
  <c r="Z101" i="9" s="1"/>
  <c r="Y91" i="9"/>
  <c r="Y101" i="9" s="1"/>
  <c r="X91" i="9"/>
  <c r="X101" i="9" s="1"/>
  <c r="W91" i="9"/>
  <c r="W101" i="9" s="1"/>
  <c r="V91" i="9"/>
  <c r="V101" i="9" s="1"/>
  <c r="U91" i="9"/>
  <c r="U101" i="9" s="1"/>
  <c r="T91" i="9"/>
  <c r="T101" i="9" s="1"/>
  <c r="S91" i="9"/>
  <c r="S101" i="9" s="1"/>
  <c r="R91" i="9"/>
  <c r="R101" i="9" s="1"/>
  <c r="Q91" i="9"/>
  <c r="Q101" i="9" s="1"/>
  <c r="P91" i="9"/>
  <c r="P101" i="9" s="1"/>
  <c r="O91" i="9"/>
  <c r="O101" i="9" s="1"/>
  <c r="N91" i="9"/>
  <c r="N101" i="9" s="1"/>
  <c r="M91" i="9"/>
  <c r="M101" i="9" s="1"/>
  <c r="L91" i="9"/>
  <c r="L101" i="9" s="1"/>
  <c r="K91" i="9"/>
  <c r="K101" i="9" s="1"/>
  <c r="J91" i="9"/>
  <c r="J101" i="9" s="1"/>
  <c r="I91" i="9"/>
  <c r="I101" i="9" s="1"/>
  <c r="H91" i="9"/>
  <c r="H101" i="9" s="1"/>
  <c r="G91" i="9"/>
  <c r="G101" i="9" s="1"/>
  <c r="F91" i="9"/>
  <c r="F101" i="9" s="1"/>
  <c r="E91" i="9"/>
  <c r="E101" i="9" s="1"/>
  <c r="AH90" i="9"/>
  <c r="AG90" i="9"/>
  <c r="AF90" i="9"/>
  <c r="AH89" i="9"/>
  <c r="AG89" i="9"/>
  <c r="AF89" i="9"/>
  <c r="AH88" i="9"/>
  <c r="AG88" i="9"/>
  <c r="AF88" i="9"/>
  <c r="AH87" i="9"/>
  <c r="AG87" i="9"/>
  <c r="AF87" i="9"/>
  <c r="AH86" i="9"/>
  <c r="AG86" i="9"/>
  <c r="AF86" i="9"/>
  <c r="K85" i="9"/>
  <c r="I85" i="9"/>
  <c r="G85" i="9"/>
  <c r="E85" i="9"/>
  <c r="AH84" i="9"/>
  <c r="AG84" i="9"/>
  <c r="AF84" i="9"/>
  <c r="AH83" i="9"/>
  <c r="AG83" i="9"/>
  <c r="AF83" i="9"/>
  <c r="AH82" i="9"/>
  <c r="AG82" i="9"/>
  <c r="AF82" i="9"/>
  <c r="AH81" i="9"/>
  <c r="AG81" i="9"/>
  <c r="AF81" i="9"/>
  <c r="AH80" i="9"/>
  <c r="AG80" i="9"/>
  <c r="AF80" i="9"/>
  <c r="AH79" i="9"/>
  <c r="AG79" i="9"/>
  <c r="AF79" i="9"/>
  <c r="AH78" i="9"/>
  <c r="AG78" i="9"/>
  <c r="AF78" i="9"/>
  <c r="AH77" i="9"/>
  <c r="AG77" i="9"/>
  <c r="AF77" i="9"/>
  <c r="AH76" i="9"/>
  <c r="AG76" i="9"/>
  <c r="AF76" i="9"/>
  <c r="AH75" i="9"/>
  <c r="AD75" i="9"/>
  <c r="AD85" i="9" s="1"/>
  <c r="AC75" i="9"/>
  <c r="AC85" i="9" s="1"/>
  <c r="AB75" i="9"/>
  <c r="AB85" i="9" s="1"/>
  <c r="AA75" i="9"/>
  <c r="AA85" i="9" s="1"/>
  <c r="Z75" i="9"/>
  <c r="Z85" i="9" s="1"/>
  <c r="Y75" i="9"/>
  <c r="Y85" i="9" s="1"/>
  <c r="X75" i="9"/>
  <c r="X85" i="9" s="1"/>
  <c r="W75" i="9"/>
  <c r="W85" i="9" s="1"/>
  <c r="V75" i="9"/>
  <c r="V85" i="9" s="1"/>
  <c r="U75" i="9"/>
  <c r="U85" i="9" s="1"/>
  <c r="T75" i="9"/>
  <c r="T85" i="9" s="1"/>
  <c r="S75" i="9"/>
  <c r="S85" i="9" s="1"/>
  <c r="R75" i="9"/>
  <c r="R85" i="9" s="1"/>
  <c r="Q75" i="9"/>
  <c r="Q85" i="9" s="1"/>
  <c r="P75" i="9"/>
  <c r="P85" i="9" s="1"/>
  <c r="O75" i="9"/>
  <c r="O85" i="9" s="1"/>
  <c r="N75" i="9"/>
  <c r="N85" i="9" s="1"/>
  <c r="M75" i="9"/>
  <c r="M85" i="9" s="1"/>
  <c r="L75" i="9"/>
  <c r="L85" i="9" s="1"/>
  <c r="J75" i="9"/>
  <c r="J85" i="9" s="1"/>
  <c r="I75" i="9"/>
  <c r="H75" i="9"/>
  <c r="H85" i="9" s="1"/>
  <c r="G75" i="9"/>
  <c r="AG75" i="9" s="1"/>
  <c r="F75" i="9"/>
  <c r="AF75" i="9" s="1"/>
  <c r="E75" i="9"/>
  <c r="AH74" i="9"/>
  <c r="AG74" i="9"/>
  <c r="AF74" i="9"/>
  <c r="AH73" i="9"/>
  <c r="AG73" i="9"/>
  <c r="AF73" i="9"/>
  <c r="AH72" i="9"/>
  <c r="AG72" i="9"/>
  <c r="AF72" i="9"/>
  <c r="AH71" i="9"/>
  <c r="AG71" i="9"/>
  <c r="AF71" i="9"/>
  <c r="AH70" i="9"/>
  <c r="AG70" i="9"/>
  <c r="AF70" i="9"/>
  <c r="AH68" i="9"/>
  <c r="AG68" i="9"/>
  <c r="AF68" i="9"/>
  <c r="AH67" i="9"/>
  <c r="AG67" i="9"/>
  <c r="AF67" i="9"/>
  <c r="AH66" i="9"/>
  <c r="AG66" i="9"/>
  <c r="AF66" i="9"/>
  <c r="AH65" i="9"/>
  <c r="AG65" i="9"/>
  <c r="AF65" i="9"/>
  <c r="AH64" i="9"/>
  <c r="AG64" i="9"/>
  <c r="AF64" i="9"/>
  <c r="AH63" i="9"/>
  <c r="AG63" i="9"/>
  <c r="AF63" i="9"/>
  <c r="AH62" i="9"/>
  <c r="AG62" i="9"/>
  <c r="AF62" i="9"/>
  <c r="AH61" i="9"/>
  <c r="AG61" i="9"/>
  <c r="AF61" i="9"/>
  <c r="AH60" i="9"/>
  <c r="AG60" i="9"/>
  <c r="AF60" i="9"/>
  <c r="AH59" i="9"/>
  <c r="AD59" i="9"/>
  <c r="AD69" i="9" s="1"/>
  <c r="AC59" i="9"/>
  <c r="AC69" i="9" s="1"/>
  <c r="AB59" i="9"/>
  <c r="AB69" i="9" s="1"/>
  <c r="AA59" i="9"/>
  <c r="AA69" i="9" s="1"/>
  <c r="Z59" i="9"/>
  <c r="Z69" i="9" s="1"/>
  <c r="Y59" i="9"/>
  <c r="Y69" i="9" s="1"/>
  <c r="X59" i="9"/>
  <c r="X69" i="9" s="1"/>
  <c r="W59" i="9"/>
  <c r="W69" i="9" s="1"/>
  <c r="V59" i="9"/>
  <c r="V69" i="9" s="1"/>
  <c r="U59" i="9"/>
  <c r="U69" i="9" s="1"/>
  <c r="T59" i="9"/>
  <c r="T69" i="9" s="1"/>
  <c r="S59" i="9"/>
  <c r="S69" i="9" s="1"/>
  <c r="R59" i="9"/>
  <c r="R69" i="9" s="1"/>
  <c r="Q59" i="9"/>
  <c r="Q69" i="9" s="1"/>
  <c r="P59" i="9"/>
  <c r="P69" i="9" s="1"/>
  <c r="O59" i="9"/>
  <c r="O69" i="9" s="1"/>
  <c r="N59" i="9"/>
  <c r="N69" i="9" s="1"/>
  <c r="M59" i="9"/>
  <c r="M69" i="9" s="1"/>
  <c r="L59" i="9"/>
  <c r="L69" i="9" s="1"/>
  <c r="K59" i="9"/>
  <c r="K69" i="9" s="1"/>
  <c r="J59" i="9"/>
  <c r="J69" i="9" s="1"/>
  <c r="I59" i="9"/>
  <c r="I69" i="9" s="1"/>
  <c r="H59" i="9"/>
  <c r="H69" i="9" s="1"/>
  <c r="G59" i="9"/>
  <c r="G69" i="9" s="1"/>
  <c r="F59" i="9"/>
  <c r="F69" i="9" s="1"/>
  <c r="E59" i="9"/>
  <c r="E69" i="9" s="1"/>
  <c r="AH58" i="9"/>
  <c r="AG58" i="9"/>
  <c r="AF58" i="9"/>
  <c r="AH57" i="9"/>
  <c r="AG57" i="9"/>
  <c r="AF57" i="9"/>
  <c r="AH56" i="9"/>
  <c r="AG56" i="9"/>
  <c r="AF56" i="9"/>
  <c r="AH55" i="9"/>
  <c r="AG55" i="9"/>
  <c r="AF55" i="9"/>
  <c r="AH54" i="9"/>
  <c r="AG54" i="9"/>
  <c r="AF54" i="9"/>
  <c r="E53" i="9"/>
  <c r="AH52" i="9"/>
  <c r="AG52" i="9"/>
  <c r="AF52" i="9"/>
  <c r="AH51" i="9"/>
  <c r="AG51" i="9"/>
  <c r="AF51" i="9"/>
  <c r="AH50" i="9"/>
  <c r="AG50" i="9"/>
  <c r="AF50" i="9"/>
  <c r="AH49" i="9"/>
  <c r="AG49" i="9"/>
  <c r="AF49" i="9"/>
  <c r="AH48" i="9"/>
  <c r="AG48" i="9"/>
  <c r="AF48" i="9"/>
  <c r="AH47" i="9"/>
  <c r="AG47" i="9"/>
  <c r="AF47" i="9"/>
  <c r="AH46" i="9"/>
  <c r="AG46" i="9"/>
  <c r="AF46" i="9"/>
  <c r="AH45" i="9"/>
  <c r="AG45" i="9"/>
  <c r="AF45" i="9"/>
  <c r="AH44" i="9"/>
  <c r="AG44" i="9"/>
  <c r="AF44" i="9"/>
  <c r="AH43" i="9"/>
  <c r="AD43" i="9"/>
  <c r="AD53" i="9" s="1"/>
  <c r="AC43" i="9"/>
  <c r="AC53" i="9" s="1"/>
  <c r="AB43" i="9"/>
  <c r="AB53" i="9" s="1"/>
  <c r="AA43" i="9"/>
  <c r="AA53" i="9" s="1"/>
  <c r="Z43" i="9"/>
  <c r="Z53" i="9" s="1"/>
  <c r="Y43" i="9"/>
  <c r="Y53" i="9" s="1"/>
  <c r="X43" i="9"/>
  <c r="X53" i="9" s="1"/>
  <c r="W43" i="9"/>
  <c r="W53" i="9" s="1"/>
  <c r="V43" i="9"/>
  <c r="V53" i="9" s="1"/>
  <c r="U43" i="9"/>
  <c r="U53" i="9" s="1"/>
  <c r="T43" i="9"/>
  <c r="T53" i="9" s="1"/>
  <c r="S43" i="9"/>
  <c r="S53" i="9" s="1"/>
  <c r="R43" i="9"/>
  <c r="R53" i="9" s="1"/>
  <c r="Q43" i="9"/>
  <c r="Q53" i="9" s="1"/>
  <c r="P43" i="9"/>
  <c r="P53" i="9" s="1"/>
  <c r="O43" i="9"/>
  <c r="O53" i="9" s="1"/>
  <c r="N43" i="9"/>
  <c r="N53" i="9" s="1"/>
  <c r="M43" i="9"/>
  <c r="M53" i="9" s="1"/>
  <c r="L43" i="9"/>
  <c r="L53" i="9" s="1"/>
  <c r="K43" i="9"/>
  <c r="K53" i="9" s="1"/>
  <c r="J43" i="9"/>
  <c r="J53" i="9" s="1"/>
  <c r="I43" i="9"/>
  <c r="I53" i="9" s="1"/>
  <c r="H43" i="9"/>
  <c r="H53" i="9" s="1"/>
  <c r="G43" i="9"/>
  <c r="G53" i="9" s="1"/>
  <c r="F43" i="9"/>
  <c r="F53" i="9" s="1"/>
  <c r="AH42" i="9"/>
  <c r="AG42" i="9"/>
  <c r="AF42" i="9"/>
  <c r="AH41" i="9"/>
  <c r="AG41" i="9"/>
  <c r="AF41" i="9"/>
  <c r="AH40" i="9"/>
  <c r="AG40" i="9"/>
  <c r="AF40" i="9"/>
  <c r="AH39" i="9"/>
  <c r="AG39" i="9"/>
  <c r="AF39" i="9"/>
  <c r="AH38" i="9"/>
  <c r="AG38" i="9"/>
  <c r="AF38" i="9"/>
  <c r="AH36" i="9"/>
  <c r="AG36" i="9"/>
  <c r="AF36" i="9"/>
  <c r="AH35" i="9"/>
  <c r="AG35" i="9"/>
  <c r="AF35" i="9"/>
  <c r="AH34" i="9"/>
  <c r="AG34" i="9"/>
  <c r="AF34" i="9"/>
  <c r="AH33" i="9"/>
  <c r="AG33" i="9"/>
  <c r="AF33" i="9"/>
  <c r="AH32" i="9"/>
  <c r="AG32" i="9"/>
  <c r="AF32" i="9"/>
  <c r="AH31" i="9"/>
  <c r="AG31" i="9"/>
  <c r="AF31" i="9"/>
  <c r="AH30" i="9"/>
  <c r="AG30" i="9"/>
  <c r="AF30" i="9"/>
  <c r="AH29" i="9"/>
  <c r="AG29" i="9"/>
  <c r="AF29" i="9"/>
  <c r="AH28" i="9"/>
  <c r="AG28" i="9"/>
  <c r="AF28" i="9"/>
  <c r="AH27" i="9"/>
  <c r="AD27" i="9"/>
  <c r="AD37" i="9" s="1"/>
  <c r="AC27" i="9"/>
  <c r="AC37" i="9" s="1"/>
  <c r="AB27" i="9"/>
  <c r="AB37" i="9" s="1"/>
  <c r="AA27" i="9"/>
  <c r="AA37" i="9" s="1"/>
  <c r="Z27" i="9"/>
  <c r="Z37" i="9" s="1"/>
  <c r="Y27" i="9"/>
  <c r="Y37" i="9" s="1"/>
  <c r="X27" i="9"/>
  <c r="X37" i="9" s="1"/>
  <c r="W27" i="9"/>
  <c r="W37" i="9" s="1"/>
  <c r="V27" i="9"/>
  <c r="V37" i="9" s="1"/>
  <c r="U27" i="9"/>
  <c r="U37" i="9" s="1"/>
  <c r="T27" i="9"/>
  <c r="T37" i="9" s="1"/>
  <c r="S27" i="9"/>
  <c r="S37" i="9" s="1"/>
  <c r="R27" i="9"/>
  <c r="R37" i="9" s="1"/>
  <c r="Q27" i="9"/>
  <c r="Q37" i="9" s="1"/>
  <c r="P27" i="9"/>
  <c r="P37" i="9" s="1"/>
  <c r="O27" i="9"/>
  <c r="O37" i="9" s="1"/>
  <c r="N27" i="9"/>
  <c r="N37" i="9" s="1"/>
  <c r="M27" i="9"/>
  <c r="M37" i="9" s="1"/>
  <c r="L27" i="9"/>
  <c r="L37" i="9" s="1"/>
  <c r="K27" i="9"/>
  <c r="K37" i="9" s="1"/>
  <c r="J27" i="9"/>
  <c r="J37" i="9" s="1"/>
  <c r="I27" i="9"/>
  <c r="I37" i="9" s="1"/>
  <c r="H27" i="9"/>
  <c r="H37" i="9" s="1"/>
  <c r="G27" i="9"/>
  <c r="G37" i="9" s="1"/>
  <c r="F27" i="9"/>
  <c r="F37" i="9" s="1"/>
  <c r="E27" i="9"/>
  <c r="E37" i="9" s="1"/>
  <c r="AH26" i="9"/>
  <c r="AG26" i="9"/>
  <c r="AF26" i="9"/>
  <c r="AH25" i="9"/>
  <c r="AG25" i="9"/>
  <c r="AF25" i="9"/>
  <c r="AH24" i="9"/>
  <c r="AG24" i="9"/>
  <c r="AF24" i="9"/>
  <c r="AH23" i="9"/>
  <c r="AG23" i="9"/>
  <c r="AF23" i="9"/>
  <c r="AH22" i="9"/>
  <c r="AG22" i="9"/>
  <c r="AF22" i="9"/>
  <c r="AH20" i="9"/>
  <c r="AG20" i="9"/>
  <c r="AF20" i="9"/>
  <c r="AH19" i="9"/>
  <c r="AG19" i="9"/>
  <c r="AF19" i="9"/>
  <c r="AH18" i="9"/>
  <c r="AG18" i="9"/>
  <c r="AF18" i="9"/>
  <c r="AH17" i="9"/>
  <c r="AG17" i="9"/>
  <c r="AF17" i="9"/>
  <c r="AH16" i="9"/>
  <c r="AG16" i="9"/>
  <c r="AF16" i="9"/>
  <c r="AH15" i="9"/>
  <c r="AG15" i="9"/>
  <c r="AF15" i="9"/>
  <c r="AH14" i="9"/>
  <c r="AG14" i="9"/>
  <c r="AF14" i="9"/>
  <c r="AH13" i="9"/>
  <c r="AG13" i="9"/>
  <c r="AF13" i="9"/>
  <c r="AH12" i="9"/>
  <c r="AG12" i="9"/>
  <c r="AF12" i="9"/>
  <c r="AH11" i="9"/>
  <c r="AD11" i="9"/>
  <c r="AD505" i="9" s="1"/>
  <c r="AC11" i="9"/>
  <c r="AC21" i="9" s="1"/>
  <c r="AB11" i="9"/>
  <c r="AB505" i="9" s="1"/>
  <c r="AA11" i="9"/>
  <c r="AA21" i="9" s="1"/>
  <c r="Z11" i="9"/>
  <c r="Z505" i="9" s="1"/>
  <c r="Y11" i="9"/>
  <c r="Y21" i="9" s="1"/>
  <c r="X11" i="9"/>
  <c r="X505" i="9" s="1"/>
  <c r="W11" i="9"/>
  <c r="W21" i="9" s="1"/>
  <c r="V11" i="9"/>
  <c r="V505" i="9" s="1"/>
  <c r="U11" i="9"/>
  <c r="U21" i="9" s="1"/>
  <c r="T11" i="9"/>
  <c r="T505" i="9" s="1"/>
  <c r="S11" i="9"/>
  <c r="S21" i="9" s="1"/>
  <c r="R11" i="9"/>
  <c r="R505" i="9" s="1"/>
  <c r="Q11" i="9"/>
  <c r="Q21" i="9" s="1"/>
  <c r="P11" i="9"/>
  <c r="P505" i="9" s="1"/>
  <c r="O11" i="9"/>
  <c r="O21" i="9" s="1"/>
  <c r="N11" i="9"/>
  <c r="N505" i="9" s="1"/>
  <c r="M11" i="9"/>
  <c r="M21" i="9" s="1"/>
  <c r="L11" i="9"/>
  <c r="L505" i="9" s="1"/>
  <c r="K11" i="9"/>
  <c r="K21" i="9" s="1"/>
  <c r="J11" i="9"/>
  <c r="J505" i="9" s="1"/>
  <c r="I11" i="9"/>
  <c r="I21" i="9" s="1"/>
  <c r="H11" i="9"/>
  <c r="H505" i="9" s="1"/>
  <c r="G11" i="9"/>
  <c r="G21" i="9" s="1"/>
  <c r="F11" i="9"/>
  <c r="F505" i="9" s="1"/>
  <c r="E11" i="9"/>
  <c r="E21" i="9" s="1"/>
  <c r="AH10" i="9"/>
  <c r="AG10" i="9"/>
  <c r="AF10" i="9"/>
  <c r="AH9" i="9"/>
  <c r="AG9" i="9"/>
  <c r="AF9" i="9"/>
  <c r="AH8" i="9"/>
  <c r="AG8" i="9"/>
  <c r="AF8" i="9"/>
  <c r="AH7" i="9"/>
  <c r="AG7" i="9"/>
  <c r="AF7" i="9"/>
  <c r="AH6" i="9"/>
  <c r="AG6" i="9"/>
  <c r="AF6" i="9"/>
  <c r="AH514" i="8"/>
  <c r="AD514" i="8"/>
  <c r="AC514" i="8"/>
  <c r="AB514" i="8"/>
  <c r="AA514" i="8"/>
  <c r="Z514" i="8"/>
  <c r="Y514" i="8"/>
  <c r="X514" i="8"/>
  <c r="W514" i="8"/>
  <c r="V514" i="8"/>
  <c r="U514" i="8"/>
  <c r="T514" i="8"/>
  <c r="S514" i="8"/>
  <c r="R514" i="8"/>
  <c r="Q514" i="8"/>
  <c r="P514" i="8"/>
  <c r="O514" i="8"/>
  <c r="N514" i="8"/>
  <c r="M514" i="8"/>
  <c r="L514" i="8"/>
  <c r="K514" i="8"/>
  <c r="J514" i="8"/>
  <c r="I514" i="8"/>
  <c r="H514" i="8"/>
  <c r="G514" i="8"/>
  <c r="AG514" i="8" s="1"/>
  <c r="F514" i="8"/>
  <c r="E514" i="8"/>
  <c r="AF514" i="8" s="1"/>
  <c r="AH513" i="8"/>
  <c r="AD513" i="8"/>
  <c r="AC513" i="8"/>
  <c r="AB513" i="8"/>
  <c r="AA513" i="8"/>
  <c r="Z513" i="8"/>
  <c r="Y513" i="8"/>
  <c r="X513" i="8"/>
  <c r="W513" i="8"/>
  <c r="V513" i="8"/>
  <c r="U513" i="8"/>
  <c r="T513" i="8"/>
  <c r="S513" i="8"/>
  <c r="R513" i="8"/>
  <c r="Q513" i="8"/>
  <c r="P513" i="8"/>
  <c r="O513" i="8"/>
  <c r="N513" i="8"/>
  <c r="M513" i="8"/>
  <c r="L513" i="8"/>
  <c r="K513" i="8"/>
  <c r="J513" i="8"/>
  <c r="I513" i="8"/>
  <c r="H513" i="8"/>
  <c r="G513" i="8"/>
  <c r="F513" i="8"/>
  <c r="AG513" i="8" s="1"/>
  <c r="E513" i="8"/>
  <c r="AF513" i="8" s="1"/>
  <c r="AH512" i="8"/>
  <c r="AD512" i="8"/>
  <c r="AC512" i="8"/>
  <c r="AB512" i="8"/>
  <c r="AA512" i="8"/>
  <c r="Z512" i="8"/>
  <c r="Y512" i="8"/>
  <c r="X512" i="8"/>
  <c r="W512" i="8"/>
  <c r="V512" i="8"/>
  <c r="U512" i="8"/>
  <c r="T512" i="8"/>
  <c r="S512" i="8"/>
  <c r="R512" i="8"/>
  <c r="Q512" i="8"/>
  <c r="P512" i="8"/>
  <c r="O512" i="8"/>
  <c r="N512" i="8"/>
  <c r="M512" i="8"/>
  <c r="L512" i="8"/>
  <c r="K512" i="8"/>
  <c r="J512" i="8"/>
  <c r="I512" i="8"/>
  <c r="H512" i="8"/>
  <c r="G512" i="8"/>
  <c r="AG512" i="8" s="1"/>
  <c r="F512" i="8"/>
  <c r="E512" i="8"/>
  <c r="AF512" i="8" s="1"/>
  <c r="AH511" i="8"/>
  <c r="AD511" i="8"/>
  <c r="AC511" i="8"/>
  <c r="AB511" i="8"/>
  <c r="AA511" i="8"/>
  <c r="Z511" i="8"/>
  <c r="Y511" i="8"/>
  <c r="X511" i="8"/>
  <c r="W511" i="8"/>
  <c r="V511" i="8"/>
  <c r="U511" i="8"/>
  <c r="T511" i="8"/>
  <c r="S511" i="8"/>
  <c r="R511" i="8"/>
  <c r="Q511" i="8"/>
  <c r="P511" i="8"/>
  <c r="O511" i="8"/>
  <c r="N511" i="8"/>
  <c r="M511" i="8"/>
  <c r="L511" i="8"/>
  <c r="K511" i="8"/>
  <c r="J511" i="8"/>
  <c r="I511" i="8"/>
  <c r="H511" i="8"/>
  <c r="G511" i="8"/>
  <c r="F511" i="8"/>
  <c r="AG511" i="8" s="1"/>
  <c r="E511" i="8"/>
  <c r="AF511" i="8" s="1"/>
  <c r="AH510" i="8"/>
  <c r="AD510" i="8"/>
  <c r="AC510" i="8"/>
  <c r="AB510" i="8"/>
  <c r="AA510" i="8"/>
  <c r="Z510" i="8"/>
  <c r="Y510" i="8"/>
  <c r="X510" i="8"/>
  <c r="W510" i="8"/>
  <c r="V510" i="8"/>
  <c r="U510" i="8"/>
  <c r="T510" i="8"/>
  <c r="S510" i="8"/>
  <c r="R510" i="8"/>
  <c r="Q510" i="8"/>
  <c r="P510" i="8"/>
  <c r="O510" i="8"/>
  <c r="N510" i="8"/>
  <c r="M510" i="8"/>
  <c r="L510" i="8"/>
  <c r="K510" i="8"/>
  <c r="J510" i="8"/>
  <c r="I510" i="8"/>
  <c r="H510" i="8"/>
  <c r="G510" i="8"/>
  <c r="AG510" i="8" s="1"/>
  <c r="F510" i="8"/>
  <c r="E510" i="8"/>
  <c r="AF510" i="8" s="1"/>
  <c r="AH509" i="8"/>
  <c r="AD509" i="8"/>
  <c r="AC509" i="8"/>
  <c r="AB509" i="8"/>
  <c r="AA509" i="8"/>
  <c r="Z509" i="8"/>
  <c r="Y509" i="8"/>
  <c r="X509" i="8"/>
  <c r="W509" i="8"/>
  <c r="V509" i="8"/>
  <c r="U509" i="8"/>
  <c r="T509" i="8"/>
  <c r="S509" i="8"/>
  <c r="R509" i="8"/>
  <c r="Q509" i="8"/>
  <c r="P509" i="8"/>
  <c r="O509" i="8"/>
  <c r="N509" i="8"/>
  <c r="M509" i="8"/>
  <c r="L509" i="8"/>
  <c r="K509" i="8"/>
  <c r="J509" i="8"/>
  <c r="I509" i="8"/>
  <c r="H509" i="8"/>
  <c r="G509" i="8"/>
  <c r="F509" i="8"/>
  <c r="AG509" i="8" s="1"/>
  <c r="E509" i="8"/>
  <c r="AF509" i="8" s="1"/>
  <c r="AH508" i="8"/>
  <c r="AD508" i="8"/>
  <c r="AC508" i="8"/>
  <c r="AB508" i="8"/>
  <c r="AA508" i="8"/>
  <c r="Z508" i="8"/>
  <c r="Y508" i="8"/>
  <c r="X508" i="8"/>
  <c r="W508" i="8"/>
  <c r="V508" i="8"/>
  <c r="U508" i="8"/>
  <c r="T508" i="8"/>
  <c r="S508" i="8"/>
  <c r="R508" i="8"/>
  <c r="Q508" i="8"/>
  <c r="P508" i="8"/>
  <c r="O508" i="8"/>
  <c r="N508" i="8"/>
  <c r="M508" i="8"/>
  <c r="L508" i="8"/>
  <c r="K508" i="8"/>
  <c r="J508" i="8"/>
  <c r="I508" i="8"/>
  <c r="H508" i="8"/>
  <c r="G508" i="8"/>
  <c r="AG508" i="8" s="1"/>
  <c r="F508" i="8"/>
  <c r="E508" i="8"/>
  <c r="AF508" i="8" s="1"/>
  <c r="AH507" i="8"/>
  <c r="AD507" i="8"/>
  <c r="AC507" i="8"/>
  <c r="AB507" i="8"/>
  <c r="AA507" i="8"/>
  <c r="Z507" i="8"/>
  <c r="Y507" i="8"/>
  <c r="X507" i="8"/>
  <c r="W507" i="8"/>
  <c r="V507" i="8"/>
  <c r="U507" i="8"/>
  <c r="T507" i="8"/>
  <c r="S507" i="8"/>
  <c r="R507" i="8"/>
  <c r="Q507" i="8"/>
  <c r="P507" i="8"/>
  <c r="O507" i="8"/>
  <c r="N507" i="8"/>
  <c r="M507" i="8"/>
  <c r="L507" i="8"/>
  <c r="K507" i="8"/>
  <c r="J507" i="8"/>
  <c r="I507" i="8"/>
  <c r="H507" i="8"/>
  <c r="G507" i="8"/>
  <c r="F507" i="8"/>
  <c r="AG507" i="8" s="1"/>
  <c r="E507" i="8"/>
  <c r="AF507" i="8" s="1"/>
  <c r="AH506" i="8"/>
  <c r="AD506" i="8"/>
  <c r="AC506" i="8"/>
  <c r="AB506" i="8"/>
  <c r="AA506" i="8"/>
  <c r="Z506" i="8"/>
  <c r="Y506" i="8"/>
  <c r="X506" i="8"/>
  <c r="W506" i="8"/>
  <c r="V506" i="8"/>
  <c r="U506" i="8"/>
  <c r="T506" i="8"/>
  <c r="S506" i="8"/>
  <c r="R506" i="8"/>
  <c r="Q506" i="8"/>
  <c r="P506" i="8"/>
  <c r="O506" i="8"/>
  <c r="N506" i="8"/>
  <c r="M506" i="8"/>
  <c r="L506" i="8"/>
  <c r="K506" i="8"/>
  <c r="J506" i="8"/>
  <c r="I506" i="8"/>
  <c r="H506" i="8"/>
  <c r="G506" i="8"/>
  <c r="AG506" i="8" s="1"/>
  <c r="F506" i="8"/>
  <c r="E506" i="8"/>
  <c r="AF506" i="8" s="1"/>
  <c r="AH505" i="8"/>
  <c r="AH504" i="8"/>
  <c r="AD504" i="8"/>
  <c r="AC504" i="8"/>
  <c r="AB504" i="8"/>
  <c r="AA504" i="8"/>
  <c r="Z504" i="8"/>
  <c r="Y504" i="8"/>
  <c r="X504" i="8"/>
  <c r="W504" i="8"/>
  <c r="V504" i="8"/>
  <c r="U504" i="8"/>
  <c r="T504" i="8"/>
  <c r="S504" i="8"/>
  <c r="R504" i="8"/>
  <c r="Q504" i="8"/>
  <c r="P504" i="8"/>
  <c r="O504" i="8"/>
  <c r="N504" i="8"/>
  <c r="M504" i="8"/>
  <c r="L504" i="8"/>
  <c r="K504" i="8"/>
  <c r="J504" i="8"/>
  <c r="I504" i="8"/>
  <c r="H504" i="8"/>
  <c r="G504" i="8"/>
  <c r="AG504" i="8" s="1"/>
  <c r="F504" i="8"/>
  <c r="E504" i="8"/>
  <c r="AF504" i="8" s="1"/>
  <c r="AH503" i="8"/>
  <c r="AD503" i="8"/>
  <c r="AC503" i="8"/>
  <c r="AB503" i="8"/>
  <c r="AA503" i="8"/>
  <c r="Z503" i="8"/>
  <c r="Y503" i="8"/>
  <c r="X503" i="8"/>
  <c r="W503" i="8"/>
  <c r="V503" i="8"/>
  <c r="U503" i="8"/>
  <c r="T503" i="8"/>
  <c r="S503" i="8"/>
  <c r="R503" i="8"/>
  <c r="Q503" i="8"/>
  <c r="P503" i="8"/>
  <c r="O503" i="8"/>
  <c r="N503" i="8"/>
  <c r="M503" i="8"/>
  <c r="L503" i="8"/>
  <c r="K503" i="8"/>
  <c r="J503" i="8"/>
  <c r="I503" i="8"/>
  <c r="H503" i="8"/>
  <c r="G503" i="8"/>
  <c r="F503" i="8"/>
  <c r="AG503" i="8" s="1"/>
  <c r="E503" i="8"/>
  <c r="AF503" i="8" s="1"/>
  <c r="AH502" i="8"/>
  <c r="AD502" i="8"/>
  <c r="AC502" i="8"/>
  <c r="AB502" i="8"/>
  <c r="AA502" i="8"/>
  <c r="Z502" i="8"/>
  <c r="Y502" i="8"/>
  <c r="X502" i="8"/>
  <c r="W502" i="8"/>
  <c r="V502" i="8"/>
  <c r="U502" i="8"/>
  <c r="T502" i="8"/>
  <c r="S502" i="8"/>
  <c r="R502" i="8"/>
  <c r="Q502" i="8"/>
  <c r="P502" i="8"/>
  <c r="O502" i="8"/>
  <c r="N502" i="8"/>
  <c r="M502" i="8"/>
  <c r="L502" i="8"/>
  <c r="K502" i="8"/>
  <c r="J502" i="8"/>
  <c r="I502" i="8"/>
  <c r="H502" i="8"/>
  <c r="G502" i="8"/>
  <c r="AG502" i="8" s="1"/>
  <c r="F502" i="8"/>
  <c r="E502" i="8"/>
  <c r="AF502" i="8" s="1"/>
  <c r="AH501" i="8"/>
  <c r="AD501" i="8"/>
  <c r="AC501" i="8"/>
  <c r="AB501" i="8"/>
  <c r="AA501" i="8"/>
  <c r="Z501" i="8"/>
  <c r="Y501" i="8"/>
  <c r="X501" i="8"/>
  <c r="W501" i="8"/>
  <c r="V501" i="8"/>
  <c r="U501" i="8"/>
  <c r="T501" i="8"/>
  <c r="S501" i="8"/>
  <c r="R501" i="8"/>
  <c r="Q501" i="8"/>
  <c r="P501" i="8"/>
  <c r="O501" i="8"/>
  <c r="N501" i="8"/>
  <c r="M501" i="8"/>
  <c r="L501" i="8"/>
  <c r="K501" i="8"/>
  <c r="J501" i="8"/>
  <c r="I501" i="8"/>
  <c r="H501" i="8"/>
  <c r="G501" i="8"/>
  <c r="F501" i="8"/>
  <c r="E501" i="8"/>
  <c r="AH500" i="8"/>
  <c r="AD500" i="8"/>
  <c r="AC500" i="8"/>
  <c r="AB500" i="8"/>
  <c r="AA500" i="8"/>
  <c r="Z500" i="8"/>
  <c r="Y500" i="8"/>
  <c r="X500" i="8"/>
  <c r="W500" i="8"/>
  <c r="V500" i="8"/>
  <c r="U500" i="8"/>
  <c r="T500" i="8"/>
  <c r="S500" i="8"/>
  <c r="R500" i="8"/>
  <c r="Q500" i="8"/>
  <c r="P500" i="8"/>
  <c r="O500" i="8"/>
  <c r="N500" i="8"/>
  <c r="M500" i="8"/>
  <c r="L500" i="8"/>
  <c r="K500" i="8"/>
  <c r="J500" i="8"/>
  <c r="I500" i="8"/>
  <c r="H500" i="8"/>
  <c r="G500" i="8"/>
  <c r="AG500" i="8" s="1"/>
  <c r="F500" i="8"/>
  <c r="E500" i="8"/>
  <c r="AF500" i="8" s="1"/>
  <c r="AH244" i="8"/>
  <c r="AG244" i="8"/>
  <c r="AF244" i="8"/>
  <c r="AH243" i="8"/>
  <c r="AG243" i="8"/>
  <c r="AF243" i="8"/>
  <c r="AH242" i="8"/>
  <c r="AG242" i="8"/>
  <c r="AF242" i="8"/>
  <c r="AH241" i="8"/>
  <c r="AG241" i="8"/>
  <c r="AF241" i="8"/>
  <c r="AH240" i="8"/>
  <c r="AG240" i="8"/>
  <c r="AF240" i="8"/>
  <c r="AH239" i="8"/>
  <c r="AG239" i="8"/>
  <c r="AF239" i="8"/>
  <c r="AH238" i="8"/>
  <c r="AG238" i="8"/>
  <c r="AF238" i="8"/>
  <c r="AH237" i="8"/>
  <c r="AG237" i="8"/>
  <c r="AF237" i="8"/>
  <c r="AH236" i="8"/>
  <c r="AG236" i="8"/>
  <c r="AF236" i="8"/>
  <c r="AH235" i="8"/>
  <c r="AD235" i="8"/>
  <c r="AD245" i="8" s="1"/>
  <c r="AC235" i="8"/>
  <c r="AC245" i="8" s="1"/>
  <c r="AB235" i="8"/>
  <c r="AB245" i="8" s="1"/>
  <c r="AA235" i="8"/>
  <c r="AA245" i="8" s="1"/>
  <c r="Z235" i="8"/>
  <c r="Z245" i="8" s="1"/>
  <c r="Y235" i="8"/>
  <c r="Y245" i="8" s="1"/>
  <c r="X235" i="8"/>
  <c r="X245" i="8" s="1"/>
  <c r="W235" i="8"/>
  <c r="W245" i="8" s="1"/>
  <c r="V235" i="8"/>
  <c r="V245" i="8" s="1"/>
  <c r="U235" i="8"/>
  <c r="U245" i="8" s="1"/>
  <c r="T235" i="8"/>
  <c r="T245" i="8" s="1"/>
  <c r="S235" i="8"/>
  <c r="S245" i="8" s="1"/>
  <c r="R235" i="8"/>
  <c r="R245" i="8" s="1"/>
  <c r="Q235" i="8"/>
  <c r="Q245" i="8" s="1"/>
  <c r="P235" i="8"/>
  <c r="P245" i="8" s="1"/>
  <c r="O235" i="8"/>
  <c r="O245" i="8" s="1"/>
  <c r="N235" i="8"/>
  <c r="N245" i="8" s="1"/>
  <c r="M235" i="8"/>
  <c r="M245" i="8" s="1"/>
  <c r="L235" i="8"/>
  <c r="L245" i="8" s="1"/>
  <c r="K235" i="8"/>
  <c r="K245" i="8" s="1"/>
  <c r="J235" i="8"/>
  <c r="J245" i="8" s="1"/>
  <c r="I235" i="8"/>
  <c r="I245" i="8" s="1"/>
  <c r="H235" i="8"/>
  <c r="H245" i="8" s="1"/>
  <c r="G235" i="8"/>
  <c r="G245" i="8" s="1"/>
  <c r="F235" i="8"/>
  <c r="F245" i="8" s="1"/>
  <c r="E235" i="8"/>
  <c r="E245" i="8" s="1"/>
  <c r="AH234" i="8"/>
  <c r="AG234" i="8"/>
  <c r="AF234" i="8"/>
  <c r="AH233" i="8"/>
  <c r="AG233" i="8"/>
  <c r="AF233" i="8"/>
  <c r="AH232" i="8"/>
  <c r="AG232" i="8"/>
  <c r="AF232" i="8"/>
  <c r="AH231" i="8"/>
  <c r="AG231" i="8"/>
  <c r="AF231" i="8"/>
  <c r="AH230" i="8"/>
  <c r="AG230" i="8"/>
  <c r="AF230" i="8"/>
  <c r="AH228" i="8"/>
  <c r="AG228" i="8"/>
  <c r="AF228" i="8"/>
  <c r="AH227" i="8"/>
  <c r="AG227" i="8"/>
  <c r="AF227" i="8"/>
  <c r="AH226" i="8"/>
  <c r="AG226" i="8"/>
  <c r="AF226" i="8"/>
  <c r="AH225" i="8"/>
  <c r="AG225" i="8"/>
  <c r="AF225" i="8"/>
  <c r="AH224" i="8"/>
  <c r="AG224" i="8"/>
  <c r="AF224" i="8"/>
  <c r="AH223" i="8"/>
  <c r="AG223" i="8"/>
  <c r="AF223" i="8"/>
  <c r="AH222" i="8"/>
  <c r="AG222" i="8"/>
  <c r="AF222" i="8"/>
  <c r="AH221" i="8"/>
  <c r="AG221" i="8"/>
  <c r="AF221" i="8"/>
  <c r="AH220" i="8"/>
  <c r="AG220" i="8"/>
  <c r="AF220" i="8"/>
  <c r="AH219" i="8"/>
  <c r="AD219" i="8"/>
  <c r="AD229" i="8" s="1"/>
  <c r="AC219" i="8"/>
  <c r="AC229" i="8" s="1"/>
  <c r="AB219" i="8"/>
  <c r="AB229" i="8" s="1"/>
  <c r="AA219" i="8"/>
  <c r="AA229" i="8" s="1"/>
  <c r="Z219" i="8"/>
  <c r="Z229" i="8" s="1"/>
  <c r="Y219" i="8"/>
  <c r="Y229" i="8" s="1"/>
  <c r="X219" i="8"/>
  <c r="X229" i="8" s="1"/>
  <c r="W219" i="8"/>
  <c r="W229" i="8" s="1"/>
  <c r="V219" i="8"/>
  <c r="V229" i="8" s="1"/>
  <c r="U219" i="8"/>
  <c r="U229" i="8" s="1"/>
  <c r="T219" i="8"/>
  <c r="T229" i="8" s="1"/>
  <c r="S219" i="8"/>
  <c r="S229" i="8" s="1"/>
  <c r="R219" i="8"/>
  <c r="R229" i="8" s="1"/>
  <c r="Q219" i="8"/>
  <c r="Q229" i="8" s="1"/>
  <c r="P219" i="8"/>
  <c r="P229" i="8" s="1"/>
  <c r="O219" i="8"/>
  <c r="O229" i="8" s="1"/>
  <c r="N219" i="8"/>
  <c r="N229" i="8" s="1"/>
  <c r="M219" i="8"/>
  <c r="M229" i="8" s="1"/>
  <c r="L219" i="8"/>
  <c r="L229" i="8" s="1"/>
  <c r="K219" i="8"/>
  <c r="K229" i="8" s="1"/>
  <c r="J219" i="8"/>
  <c r="J229" i="8" s="1"/>
  <c r="I219" i="8"/>
  <c r="I229" i="8" s="1"/>
  <c r="H219" i="8"/>
  <c r="H229" i="8" s="1"/>
  <c r="G219" i="8"/>
  <c r="G229" i="8" s="1"/>
  <c r="F219" i="8"/>
  <c r="F229" i="8" s="1"/>
  <c r="E219" i="8"/>
  <c r="E229" i="8" s="1"/>
  <c r="AH218" i="8"/>
  <c r="AG218" i="8"/>
  <c r="AF218" i="8"/>
  <c r="AH217" i="8"/>
  <c r="AG217" i="8"/>
  <c r="AF217" i="8"/>
  <c r="AH216" i="8"/>
  <c r="AG216" i="8"/>
  <c r="AF216" i="8"/>
  <c r="AH215" i="8"/>
  <c r="AG215" i="8"/>
  <c r="AF215" i="8"/>
  <c r="AH214" i="8"/>
  <c r="AG214" i="8"/>
  <c r="AF214" i="8"/>
  <c r="AH212" i="8"/>
  <c r="AG212" i="8"/>
  <c r="AF212" i="8"/>
  <c r="AH211" i="8"/>
  <c r="AG211" i="8"/>
  <c r="AF211" i="8"/>
  <c r="AH210" i="8"/>
  <c r="AG210" i="8"/>
  <c r="AF210" i="8"/>
  <c r="AH209" i="8"/>
  <c r="AG209" i="8"/>
  <c r="AF209" i="8"/>
  <c r="AH208" i="8"/>
  <c r="AG208" i="8"/>
  <c r="AF208" i="8"/>
  <c r="AH207" i="8"/>
  <c r="AG207" i="8"/>
  <c r="AF207" i="8"/>
  <c r="AH206" i="8"/>
  <c r="AG206" i="8"/>
  <c r="AF206" i="8"/>
  <c r="AH205" i="8"/>
  <c r="AG205" i="8"/>
  <c r="AF205" i="8"/>
  <c r="AH204" i="8"/>
  <c r="AG204" i="8"/>
  <c r="AF204" i="8"/>
  <c r="AH203" i="8"/>
  <c r="AD203" i="8"/>
  <c r="AD213" i="8" s="1"/>
  <c r="AC203" i="8"/>
  <c r="AC213" i="8" s="1"/>
  <c r="AB203" i="8"/>
  <c r="AB213" i="8" s="1"/>
  <c r="AA203" i="8"/>
  <c r="AA213" i="8" s="1"/>
  <c r="Z203" i="8"/>
  <c r="Z213" i="8" s="1"/>
  <c r="Y203" i="8"/>
  <c r="Y213" i="8" s="1"/>
  <c r="X203" i="8"/>
  <c r="X213" i="8" s="1"/>
  <c r="W203" i="8"/>
  <c r="W213" i="8" s="1"/>
  <c r="V203" i="8"/>
  <c r="V213" i="8" s="1"/>
  <c r="U203" i="8"/>
  <c r="U213" i="8" s="1"/>
  <c r="T203" i="8"/>
  <c r="T213" i="8" s="1"/>
  <c r="S203" i="8"/>
  <c r="S213" i="8" s="1"/>
  <c r="R203" i="8"/>
  <c r="R213" i="8" s="1"/>
  <c r="Q203" i="8"/>
  <c r="Q213" i="8" s="1"/>
  <c r="P203" i="8"/>
  <c r="P213" i="8" s="1"/>
  <c r="O203" i="8"/>
  <c r="O213" i="8" s="1"/>
  <c r="N203" i="8"/>
  <c r="N213" i="8" s="1"/>
  <c r="M203" i="8"/>
  <c r="M213" i="8" s="1"/>
  <c r="L203" i="8"/>
  <c r="L213" i="8" s="1"/>
  <c r="K203" i="8"/>
  <c r="K213" i="8" s="1"/>
  <c r="J203" i="8"/>
  <c r="J213" i="8" s="1"/>
  <c r="I203" i="8"/>
  <c r="I213" i="8" s="1"/>
  <c r="H203" i="8"/>
  <c r="H213" i="8" s="1"/>
  <c r="G203" i="8"/>
  <c r="G213" i="8" s="1"/>
  <c r="F203" i="8"/>
  <c r="F213" i="8" s="1"/>
  <c r="E203" i="8"/>
  <c r="E213" i="8" s="1"/>
  <c r="AH202" i="8"/>
  <c r="AG202" i="8"/>
  <c r="AF202" i="8"/>
  <c r="AH201" i="8"/>
  <c r="AG201" i="8"/>
  <c r="AF201" i="8"/>
  <c r="AH200" i="8"/>
  <c r="AG200" i="8"/>
  <c r="AF200" i="8"/>
  <c r="AH199" i="8"/>
  <c r="AG199" i="8"/>
  <c r="AF199" i="8"/>
  <c r="AH198" i="8"/>
  <c r="AG198" i="8"/>
  <c r="AF198" i="8"/>
  <c r="AH196" i="8"/>
  <c r="AG196" i="8"/>
  <c r="AF196" i="8"/>
  <c r="AH195" i="8"/>
  <c r="AG195" i="8"/>
  <c r="AF195" i="8"/>
  <c r="AH194" i="8"/>
  <c r="AG194" i="8"/>
  <c r="AF194" i="8"/>
  <c r="AH193" i="8"/>
  <c r="AG193" i="8"/>
  <c r="AF193" i="8"/>
  <c r="AH192" i="8"/>
  <c r="AG192" i="8"/>
  <c r="AF192" i="8"/>
  <c r="AH191" i="8"/>
  <c r="AG191" i="8"/>
  <c r="AF191" i="8"/>
  <c r="AH190" i="8"/>
  <c r="AG190" i="8"/>
  <c r="AF190" i="8"/>
  <c r="AH189" i="8"/>
  <c r="AG189" i="8"/>
  <c r="AF189" i="8"/>
  <c r="AH188" i="8"/>
  <c r="AG188" i="8"/>
  <c r="AF188" i="8"/>
  <c r="AH187" i="8"/>
  <c r="AD187" i="8"/>
  <c r="AD197" i="8" s="1"/>
  <c r="AC187" i="8"/>
  <c r="AC197" i="8" s="1"/>
  <c r="AB187" i="8"/>
  <c r="AB197" i="8" s="1"/>
  <c r="AA187" i="8"/>
  <c r="AA197" i="8" s="1"/>
  <c r="Z187" i="8"/>
  <c r="Z197" i="8" s="1"/>
  <c r="Y187" i="8"/>
  <c r="Y197" i="8" s="1"/>
  <c r="X187" i="8"/>
  <c r="X197" i="8" s="1"/>
  <c r="W187" i="8"/>
  <c r="W197" i="8" s="1"/>
  <c r="V187" i="8"/>
  <c r="V197" i="8" s="1"/>
  <c r="U187" i="8"/>
  <c r="U197" i="8" s="1"/>
  <c r="T187" i="8"/>
  <c r="T197" i="8" s="1"/>
  <c r="S187" i="8"/>
  <c r="S197" i="8" s="1"/>
  <c r="R187" i="8"/>
  <c r="R197" i="8" s="1"/>
  <c r="Q187" i="8"/>
  <c r="Q197" i="8" s="1"/>
  <c r="P187" i="8"/>
  <c r="P197" i="8" s="1"/>
  <c r="O187" i="8"/>
  <c r="O197" i="8" s="1"/>
  <c r="N187" i="8"/>
  <c r="N197" i="8" s="1"/>
  <c r="M187" i="8"/>
  <c r="M197" i="8" s="1"/>
  <c r="L187" i="8"/>
  <c r="L197" i="8" s="1"/>
  <c r="K187" i="8"/>
  <c r="K197" i="8" s="1"/>
  <c r="J187" i="8"/>
  <c r="J197" i="8" s="1"/>
  <c r="I187" i="8"/>
  <c r="I197" i="8" s="1"/>
  <c r="H187" i="8"/>
  <c r="H197" i="8" s="1"/>
  <c r="G187" i="8"/>
  <c r="G197" i="8" s="1"/>
  <c r="F187" i="8"/>
  <c r="F197" i="8" s="1"/>
  <c r="E187" i="8"/>
  <c r="E197" i="8" s="1"/>
  <c r="AH186" i="8"/>
  <c r="AG186" i="8"/>
  <c r="AF186" i="8"/>
  <c r="AH185" i="8"/>
  <c r="AG185" i="8"/>
  <c r="AF185" i="8"/>
  <c r="AH184" i="8"/>
  <c r="AG184" i="8"/>
  <c r="AF184" i="8"/>
  <c r="AH183" i="8"/>
  <c r="AG183" i="8"/>
  <c r="AF183" i="8"/>
  <c r="AH182" i="8"/>
  <c r="AG182" i="8"/>
  <c r="AF182" i="8"/>
  <c r="AH180" i="8"/>
  <c r="AG180" i="8"/>
  <c r="AF180" i="8"/>
  <c r="AH179" i="8"/>
  <c r="AG179" i="8"/>
  <c r="AF179" i="8"/>
  <c r="AH178" i="8"/>
  <c r="AG178" i="8"/>
  <c r="AF178" i="8"/>
  <c r="AH177" i="8"/>
  <c r="AG177" i="8"/>
  <c r="AF177" i="8"/>
  <c r="AH176" i="8"/>
  <c r="AG176" i="8"/>
  <c r="AF176" i="8"/>
  <c r="AH175" i="8"/>
  <c r="AG175" i="8"/>
  <c r="AF175" i="8"/>
  <c r="AH174" i="8"/>
  <c r="AG174" i="8"/>
  <c r="AF174" i="8"/>
  <c r="AH173" i="8"/>
  <c r="AG173" i="8"/>
  <c r="AF173" i="8"/>
  <c r="AH172" i="8"/>
  <c r="AG172" i="8"/>
  <c r="AF172" i="8"/>
  <c r="AH171" i="8"/>
  <c r="AD171" i="8"/>
  <c r="AD181" i="8" s="1"/>
  <c r="AC171" i="8"/>
  <c r="AC181" i="8" s="1"/>
  <c r="AB171" i="8"/>
  <c r="AB181" i="8" s="1"/>
  <c r="AA171" i="8"/>
  <c r="AA181" i="8" s="1"/>
  <c r="Z171" i="8"/>
  <c r="Z181" i="8" s="1"/>
  <c r="Y171" i="8"/>
  <c r="Y181" i="8" s="1"/>
  <c r="X171" i="8"/>
  <c r="X181" i="8" s="1"/>
  <c r="W171" i="8"/>
  <c r="W181" i="8" s="1"/>
  <c r="V171" i="8"/>
  <c r="V181" i="8" s="1"/>
  <c r="U171" i="8"/>
  <c r="U181" i="8" s="1"/>
  <c r="T171" i="8"/>
  <c r="T181" i="8" s="1"/>
  <c r="S171" i="8"/>
  <c r="S181" i="8" s="1"/>
  <c r="R171" i="8"/>
  <c r="R181" i="8" s="1"/>
  <c r="Q171" i="8"/>
  <c r="Q181" i="8" s="1"/>
  <c r="P171" i="8"/>
  <c r="P181" i="8" s="1"/>
  <c r="O171" i="8"/>
  <c r="O181" i="8" s="1"/>
  <c r="N171" i="8"/>
  <c r="N181" i="8" s="1"/>
  <c r="M171" i="8"/>
  <c r="M181" i="8" s="1"/>
  <c r="L171" i="8"/>
  <c r="L181" i="8" s="1"/>
  <c r="K171" i="8"/>
  <c r="K181" i="8" s="1"/>
  <c r="J171" i="8"/>
  <c r="J181" i="8" s="1"/>
  <c r="I171" i="8"/>
  <c r="I181" i="8" s="1"/>
  <c r="H171" i="8"/>
  <c r="H181" i="8" s="1"/>
  <c r="G171" i="8"/>
  <c r="G181" i="8" s="1"/>
  <c r="F171" i="8"/>
  <c r="F181" i="8" s="1"/>
  <c r="E171" i="8"/>
  <c r="E181" i="8" s="1"/>
  <c r="AH170" i="8"/>
  <c r="AG170" i="8"/>
  <c r="AF170" i="8"/>
  <c r="AH169" i="8"/>
  <c r="AG169" i="8"/>
  <c r="AF169" i="8"/>
  <c r="AH168" i="8"/>
  <c r="AG168" i="8"/>
  <c r="AF168" i="8"/>
  <c r="AH167" i="8"/>
  <c r="AG167" i="8"/>
  <c r="AF167" i="8"/>
  <c r="AH166" i="8"/>
  <c r="AG166" i="8"/>
  <c r="AF166" i="8"/>
  <c r="AH164" i="8"/>
  <c r="AG164" i="8"/>
  <c r="AF164" i="8"/>
  <c r="AH163" i="8"/>
  <c r="AG163" i="8"/>
  <c r="AF163" i="8"/>
  <c r="AH162" i="8"/>
  <c r="AG162" i="8"/>
  <c r="AF162" i="8"/>
  <c r="AH161" i="8"/>
  <c r="AG161" i="8"/>
  <c r="AF161" i="8"/>
  <c r="AH160" i="8"/>
  <c r="AG160" i="8"/>
  <c r="AF160" i="8"/>
  <c r="AH159" i="8"/>
  <c r="AG159" i="8"/>
  <c r="AF159" i="8"/>
  <c r="AH158" i="8"/>
  <c r="AG158" i="8"/>
  <c r="AF158" i="8"/>
  <c r="AH157" i="8"/>
  <c r="AG157" i="8"/>
  <c r="AF157" i="8"/>
  <c r="AH156" i="8"/>
  <c r="AG156" i="8"/>
  <c r="AF156" i="8"/>
  <c r="AH155" i="8"/>
  <c r="AD155" i="8"/>
  <c r="AD165" i="8" s="1"/>
  <c r="AC155" i="8"/>
  <c r="AC165" i="8" s="1"/>
  <c r="AB155" i="8"/>
  <c r="AB165" i="8" s="1"/>
  <c r="AA155" i="8"/>
  <c r="AA165" i="8" s="1"/>
  <c r="Z155" i="8"/>
  <c r="Z165" i="8" s="1"/>
  <c r="Y155" i="8"/>
  <c r="Y165" i="8" s="1"/>
  <c r="X155" i="8"/>
  <c r="X165" i="8" s="1"/>
  <c r="W155" i="8"/>
  <c r="W165" i="8" s="1"/>
  <c r="V155" i="8"/>
  <c r="V165" i="8" s="1"/>
  <c r="U155" i="8"/>
  <c r="U165" i="8" s="1"/>
  <c r="T155" i="8"/>
  <c r="T165" i="8" s="1"/>
  <c r="S155" i="8"/>
  <c r="S165" i="8" s="1"/>
  <c r="R155" i="8"/>
  <c r="R165" i="8" s="1"/>
  <c r="Q155" i="8"/>
  <c r="Q165" i="8" s="1"/>
  <c r="P155" i="8"/>
  <c r="P165" i="8" s="1"/>
  <c r="O155" i="8"/>
  <c r="O165" i="8" s="1"/>
  <c r="N155" i="8"/>
  <c r="N165" i="8" s="1"/>
  <c r="M155" i="8"/>
  <c r="M165" i="8" s="1"/>
  <c r="L155" i="8"/>
  <c r="L165" i="8" s="1"/>
  <c r="K155" i="8"/>
  <c r="K165" i="8" s="1"/>
  <c r="J155" i="8"/>
  <c r="J165" i="8" s="1"/>
  <c r="I155" i="8"/>
  <c r="I165" i="8" s="1"/>
  <c r="H155" i="8"/>
  <c r="H165" i="8" s="1"/>
  <c r="G155" i="8"/>
  <c r="G165" i="8" s="1"/>
  <c r="F155" i="8"/>
  <c r="F165" i="8" s="1"/>
  <c r="E155" i="8"/>
  <c r="E165" i="8" s="1"/>
  <c r="AH154" i="8"/>
  <c r="AG154" i="8"/>
  <c r="AF154" i="8"/>
  <c r="AH153" i="8"/>
  <c r="AG153" i="8"/>
  <c r="AF153" i="8"/>
  <c r="AH152" i="8"/>
  <c r="AG152" i="8"/>
  <c r="AF152" i="8"/>
  <c r="AH151" i="8"/>
  <c r="AG151" i="8"/>
  <c r="AF151" i="8"/>
  <c r="AH150" i="8"/>
  <c r="AG150" i="8"/>
  <c r="AF150" i="8"/>
  <c r="AH148" i="8"/>
  <c r="AG148" i="8"/>
  <c r="AF148" i="8"/>
  <c r="AH147" i="8"/>
  <c r="AG147" i="8"/>
  <c r="AF147" i="8"/>
  <c r="AH146" i="8"/>
  <c r="AG146" i="8"/>
  <c r="AF146" i="8"/>
  <c r="AH145" i="8"/>
  <c r="AG145" i="8"/>
  <c r="AF145" i="8"/>
  <c r="AH144" i="8"/>
  <c r="AG144" i="8"/>
  <c r="AF144" i="8"/>
  <c r="AH143" i="8"/>
  <c r="AG143" i="8"/>
  <c r="AF143" i="8"/>
  <c r="AH142" i="8"/>
  <c r="AG142" i="8"/>
  <c r="AF142" i="8"/>
  <c r="AH141" i="8"/>
  <c r="AG141" i="8"/>
  <c r="AF141" i="8"/>
  <c r="AH140" i="8"/>
  <c r="AG140" i="8"/>
  <c r="AF140" i="8"/>
  <c r="AH139" i="8"/>
  <c r="AD139" i="8"/>
  <c r="AD149" i="8" s="1"/>
  <c r="AC139" i="8"/>
  <c r="AC149" i="8" s="1"/>
  <c r="AB139" i="8"/>
  <c r="AB149" i="8" s="1"/>
  <c r="AA139" i="8"/>
  <c r="AA149" i="8" s="1"/>
  <c r="Z139" i="8"/>
  <c r="Z149" i="8" s="1"/>
  <c r="Y139" i="8"/>
  <c r="Y149" i="8" s="1"/>
  <c r="X139" i="8"/>
  <c r="X149" i="8" s="1"/>
  <c r="W139" i="8"/>
  <c r="W149" i="8" s="1"/>
  <c r="V139" i="8"/>
  <c r="V149" i="8" s="1"/>
  <c r="U139" i="8"/>
  <c r="U149" i="8" s="1"/>
  <c r="T139" i="8"/>
  <c r="T149" i="8" s="1"/>
  <c r="S139" i="8"/>
  <c r="S149" i="8" s="1"/>
  <c r="R139" i="8"/>
  <c r="R149" i="8" s="1"/>
  <c r="Q139" i="8"/>
  <c r="Q149" i="8" s="1"/>
  <c r="P139" i="8"/>
  <c r="P149" i="8" s="1"/>
  <c r="O139" i="8"/>
  <c r="O149" i="8" s="1"/>
  <c r="N139" i="8"/>
  <c r="N149" i="8" s="1"/>
  <c r="M139" i="8"/>
  <c r="M149" i="8" s="1"/>
  <c r="L139" i="8"/>
  <c r="L149" i="8" s="1"/>
  <c r="K139" i="8"/>
  <c r="K149" i="8" s="1"/>
  <c r="J139" i="8"/>
  <c r="J149" i="8" s="1"/>
  <c r="I139" i="8"/>
  <c r="I149" i="8" s="1"/>
  <c r="H139" i="8"/>
  <c r="H149" i="8" s="1"/>
  <c r="G139" i="8"/>
  <c r="G149" i="8" s="1"/>
  <c r="F139" i="8"/>
  <c r="F149" i="8" s="1"/>
  <c r="E139" i="8"/>
  <c r="E149" i="8" s="1"/>
  <c r="AH138" i="8"/>
  <c r="AG138" i="8"/>
  <c r="AF138" i="8"/>
  <c r="AH137" i="8"/>
  <c r="AG137" i="8"/>
  <c r="AF137" i="8"/>
  <c r="AH136" i="8"/>
  <c r="AG136" i="8"/>
  <c r="AF136" i="8"/>
  <c r="AH135" i="8"/>
  <c r="AG135" i="8"/>
  <c r="AF135" i="8"/>
  <c r="AH134" i="8"/>
  <c r="AG134" i="8"/>
  <c r="AF134" i="8"/>
  <c r="AH132" i="8"/>
  <c r="AG132" i="8"/>
  <c r="AF132" i="8"/>
  <c r="AH131" i="8"/>
  <c r="AG131" i="8"/>
  <c r="AF131" i="8"/>
  <c r="AH130" i="8"/>
  <c r="AG130" i="8"/>
  <c r="AF130" i="8"/>
  <c r="AH129" i="8"/>
  <c r="AG129" i="8"/>
  <c r="AF129" i="8"/>
  <c r="AH128" i="8"/>
  <c r="AG128" i="8"/>
  <c r="AF128" i="8"/>
  <c r="AH127" i="8"/>
  <c r="AG127" i="8"/>
  <c r="AF127" i="8"/>
  <c r="AH126" i="8"/>
  <c r="AG126" i="8"/>
  <c r="AF126" i="8"/>
  <c r="AH125" i="8"/>
  <c r="AG125" i="8"/>
  <c r="AF125" i="8"/>
  <c r="AH124" i="8"/>
  <c r="AG124" i="8"/>
  <c r="AF124" i="8"/>
  <c r="AH123" i="8"/>
  <c r="AD123" i="8"/>
  <c r="AD133" i="8" s="1"/>
  <c r="AC123" i="8"/>
  <c r="AC133" i="8" s="1"/>
  <c r="AB123" i="8"/>
  <c r="AB133" i="8" s="1"/>
  <c r="AA123" i="8"/>
  <c r="AA133" i="8" s="1"/>
  <c r="Z123" i="8"/>
  <c r="Z133" i="8" s="1"/>
  <c r="Y123" i="8"/>
  <c r="Y133" i="8" s="1"/>
  <c r="X123" i="8"/>
  <c r="X133" i="8" s="1"/>
  <c r="W123" i="8"/>
  <c r="W133" i="8" s="1"/>
  <c r="V123" i="8"/>
  <c r="V133" i="8" s="1"/>
  <c r="U123" i="8"/>
  <c r="U133" i="8" s="1"/>
  <c r="T123" i="8"/>
  <c r="T133" i="8" s="1"/>
  <c r="S123" i="8"/>
  <c r="S133" i="8" s="1"/>
  <c r="R123" i="8"/>
  <c r="R133" i="8" s="1"/>
  <c r="Q123" i="8"/>
  <c r="Q133" i="8" s="1"/>
  <c r="P123" i="8"/>
  <c r="P133" i="8" s="1"/>
  <c r="O123" i="8"/>
  <c r="O133" i="8" s="1"/>
  <c r="N123" i="8"/>
  <c r="N133" i="8" s="1"/>
  <c r="M123" i="8"/>
  <c r="M133" i="8" s="1"/>
  <c r="L123" i="8"/>
  <c r="L133" i="8" s="1"/>
  <c r="K123" i="8"/>
  <c r="K133" i="8" s="1"/>
  <c r="J123" i="8"/>
  <c r="J133" i="8" s="1"/>
  <c r="I123" i="8"/>
  <c r="I133" i="8" s="1"/>
  <c r="H123" i="8"/>
  <c r="H133" i="8" s="1"/>
  <c r="G123" i="8"/>
  <c r="G133" i="8" s="1"/>
  <c r="F123" i="8"/>
  <c r="F133" i="8" s="1"/>
  <c r="E123" i="8"/>
  <c r="E133" i="8" s="1"/>
  <c r="AH122" i="8"/>
  <c r="AG122" i="8"/>
  <c r="AF122" i="8"/>
  <c r="AH121" i="8"/>
  <c r="AG121" i="8"/>
  <c r="AF121" i="8"/>
  <c r="AH120" i="8"/>
  <c r="AG120" i="8"/>
  <c r="AF120" i="8"/>
  <c r="AH119" i="8"/>
  <c r="AG119" i="8"/>
  <c r="AF119" i="8"/>
  <c r="AH118" i="8"/>
  <c r="AG118" i="8"/>
  <c r="AF118" i="8"/>
  <c r="AH116" i="8"/>
  <c r="AG116" i="8"/>
  <c r="AF116" i="8"/>
  <c r="AH115" i="8"/>
  <c r="AG115" i="8"/>
  <c r="AF115" i="8"/>
  <c r="AH114" i="8"/>
  <c r="AG114" i="8"/>
  <c r="AF114" i="8"/>
  <c r="AH113" i="8"/>
  <c r="AG113" i="8"/>
  <c r="AF113" i="8"/>
  <c r="AH112" i="8"/>
  <c r="AG112" i="8"/>
  <c r="AF112" i="8"/>
  <c r="AH111" i="8"/>
  <c r="AG111" i="8"/>
  <c r="AF111" i="8"/>
  <c r="AH110" i="8"/>
  <c r="AG110" i="8"/>
  <c r="AF110" i="8"/>
  <c r="AH109" i="8"/>
  <c r="AG109" i="8"/>
  <c r="AF109" i="8"/>
  <c r="AH108" i="8"/>
  <c r="AG108" i="8"/>
  <c r="AF108" i="8"/>
  <c r="AH107" i="8"/>
  <c r="AD107" i="8"/>
  <c r="AD117" i="8" s="1"/>
  <c r="AC107" i="8"/>
  <c r="AC117" i="8" s="1"/>
  <c r="AB107" i="8"/>
  <c r="AB117" i="8" s="1"/>
  <c r="AA107" i="8"/>
  <c r="AA117" i="8" s="1"/>
  <c r="Z107" i="8"/>
  <c r="Z117" i="8" s="1"/>
  <c r="Y107" i="8"/>
  <c r="Y117" i="8" s="1"/>
  <c r="X107" i="8"/>
  <c r="X117" i="8" s="1"/>
  <c r="W107" i="8"/>
  <c r="W117" i="8" s="1"/>
  <c r="V107" i="8"/>
  <c r="V117" i="8" s="1"/>
  <c r="U107" i="8"/>
  <c r="U117" i="8" s="1"/>
  <c r="T107" i="8"/>
  <c r="T117" i="8" s="1"/>
  <c r="S107" i="8"/>
  <c r="S117" i="8" s="1"/>
  <c r="R107" i="8"/>
  <c r="R117" i="8" s="1"/>
  <c r="Q107" i="8"/>
  <c r="Q117" i="8" s="1"/>
  <c r="P107" i="8"/>
  <c r="P117" i="8" s="1"/>
  <c r="O107" i="8"/>
  <c r="O117" i="8" s="1"/>
  <c r="N107" i="8"/>
  <c r="N117" i="8" s="1"/>
  <c r="M107" i="8"/>
  <c r="M117" i="8" s="1"/>
  <c r="L107" i="8"/>
  <c r="L117" i="8" s="1"/>
  <c r="K107" i="8"/>
  <c r="K117" i="8" s="1"/>
  <c r="J107" i="8"/>
  <c r="J117" i="8" s="1"/>
  <c r="I107" i="8"/>
  <c r="I117" i="8" s="1"/>
  <c r="H107" i="8"/>
  <c r="H117" i="8" s="1"/>
  <c r="G107" i="8"/>
  <c r="G117" i="8" s="1"/>
  <c r="F107" i="8"/>
  <c r="F117" i="8" s="1"/>
  <c r="E107" i="8"/>
  <c r="E117" i="8" s="1"/>
  <c r="AH106" i="8"/>
  <c r="AG106" i="8"/>
  <c r="AF106" i="8"/>
  <c r="AH105" i="8"/>
  <c r="AG105" i="8"/>
  <c r="AF105" i="8"/>
  <c r="AH104" i="8"/>
  <c r="AG104" i="8"/>
  <c r="AF104" i="8"/>
  <c r="AH103" i="8"/>
  <c r="AG103" i="8"/>
  <c r="AF103" i="8"/>
  <c r="AH102" i="8"/>
  <c r="AG102" i="8"/>
  <c r="AF102" i="8"/>
  <c r="AH100" i="8"/>
  <c r="AG100" i="8"/>
  <c r="AF100" i="8"/>
  <c r="AH99" i="8"/>
  <c r="AG99" i="8"/>
  <c r="AF99" i="8"/>
  <c r="AH98" i="8"/>
  <c r="AG98" i="8"/>
  <c r="AF98" i="8"/>
  <c r="AH97" i="8"/>
  <c r="AG97" i="8"/>
  <c r="AF97" i="8"/>
  <c r="AH96" i="8"/>
  <c r="AG96" i="8"/>
  <c r="AF96" i="8"/>
  <c r="AH95" i="8"/>
  <c r="AG95" i="8"/>
  <c r="AF95" i="8"/>
  <c r="AH94" i="8"/>
  <c r="AG94" i="8"/>
  <c r="AF94" i="8"/>
  <c r="AH93" i="8"/>
  <c r="AG93" i="8"/>
  <c r="AF93" i="8"/>
  <c r="AH92" i="8"/>
  <c r="AG92" i="8"/>
  <c r="AF92" i="8"/>
  <c r="AH91" i="8"/>
  <c r="AD91" i="8"/>
  <c r="AD101" i="8" s="1"/>
  <c r="AC91" i="8"/>
  <c r="AC101" i="8" s="1"/>
  <c r="AB91" i="8"/>
  <c r="AB101" i="8" s="1"/>
  <c r="AA91" i="8"/>
  <c r="AA101" i="8" s="1"/>
  <c r="Z91" i="8"/>
  <c r="Z101" i="8" s="1"/>
  <c r="Y91" i="8"/>
  <c r="Y101" i="8" s="1"/>
  <c r="X91" i="8"/>
  <c r="X101" i="8" s="1"/>
  <c r="W91" i="8"/>
  <c r="W101" i="8" s="1"/>
  <c r="V91" i="8"/>
  <c r="V101" i="8" s="1"/>
  <c r="U91" i="8"/>
  <c r="U101" i="8" s="1"/>
  <c r="T91" i="8"/>
  <c r="T101" i="8" s="1"/>
  <c r="S91" i="8"/>
  <c r="S101" i="8" s="1"/>
  <c r="R91" i="8"/>
  <c r="R101" i="8" s="1"/>
  <c r="Q91" i="8"/>
  <c r="Q101" i="8" s="1"/>
  <c r="P91" i="8"/>
  <c r="P101" i="8" s="1"/>
  <c r="O91" i="8"/>
  <c r="O101" i="8" s="1"/>
  <c r="N91" i="8"/>
  <c r="N101" i="8" s="1"/>
  <c r="M91" i="8"/>
  <c r="M101" i="8" s="1"/>
  <c r="L91" i="8"/>
  <c r="L101" i="8" s="1"/>
  <c r="K91" i="8"/>
  <c r="K101" i="8" s="1"/>
  <c r="J91" i="8"/>
  <c r="J101" i="8" s="1"/>
  <c r="I91" i="8"/>
  <c r="I101" i="8" s="1"/>
  <c r="H91" i="8"/>
  <c r="H101" i="8" s="1"/>
  <c r="G91" i="8"/>
  <c r="G101" i="8" s="1"/>
  <c r="F91" i="8"/>
  <c r="F101" i="8" s="1"/>
  <c r="E91" i="8"/>
  <c r="E101" i="8" s="1"/>
  <c r="AH90" i="8"/>
  <c r="AG90" i="8"/>
  <c r="AF90" i="8"/>
  <c r="AH89" i="8"/>
  <c r="AG89" i="8"/>
  <c r="AF89" i="8"/>
  <c r="AH88" i="8"/>
  <c r="AG88" i="8"/>
  <c r="AF88" i="8"/>
  <c r="AH87" i="8"/>
  <c r="AG87" i="8"/>
  <c r="AF87" i="8"/>
  <c r="AH86" i="8"/>
  <c r="AG86" i="8"/>
  <c r="AF86" i="8"/>
  <c r="AH84" i="8"/>
  <c r="AG84" i="8"/>
  <c r="AF84" i="8"/>
  <c r="AH83" i="8"/>
  <c r="AG83" i="8"/>
  <c r="AF83" i="8"/>
  <c r="AH82" i="8"/>
  <c r="AG82" i="8"/>
  <c r="AF82" i="8"/>
  <c r="AH81" i="8"/>
  <c r="AG81" i="8"/>
  <c r="AF81" i="8"/>
  <c r="AH80" i="8"/>
  <c r="AG80" i="8"/>
  <c r="AF80" i="8"/>
  <c r="AH79" i="8"/>
  <c r="AG79" i="8"/>
  <c r="AF79" i="8"/>
  <c r="AH78" i="8"/>
  <c r="AG78" i="8"/>
  <c r="AF78" i="8"/>
  <c r="AH77" i="8"/>
  <c r="AG77" i="8"/>
  <c r="AF77" i="8"/>
  <c r="AH76" i="8"/>
  <c r="AG76" i="8"/>
  <c r="AF76" i="8"/>
  <c r="AH75" i="8"/>
  <c r="AD75" i="8"/>
  <c r="AD85" i="8" s="1"/>
  <c r="AC75" i="8"/>
  <c r="AC85" i="8" s="1"/>
  <c r="AB75" i="8"/>
  <c r="AB85" i="8" s="1"/>
  <c r="AA75" i="8"/>
  <c r="AA85" i="8" s="1"/>
  <c r="Z75" i="8"/>
  <c r="Z85" i="8" s="1"/>
  <c r="Y75" i="8"/>
  <c r="Y85" i="8" s="1"/>
  <c r="X75" i="8"/>
  <c r="X85" i="8" s="1"/>
  <c r="W75" i="8"/>
  <c r="W85" i="8" s="1"/>
  <c r="V75" i="8"/>
  <c r="V85" i="8" s="1"/>
  <c r="U75" i="8"/>
  <c r="U85" i="8" s="1"/>
  <c r="T75" i="8"/>
  <c r="T85" i="8" s="1"/>
  <c r="S75" i="8"/>
  <c r="S85" i="8" s="1"/>
  <c r="R75" i="8"/>
  <c r="R85" i="8" s="1"/>
  <c r="Q75" i="8"/>
  <c r="Q85" i="8" s="1"/>
  <c r="P75" i="8"/>
  <c r="P85" i="8" s="1"/>
  <c r="O75" i="8"/>
  <c r="O85" i="8" s="1"/>
  <c r="N75" i="8"/>
  <c r="N85" i="8" s="1"/>
  <c r="M75" i="8"/>
  <c r="M85" i="8" s="1"/>
  <c r="L75" i="8"/>
  <c r="L85" i="8" s="1"/>
  <c r="K75" i="8"/>
  <c r="K85" i="8" s="1"/>
  <c r="J75" i="8"/>
  <c r="J85" i="8" s="1"/>
  <c r="I75" i="8"/>
  <c r="I85" i="8" s="1"/>
  <c r="H75" i="8"/>
  <c r="H85" i="8" s="1"/>
  <c r="G75" i="8"/>
  <c r="G85" i="8" s="1"/>
  <c r="F75" i="8"/>
  <c r="F85" i="8" s="1"/>
  <c r="E75" i="8"/>
  <c r="E85" i="8" s="1"/>
  <c r="AH74" i="8"/>
  <c r="AG74" i="8"/>
  <c r="AF74" i="8"/>
  <c r="AH73" i="8"/>
  <c r="AG73" i="8"/>
  <c r="AF73" i="8"/>
  <c r="AH72" i="8"/>
  <c r="AG72" i="8"/>
  <c r="AF72" i="8"/>
  <c r="AH71" i="8"/>
  <c r="AG71" i="8"/>
  <c r="AF71" i="8"/>
  <c r="AH70" i="8"/>
  <c r="AG70" i="8"/>
  <c r="AF70" i="8"/>
  <c r="AH68" i="8"/>
  <c r="AG68" i="8"/>
  <c r="AF68" i="8"/>
  <c r="AH67" i="8"/>
  <c r="AG67" i="8"/>
  <c r="AF67" i="8"/>
  <c r="AH66" i="8"/>
  <c r="AG66" i="8"/>
  <c r="AF66" i="8"/>
  <c r="AH65" i="8"/>
  <c r="AG65" i="8"/>
  <c r="AF65" i="8"/>
  <c r="AH64" i="8"/>
  <c r="AG64" i="8"/>
  <c r="AF64" i="8"/>
  <c r="AH63" i="8"/>
  <c r="AG63" i="8"/>
  <c r="AF63" i="8"/>
  <c r="AH62" i="8"/>
  <c r="AG62" i="8"/>
  <c r="AF62" i="8"/>
  <c r="AH61" i="8"/>
  <c r="AG61" i="8"/>
  <c r="AF61" i="8"/>
  <c r="AH60" i="8"/>
  <c r="AG60" i="8"/>
  <c r="AF60" i="8"/>
  <c r="AH59" i="8"/>
  <c r="AD59" i="8"/>
  <c r="AD69" i="8" s="1"/>
  <c r="AC59" i="8"/>
  <c r="AC69" i="8" s="1"/>
  <c r="AB59" i="8"/>
  <c r="AB69" i="8" s="1"/>
  <c r="AA59" i="8"/>
  <c r="AA69" i="8" s="1"/>
  <c r="Z59" i="8"/>
  <c r="Z69" i="8" s="1"/>
  <c r="Y59" i="8"/>
  <c r="Y69" i="8" s="1"/>
  <c r="X59" i="8"/>
  <c r="X69" i="8" s="1"/>
  <c r="W59" i="8"/>
  <c r="W69" i="8" s="1"/>
  <c r="V59" i="8"/>
  <c r="V69" i="8" s="1"/>
  <c r="U59" i="8"/>
  <c r="U69" i="8" s="1"/>
  <c r="T59" i="8"/>
  <c r="T69" i="8" s="1"/>
  <c r="S59" i="8"/>
  <c r="S69" i="8" s="1"/>
  <c r="R59" i="8"/>
  <c r="R69" i="8" s="1"/>
  <c r="Q59" i="8"/>
  <c r="Q69" i="8" s="1"/>
  <c r="P59" i="8"/>
  <c r="P69" i="8" s="1"/>
  <c r="O59" i="8"/>
  <c r="O69" i="8" s="1"/>
  <c r="N59" i="8"/>
  <c r="N69" i="8" s="1"/>
  <c r="M59" i="8"/>
  <c r="M69" i="8" s="1"/>
  <c r="L59" i="8"/>
  <c r="L69" i="8" s="1"/>
  <c r="K59" i="8"/>
  <c r="K69" i="8" s="1"/>
  <c r="J59" i="8"/>
  <c r="J69" i="8" s="1"/>
  <c r="I59" i="8"/>
  <c r="I69" i="8" s="1"/>
  <c r="H59" i="8"/>
  <c r="H69" i="8" s="1"/>
  <c r="G59" i="8"/>
  <c r="G69" i="8" s="1"/>
  <c r="F59" i="8"/>
  <c r="F69" i="8" s="1"/>
  <c r="E59" i="8"/>
  <c r="E69" i="8" s="1"/>
  <c r="AH58" i="8"/>
  <c r="AG58" i="8"/>
  <c r="AF58" i="8"/>
  <c r="AH57" i="8"/>
  <c r="AG57" i="8"/>
  <c r="AF57" i="8"/>
  <c r="AH56" i="8"/>
  <c r="AG56" i="8"/>
  <c r="AF56" i="8"/>
  <c r="AH55" i="8"/>
  <c r="AG55" i="8"/>
  <c r="AF55" i="8"/>
  <c r="AH54" i="8"/>
  <c r="AG54" i="8"/>
  <c r="AF54" i="8"/>
  <c r="AH52" i="8"/>
  <c r="AG52" i="8"/>
  <c r="AF52" i="8"/>
  <c r="AH51" i="8"/>
  <c r="AG51" i="8"/>
  <c r="AF51" i="8"/>
  <c r="AH50" i="8"/>
  <c r="AG50" i="8"/>
  <c r="AF50" i="8"/>
  <c r="AH49" i="8"/>
  <c r="AG49" i="8"/>
  <c r="AF49" i="8"/>
  <c r="AH48" i="8"/>
  <c r="AG48" i="8"/>
  <c r="AF48" i="8"/>
  <c r="AH47" i="8"/>
  <c r="AG47" i="8"/>
  <c r="AF47" i="8"/>
  <c r="AH46" i="8"/>
  <c r="AG46" i="8"/>
  <c r="AF46" i="8"/>
  <c r="AH45" i="8"/>
  <c r="AG45" i="8"/>
  <c r="AF45" i="8"/>
  <c r="AH44" i="8"/>
  <c r="AG44" i="8"/>
  <c r="AF44" i="8"/>
  <c r="AH43" i="8"/>
  <c r="AD43" i="8"/>
  <c r="AD53" i="8" s="1"/>
  <c r="AC43" i="8"/>
  <c r="AC53" i="8" s="1"/>
  <c r="AB43" i="8"/>
  <c r="AB53" i="8" s="1"/>
  <c r="AA43" i="8"/>
  <c r="AA53" i="8" s="1"/>
  <c r="Z43" i="8"/>
  <c r="Z53" i="8" s="1"/>
  <c r="Y43" i="8"/>
  <c r="Y53" i="8" s="1"/>
  <c r="X43" i="8"/>
  <c r="X53" i="8" s="1"/>
  <c r="W43" i="8"/>
  <c r="W53" i="8" s="1"/>
  <c r="V43" i="8"/>
  <c r="V53" i="8" s="1"/>
  <c r="U43" i="8"/>
  <c r="U53" i="8" s="1"/>
  <c r="T43" i="8"/>
  <c r="T53" i="8" s="1"/>
  <c r="S43" i="8"/>
  <c r="S53" i="8" s="1"/>
  <c r="R43" i="8"/>
  <c r="R53" i="8" s="1"/>
  <c r="Q43" i="8"/>
  <c r="Q53" i="8" s="1"/>
  <c r="P43" i="8"/>
  <c r="P53" i="8" s="1"/>
  <c r="O43" i="8"/>
  <c r="O53" i="8" s="1"/>
  <c r="N43" i="8"/>
  <c r="N53" i="8" s="1"/>
  <c r="M43" i="8"/>
  <c r="M53" i="8" s="1"/>
  <c r="L43" i="8"/>
  <c r="L53" i="8" s="1"/>
  <c r="K43" i="8"/>
  <c r="K53" i="8" s="1"/>
  <c r="J43" i="8"/>
  <c r="J53" i="8" s="1"/>
  <c r="I43" i="8"/>
  <c r="I53" i="8" s="1"/>
  <c r="H43" i="8"/>
  <c r="H53" i="8" s="1"/>
  <c r="G43" i="8"/>
  <c r="G53" i="8" s="1"/>
  <c r="F43" i="8"/>
  <c r="F53" i="8" s="1"/>
  <c r="E43" i="8"/>
  <c r="E53" i="8" s="1"/>
  <c r="AH42" i="8"/>
  <c r="AG42" i="8"/>
  <c r="AF42" i="8"/>
  <c r="AH41" i="8"/>
  <c r="AG41" i="8"/>
  <c r="AF41" i="8"/>
  <c r="AH40" i="8"/>
  <c r="AG40" i="8"/>
  <c r="AF40" i="8"/>
  <c r="AH39" i="8"/>
  <c r="AG39" i="8"/>
  <c r="AF39" i="8"/>
  <c r="AH38" i="8"/>
  <c r="AG38" i="8"/>
  <c r="AF38" i="8"/>
  <c r="AH36" i="8"/>
  <c r="AG36" i="8"/>
  <c r="AF36" i="8"/>
  <c r="AH35" i="8"/>
  <c r="AG35" i="8"/>
  <c r="AF35" i="8"/>
  <c r="AH34" i="8"/>
  <c r="AG34" i="8"/>
  <c r="AF34" i="8"/>
  <c r="AH33" i="8"/>
  <c r="AG33" i="8"/>
  <c r="AF33" i="8"/>
  <c r="AH32" i="8"/>
  <c r="AG32" i="8"/>
  <c r="AF32" i="8"/>
  <c r="AH31" i="8"/>
  <c r="AG31" i="8"/>
  <c r="AF31" i="8"/>
  <c r="AH30" i="8"/>
  <c r="AG30" i="8"/>
  <c r="AF30" i="8"/>
  <c r="AH29" i="8"/>
  <c r="AG29" i="8"/>
  <c r="AF29" i="8"/>
  <c r="AH28" i="8"/>
  <c r="AG28" i="8"/>
  <c r="AF28" i="8"/>
  <c r="AH27" i="8"/>
  <c r="AD27" i="8"/>
  <c r="AD37" i="8" s="1"/>
  <c r="AC27" i="8"/>
  <c r="AC37" i="8" s="1"/>
  <c r="AB27" i="8"/>
  <c r="AB37" i="8" s="1"/>
  <c r="AA27" i="8"/>
  <c r="AA37" i="8" s="1"/>
  <c r="Z27" i="8"/>
  <c r="Z37" i="8" s="1"/>
  <c r="Y27" i="8"/>
  <c r="Y37" i="8" s="1"/>
  <c r="X27" i="8"/>
  <c r="X37" i="8" s="1"/>
  <c r="W27" i="8"/>
  <c r="W37" i="8" s="1"/>
  <c r="V27" i="8"/>
  <c r="V37" i="8" s="1"/>
  <c r="U27" i="8"/>
  <c r="U37" i="8" s="1"/>
  <c r="T27" i="8"/>
  <c r="T37" i="8" s="1"/>
  <c r="S27" i="8"/>
  <c r="S37" i="8" s="1"/>
  <c r="R27" i="8"/>
  <c r="R37" i="8" s="1"/>
  <c r="Q27" i="8"/>
  <c r="Q37" i="8" s="1"/>
  <c r="P27" i="8"/>
  <c r="P37" i="8" s="1"/>
  <c r="O27" i="8"/>
  <c r="O37" i="8" s="1"/>
  <c r="N27" i="8"/>
  <c r="N37" i="8" s="1"/>
  <c r="M27" i="8"/>
  <c r="M37" i="8" s="1"/>
  <c r="L27" i="8"/>
  <c r="L37" i="8" s="1"/>
  <c r="K27" i="8"/>
  <c r="K37" i="8" s="1"/>
  <c r="J27" i="8"/>
  <c r="J37" i="8" s="1"/>
  <c r="I27" i="8"/>
  <c r="I37" i="8" s="1"/>
  <c r="H27" i="8"/>
  <c r="H37" i="8" s="1"/>
  <c r="G27" i="8"/>
  <c r="G37" i="8" s="1"/>
  <c r="F27" i="8"/>
  <c r="F37" i="8" s="1"/>
  <c r="E27" i="8"/>
  <c r="E37" i="8" s="1"/>
  <c r="AH26" i="8"/>
  <c r="AG26" i="8"/>
  <c r="AF26" i="8"/>
  <c r="AH25" i="8"/>
  <c r="AG25" i="8"/>
  <c r="AF25" i="8"/>
  <c r="AH24" i="8"/>
  <c r="AG24" i="8"/>
  <c r="AF24" i="8"/>
  <c r="AH23" i="8"/>
  <c r="AG23" i="8"/>
  <c r="AF23" i="8"/>
  <c r="AH22" i="8"/>
  <c r="AG22" i="8"/>
  <c r="AF22" i="8"/>
  <c r="AH20" i="8"/>
  <c r="AG20" i="8"/>
  <c r="AF20" i="8"/>
  <c r="AH19" i="8"/>
  <c r="AG19" i="8"/>
  <c r="AF19" i="8"/>
  <c r="AH18" i="8"/>
  <c r="AG18" i="8"/>
  <c r="AF18" i="8"/>
  <c r="AH17" i="8"/>
  <c r="AG17" i="8"/>
  <c r="AF17" i="8"/>
  <c r="AH16" i="8"/>
  <c r="AG16" i="8"/>
  <c r="AF16" i="8"/>
  <c r="AH15" i="8"/>
  <c r="AG15" i="8"/>
  <c r="AF15" i="8"/>
  <c r="AH14" i="8"/>
  <c r="AG14" i="8"/>
  <c r="AF14" i="8"/>
  <c r="AH13" i="8"/>
  <c r="AG13" i="8"/>
  <c r="AF13" i="8"/>
  <c r="AH12" i="8"/>
  <c r="AG12" i="8"/>
  <c r="AF12" i="8"/>
  <c r="AH11" i="8"/>
  <c r="AD11" i="8"/>
  <c r="AD505" i="8" s="1"/>
  <c r="AC11" i="8"/>
  <c r="AC21" i="8" s="1"/>
  <c r="AB11" i="8"/>
  <c r="AB505" i="8" s="1"/>
  <c r="AA11" i="8"/>
  <c r="AA21" i="8" s="1"/>
  <c r="Z11" i="8"/>
  <c r="Z505" i="8" s="1"/>
  <c r="Y11" i="8"/>
  <c r="Y21" i="8" s="1"/>
  <c r="X11" i="8"/>
  <c r="X505" i="8" s="1"/>
  <c r="W11" i="8"/>
  <c r="W21" i="8" s="1"/>
  <c r="V11" i="8"/>
  <c r="V505" i="8" s="1"/>
  <c r="U11" i="8"/>
  <c r="U21" i="8" s="1"/>
  <c r="T11" i="8"/>
  <c r="T505" i="8" s="1"/>
  <c r="S11" i="8"/>
  <c r="S21" i="8" s="1"/>
  <c r="R11" i="8"/>
  <c r="R505" i="8" s="1"/>
  <c r="Q11" i="8"/>
  <c r="Q21" i="8" s="1"/>
  <c r="P11" i="8"/>
  <c r="P505" i="8" s="1"/>
  <c r="O11" i="8"/>
  <c r="O21" i="8" s="1"/>
  <c r="N11" i="8"/>
  <c r="N505" i="8" s="1"/>
  <c r="M11" i="8"/>
  <c r="M21" i="8" s="1"/>
  <c r="L11" i="8"/>
  <c r="L505" i="8" s="1"/>
  <c r="K11" i="8"/>
  <c r="K21" i="8" s="1"/>
  <c r="J11" i="8"/>
  <c r="J505" i="8" s="1"/>
  <c r="I11" i="8"/>
  <c r="I21" i="8" s="1"/>
  <c r="H11" i="8"/>
  <c r="H505" i="8" s="1"/>
  <c r="G11" i="8"/>
  <c r="G21" i="8" s="1"/>
  <c r="F11" i="8"/>
  <c r="F505" i="8" s="1"/>
  <c r="E11" i="8"/>
  <c r="E21" i="8" s="1"/>
  <c r="AH10" i="8"/>
  <c r="AG10" i="8"/>
  <c r="AF10" i="8"/>
  <c r="AH9" i="8"/>
  <c r="AG9" i="8"/>
  <c r="AF9" i="8"/>
  <c r="AH8" i="8"/>
  <c r="AG8" i="8"/>
  <c r="AF8" i="8"/>
  <c r="AH7" i="8"/>
  <c r="AG7" i="8"/>
  <c r="AF7" i="8"/>
  <c r="AH6" i="8"/>
  <c r="AG6" i="8"/>
  <c r="AF6" i="8"/>
  <c r="AH514" i="7"/>
  <c r="AD514" i="7"/>
  <c r="AC514" i="7"/>
  <c r="AB514" i="7"/>
  <c r="AA514" i="7"/>
  <c r="Z514" i="7"/>
  <c r="Y514" i="7"/>
  <c r="X514" i="7"/>
  <c r="W514" i="7"/>
  <c r="V514" i="7"/>
  <c r="U514" i="7"/>
  <c r="T514" i="7"/>
  <c r="S514" i="7"/>
  <c r="R514" i="7"/>
  <c r="Q514" i="7"/>
  <c r="P514" i="7"/>
  <c r="O514" i="7"/>
  <c r="N514" i="7"/>
  <c r="M514" i="7"/>
  <c r="L514" i="7"/>
  <c r="K514" i="7"/>
  <c r="J514" i="7"/>
  <c r="I514" i="7"/>
  <c r="H514" i="7"/>
  <c r="G514" i="7"/>
  <c r="AG514" i="7" s="1"/>
  <c r="F514" i="7"/>
  <c r="E514" i="7"/>
  <c r="AF514" i="7" s="1"/>
  <c r="AH513" i="7"/>
  <c r="AD513" i="7"/>
  <c r="AC513" i="7"/>
  <c r="AB513" i="7"/>
  <c r="AA513" i="7"/>
  <c r="Z513" i="7"/>
  <c r="Y513" i="7"/>
  <c r="X513" i="7"/>
  <c r="W513" i="7"/>
  <c r="V513" i="7"/>
  <c r="U513" i="7"/>
  <c r="T513" i="7"/>
  <c r="S513" i="7"/>
  <c r="R513" i="7"/>
  <c r="Q513" i="7"/>
  <c r="P513" i="7"/>
  <c r="O513" i="7"/>
  <c r="N513" i="7"/>
  <c r="M513" i="7"/>
  <c r="L513" i="7"/>
  <c r="K513" i="7"/>
  <c r="J513" i="7"/>
  <c r="I513" i="7"/>
  <c r="H513" i="7"/>
  <c r="G513" i="7"/>
  <c r="F513" i="7"/>
  <c r="AG513" i="7" s="1"/>
  <c r="E513" i="7"/>
  <c r="AF513" i="7" s="1"/>
  <c r="AH512" i="7"/>
  <c r="AD512" i="7"/>
  <c r="AC512" i="7"/>
  <c r="AB512" i="7"/>
  <c r="AA512" i="7"/>
  <c r="Z512" i="7"/>
  <c r="Y512" i="7"/>
  <c r="X512" i="7"/>
  <c r="W512" i="7"/>
  <c r="V512" i="7"/>
  <c r="U512" i="7"/>
  <c r="T512" i="7"/>
  <c r="S512" i="7"/>
  <c r="R512" i="7"/>
  <c r="Q512" i="7"/>
  <c r="P512" i="7"/>
  <c r="O512" i="7"/>
  <c r="N512" i="7"/>
  <c r="M512" i="7"/>
  <c r="L512" i="7"/>
  <c r="K512" i="7"/>
  <c r="J512" i="7"/>
  <c r="I512" i="7"/>
  <c r="H512" i="7"/>
  <c r="G512" i="7"/>
  <c r="AG512" i="7" s="1"/>
  <c r="F512" i="7"/>
  <c r="E512" i="7"/>
  <c r="AF512" i="7" s="1"/>
  <c r="AH511" i="7"/>
  <c r="AD511" i="7"/>
  <c r="AC511" i="7"/>
  <c r="AB511" i="7"/>
  <c r="AA511" i="7"/>
  <c r="Z511" i="7"/>
  <c r="Y511" i="7"/>
  <c r="X511" i="7"/>
  <c r="W511" i="7"/>
  <c r="V511" i="7"/>
  <c r="U511" i="7"/>
  <c r="T511" i="7"/>
  <c r="S511" i="7"/>
  <c r="R511" i="7"/>
  <c r="Q511" i="7"/>
  <c r="P511" i="7"/>
  <c r="O511" i="7"/>
  <c r="N511" i="7"/>
  <c r="M511" i="7"/>
  <c r="L511" i="7"/>
  <c r="K511" i="7"/>
  <c r="J511" i="7"/>
  <c r="I511" i="7"/>
  <c r="H511" i="7"/>
  <c r="G511" i="7"/>
  <c r="F511" i="7"/>
  <c r="AG511" i="7" s="1"/>
  <c r="E511" i="7"/>
  <c r="AF511" i="7" s="1"/>
  <c r="AH510" i="7"/>
  <c r="AD510" i="7"/>
  <c r="AC510" i="7"/>
  <c r="AB510" i="7"/>
  <c r="AA510" i="7"/>
  <c r="Z510" i="7"/>
  <c r="Y510" i="7"/>
  <c r="X510" i="7"/>
  <c r="W510" i="7"/>
  <c r="V510" i="7"/>
  <c r="U510" i="7"/>
  <c r="T510" i="7"/>
  <c r="S510" i="7"/>
  <c r="R510" i="7"/>
  <c r="Q510" i="7"/>
  <c r="P510" i="7"/>
  <c r="O510" i="7"/>
  <c r="N510" i="7"/>
  <c r="M510" i="7"/>
  <c r="L510" i="7"/>
  <c r="K510" i="7"/>
  <c r="J510" i="7"/>
  <c r="I510" i="7"/>
  <c r="H510" i="7"/>
  <c r="G510" i="7"/>
  <c r="AG510" i="7" s="1"/>
  <c r="F510" i="7"/>
  <c r="E510" i="7"/>
  <c r="AF510" i="7" s="1"/>
  <c r="AH509" i="7"/>
  <c r="AD509" i="7"/>
  <c r="AC509" i="7"/>
  <c r="AB509" i="7"/>
  <c r="AA509" i="7"/>
  <c r="Z509" i="7"/>
  <c r="Y509" i="7"/>
  <c r="X509" i="7"/>
  <c r="W509" i="7"/>
  <c r="V509" i="7"/>
  <c r="U509" i="7"/>
  <c r="T509" i="7"/>
  <c r="S509" i="7"/>
  <c r="R509" i="7"/>
  <c r="Q509" i="7"/>
  <c r="P509" i="7"/>
  <c r="O509" i="7"/>
  <c r="N509" i="7"/>
  <c r="M509" i="7"/>
  <c r="L509" i="7"/>
  <c r="K509" i="7"/>
  <c r="J509" i="7"/>
  <c r="I509" i="7"/>
  <c r="H509" i="7"/>
  <c r="G509" i="7"/>
  <c r="F509" i="7"/>
  <c r="AG509" i="7" s="1"/>
  <c r="E509" i="7"/>
  <c r="AF509" i="7" s="1"/>
  <c r="AH508" i="7"/>
  <c r="AD508" i="7"/>
  <c r="AC508" i="7"/>
  <c r="AB508" i="7"/>
  <c r="AA508" i="7"/>
  <c r="Z508" i="7"/>
  <c r="Y508" i="7"/>
  <c r="X508" i="7"/>
  <c r="W508" i="7"/>
  <c r="V508" i="7"/>
  <c r="U508" i="7"/>
  <c r="T508" i="7"/>
  <c r="S508" i="7"/>
  <c r="R508" i="7"/>
  <c r="Q508" i="7"/>
  <c r="P508" i="7"/>
  <c r="O508" i="7"/>
  <c r="N508" i="7"/>
  <c r="M508" i="7"/>
  <c r="L508" i="7"/>
  <c r="K508" i="7"/>
  <c r="J508" i="7"/>
  <c r="I508" i="7"/>
  <c r="H508" i="7"/>
  <c r="G508" i="7"/>
  <c r="AG508" i="7" s="1"/>
  <c r="F508" i="7"/>
  <c r="E508" i="7"/>
  <c r="AF508" i="7" s="1"/>
  <c r="AH507" i="7"/>
  <c r="AD507" i="7"/>
  <c r="AC507" i="7"/>
  <c r="AB507" i="7"/>
  <c r="AA507" i="7"/>
  <c r="Z507" i="7"/>
  <c r="Y507" i="7"/>
  <c r="X507" i="7"/>
  <c r="W507" i="7"/>
  <c r="V507" i="7"/>
  <c r="U507" i="7"/>
  <c r="T507" i="7"/>
  <c r="S507" i="7"/>
  <c r="R507" i="7"/>
  <c r="Q507" i="7"/>
  <c r="P507" i="7"/>
  <c r="O507" i="7"/>
  <c r="N507" i="7"/>
  <c r="M507" i="7"/>
  <c r="L507" i="7"/>
  <c r="K507" i="7"/>
  <c r="J507" i="7"/>
  <c r="I507" i="7"/>
  <c r="H507" i="7"/>
  <c r="G507" i="7"/>
  <c r="F507" i="7"/>
  <c r="AG507" i="7" s="1"/>
  <c r="E507" i="7"/>
  <c r="AF507" i="7" s="1"/>
  <c r="AH506" i="7"/>
  <c r="AD506" i="7"/>
  <c r="AC506" i="7"/>
  <c r="AB506" i="7"/>
  <c r="AA506" i="7"/>
  <c r="Z506" i="7"/>
  <c r="Y506" i="7"/>
  <c r="X506" i="7"/>
  <c r="W506" i="7"/>
  <c r="V506" i="7"/>
  <c r="U506" i="7"/>
  <c r="T506" i="7"/>
  <c r="S506" i="7"/>
  <c r="R506" i="7"/>
  <c r="Q506" i="7"/>
  <c r="P506" i="7"/>
  <c r="O506" i="7"/>
  <c r="N506" i="7"/>
  <c r="M506" i="7"/>
  <c r="L506" i="7"/>
  <c r="K506" i="7"/>
  <c r="J506" i="7"/>
  <c r="I506" i="7"/>
  <c r="H506" i="7"/>
  <c r="G506" i="7"/>
  <c r="AG506" i="7" s="1"/>
  <c r="F506" i="7"/>
  <c r="E506" i="7"/>
  <c r="AF506" i="7" s="1"/>
  <c r="AH505" i="7"/>
  <c r="AH504" i="7"/>
  <c r="AD504" i="7"/>
  <c r="AC504" i="7"/>
  <c r="AB504" i="7"/>
  <c r="AA504" i="7"/>
  <c r="Z504" i="7"/>
  <c r="Y504" i="7"/>
  <c r="X504" i="7"/>
  <c r="W504" i="7"/>
  <c r="V504" i="7"/>
  <c r="U504" i="7"/>
  <c r="T504" i="7"/>
  <c r="S504" i="7"/>
  <c r="R504" i="7"/>
  <c r="Q504" i="7"/>
  <c r="P504" i="7"/>
  <c r="O504" i="7"/>
  <c r="N504" i="7"/>
  <c r="M504" i="7"/>
  <c r="L504" i="7"/>
  <c r="K504" i="7"/>
  <c r="J504" i="7"/>
  <c r="I504" i="7"/>
  <c r="H504" i="7"/>
  <c r="G504" i="7"/>
  <c r="AG504" i="7" s="1"/>
  <c r="F504" i="7"/>
  <c r="E504" i="7"/>
  <c r="AF504" i="7" s="1"/>
  <c r="AH503" i="7"/>
  <c r="AD503" i="7"/>
  <c r="AC503" i="7"/>
  <c r="AB503" i="7"/>
  <c r="AA503" i="7"/>
  <c r="Z503" i="7"/>
  <c r="Y503" i="7"/>
  <c r="X503" i="7"/>
  <c r="W503" i="7"/>
  <c r="V503" i="7"/>
  <c r="U503" i="7"/>
  <c r="T503" i="7"/>
  <c r="S503" i="7"/>
  <c r="R503" i="7"/>
  <c r="Q503" i="7"/>
  <c r="P503" i="7"/>
  <c r="O503" i="7"/>
  <c r="N503" i="7"/>
  <c r="M503" i="7"/>
  <c r="L503" i="7"/>
  <c r="K503" i="7"/>
  <c r="J503" i="7"/>
  <c r="I503" i="7"/>
  <c r="H503" i="7"/>
  <c r="G503" i="7"/>
  <c r="F503" i="7"/>
  <c r="AG503" i="7" s="1"/>
  <c r="E503" i="7"/>
  <c r="AF503" i="7" s="1"/>
  <c r="AH502" i="7"/>
  <c r="AD502" i="7"/>
  <c r="AC502" i="7"/>
  <c r="AB502" i="7"/>
  <c r="AA502" i="7"/>
  <c r="Z502" i="7"/>
  <c r="Y502" i="7"/>
  <c r="X502" i="7"/>
  <c r="W502" i="7"/>
  <c r="V502" i="7"/>
  <c r="U502" i="7"/>
  <c r="T502" i="7"/>
  <c r="S502" i="7"/>
  <c r="R502" i="7"/>
  <c r="Q502" i="7"/>
  <c r="P502" i="7"/>
  <c r="O502" i="7"/>
  <c r="N502" i="7"/>
  <c r="M502" i="7"/>
  <c r="L502" i="7"/>
  <c r="K502" i="7"/>
  <c r="J502" i="7"/>
  <c r="I502" i="7"/>
  <c r="H502" i="7"/>
  <c r="G502" i="7"/>
  <c r="AG502" i="7" s="1"/>
  <c r="F502" i="7"/>
  <c r="E502" i="7"/>
  <c r="AF502" i="7" s="1"/>
  <c r="AH501" i="7"/>
  <c r="AD501" i="7"/>
  <c r="AC501" i="7"/>
  <c r="AB501" i="7"/>
  <c r="AA501" i="7"/>
  <c r="Z501" i="7"/>
  <c r="Y501" i="7"/>
  <c r="X501" i="7"/>
  <c r="W501" i="7"/>
  <c r="V501" i="7"/>
  <c r="U501" i="7"/>
  <c r="T501" i="7"/>
  <c r="S501" i="7"/>
  <c r="R501" i="7"/>
  <c r="Q501" i="7"/>
  <c r="P501" i="7"/>
  <c r="O501" i="7"/>
  <c r="N501" i="7"/>
  <c r="M501" i="7"/>
  <c r="L501" i="7"/>
  <c r="K501" i="7"/>
  <c r="J501" i="7"/>
  <c r="I501" i="7"/>
  <c r="H501" i="7"/>
  <c r="G501" i="7"/>
  <c r="F501" i="7"/>
  <c r="E501" i="7"/>
  <c r="AH500" i="7"/>
  <c r="AD500" i="7"/>
  <c r="AC500" i="7"/>
  <c r="AB500" i="7"/>
  <c r="AA500" i="7"/>
  <c r="Z500" i="7"/>
  <c r="Y500" i="7"/>
  <c r="X500" i="7"/>
  <c r="W500" i="7"/>
  <c r="V500" i="7"/>
  <c r="U500" i="7"/>
  <c r="T500" i="7"/>
  <c r="S500" i="7"/>
  <c r="R500" i="7"/>
  <c r="Q500" i="7"/>
  <c r="P500" i="7"/>
  <c r="O500" i="7"/>
  <c r="N500" i="7"/>
  <c r="M500" i="7"/>
  <c r="L500" i="7"/>
  <c r="K500" i="7"/>
  <c r="J500" i="7"/>
  <c r="I500" i="7"/>
  <c r="H500" i="7"/>
  <c r="G500" i="7"/>
  <c r="AG500" i="7" s="1"/>
  <c r="F500" i="7"/>
  <c r="E500" i="7"/>
  <c r="AF500" i="7" s="1"/>
  <c r="AH244" i="7"/>
  <c r="AG244" i="7"/>
  <c r="AF244" i="7"/>
  <c r="AH243" i="7"/>
  <c r="AG243" i="7"/>
  <c r="AF243" i="7"/>
  <c r="AH242" i="7"/>
  <c r="AG242" i="7"/>
  <c r="AF242" i="7"/>
  <c r="AH241" i="7"/>
  <c r="AG241" i="7"/>
  <c r="AF241" i="7"/>
  <c r="AH240" i="7"/>
  <c r="AG240" i="7"/>
  <c r="AF240" i="7"/>
  <c r="AH239" i="7"/>
  <c r="AG239" i="7"/>
  <c r="AF239" i="7"/>
  <c r="AH238" i="7"/>
  <c r="AG238" i="7"/>
  <c r="AF238" i="7"/>
  <c r="AH237" i="7"/>
  <c r="AG237" i="7"/>
  <c r="AF237" i="7"/>
  <c r="AH236" i="7"/>
  <c r="AG236" i="7"/>
  <c r="AF236" i="7"/>
  <c r="AH235" i="7"/>
  <c r="AD235" i="7"/>
  <c r="AD245" i="7" s="1"/>
  <c r="AC235" i="7"/>
  <c r="AC245" i="7" s="1"/>
  <c r="AB235" i="7"/>
  <c r="AB245" i="7" s="1"/>
  <c r="AA235" i="7"/>
  <c r="AA245" i="7" s="1"/>
  <c r="Z235" i="7"/>
  <c r="Z245" i="7" s="1"/>
  <c r="Y235" i="7"/>
  <c r="Y245" i="7" s="1"/>
  <c r="X235" i="7"/>
  <c r="X245" i="7" s="1"/>
  <c r="W235" i="7"/>
  <c r="W245" i="7" s="1"/>
  <c r="V235" i="7"/>
  <c r="V245" i="7" s="1"/>
  <c r="U235" i="7"/>
  <c r="U245" i="7" s="1"/>
  <c r="T235" i="7"/>
  <c r="T245" i="7" s="1"/>
  <c r="S235" i="7"/>
  <c r="S245" i="7" s="1"/>
  <c r="R235" i="7"/>
  <c r="R245" i="7" s="1"/>
  <c r="Q235" i="7"/>
  <c r="Q245" i="7" s="1"/>
  <c r="P235" i="7"/>
  <c r="P245" i="7" s="1"/>
  <c r="O235" i="7"/>
  <c r="O245" i="7" s="1"/>
  <c r="N235" i="7"/>
  <c r="N245" i="7" s="1"/>
  <c r="M235" i="7"/>
  <c r="M245" i="7" s="1"/>
  <c r="L235" i="7"/>
  <c r="L245" i="7" s="1"/>
  <c r="K235" i="7"/>
  <c r="K245" i="7" s="1"/>
  <c r="J235" i="7"/>
  <c r="J245" i="7" s="1"/>
  <c r="I235" i="7"/>
  <c r="I245" i="7" s="1"/>
  <c r="H235" i="7"/>
  <c r="H245" i="7" s="1"/>
  <c r="G235" i="7"/>
  <c r="G245" i="7" s="1"/>
  <c r="F235" i="7"/>
  <c r="F245" i="7" s="1"/>
  <c r="E235" i="7"/>
  <c r="E245" i="7" s="1"/>
  <c r="AH234" i="7"/>
  <c r="AG234" i="7"/>
  <c r="AF234" i="7"/>
  <c r="AH233" i="7"/>
  <c r="AG233" i="7"/>
  <c r="AF233" i="7"/>
  <c r="AH232" i="7"/>
  <c r="AG232" i="7"/>
  <c r="AF232" i="7"/>
  <c r="AH231" i="7"/>
  <c r="AG231" i="7"/>
  <c r="AF231" i="7"/>
  <c r="AH230" i="7"/>
  <c r="AG230" i="7"/>
  <c r="AF230" i="7"/>
  <c r="AH228" i="7"/>
  <c r="AG228" i="7"/>
  <c r="AF228" i="7"/>
  <c r="AH227" i="7"/>
  <c r="AG227" i="7"/>
  <c r="AF227" i="7"/>
  <c r="AH226" i="7"/>
  <c r="AG226" i="7"/>
  <c r="AF226" i="7"/>
  <c r="AH225" i="7"/>
  <c r="AG225" i="7"/>
  <c r="AF225" i="7"/>
  <c r="AH224" i="7"/>
  <c r="AG224" i="7"/>
  <c r="AF224" i="7"/>
  <c r="AH223" i="7"/>
  <c r="AG223" i="7"/>
  <c r="AF223" i="7"/>
  <c r="AH222" i="7"/>
  <c r="AG222" i="7"/>
  <c r="AF222" i="7"/>
  <c r="AH221" i="7"/>
  <c r="AG221" i="7"/>
  <c r="AF221" i="7"/>
  <c r="AH220" i="7"/>
  <c r="AG220" i="7"/>
  <c r="AF220" i="7"/>
  <c r="AH219" i="7"/>
  <c r="AD219" i="7"/>
  <c r="AD229" i="7" s="1"/>
  <c r="AC219" i="7"/>
  <c r="AC229" i="7" s="1"/>
  <c r="AB219" i="7"/>
  <c r="AB229" i="7" s="1"/>
  <c r="AA219" i="7"/>
  <c r="AA229" i="7" s="1"/>
  <c r="Z219" i="7"/>
  <c r="Z229" i="7" s="1"/>
  <c r="Y219" i="7"/>
  <c r="Y229" i="7" s="1"/>
  <c r="X219" i="7"/>
  <c r="X229" i="7" s="1"/>
  <c r="W219" i="7"/>
  <c r="W229" i="7" s="1"/>
  <c r="V219" i="7"/>
  <c r="V229" i="7" s="1"/>
  <c r="U219" i="7"/>
  <c r="U229" i="7" s="1"/>
  <c r="T219" i="7"/>
  <c r="T229" i="7" s="1"/>
  <c r="S219" i="7"/>
  <c r="S229" i="7" s="1"/>
  <c r="R219" i="7"/>
  <c r="R229" i="7" s="1"/>
  <c r="Q219" i="7"/>
  <c r="Q229" i="7" s="1"/>
  <c r="P219" i="7"/>
  <c r="P229" i="7" s="1"/>
  <c r="O219" i="7"/>
  <c r="O229" i="7" s="1"/>
  <c r="N219" i="7"/>
  <c r="N229" i="7" s="1"/>
  <c r="M219" i="7"/>
  <c r="M229" i="7" s="1"/>
  <c r="L219" i="7"/>
  <c r="L229" i="7" s="1"/>
  <c r="K219" i="7"/>
  <c r="K229" i="7" s="1"/>
  <c r="J219" i="7"/>
  <c r="J229" i="7" s="1"/>
  <c r="I219" i="7"/>
  <c r="I229" i="7" s="1"/>
  <c r="H219" i="7"/>
  <c r="H229" i="7" s="1"/>
  <c r="G219" i="7"/>
  <c r="G229" i="7" s="1"/>
  <c r="F219" i="7"/>
  <c r="F229" i="7" s="1"/>
  <c r="E219" i="7"/>
  <c r="E229" i="7" s="1"/>
  <c r="AH218" i="7"/>
  <c r="AG218" i="7"/>
  <c r="AF218" i="7"/>
  <c r="AH217" i="7"/>
  <c r="AG217" i="7"/>
  <c r="AF217" i="7"/>
  <c r="AH216" i="7"/>
  <c r="AG216" i="7"/>
  <c r="AF216" i="7"/>
  <c r="AH215" i="7"/>
  <c r="AG215" i="7"/>
  <c r="AF215" i="7"/>
  <c r="AH214" i="7"/>
  <c r="AG214" i="7"/>
  <c r="AF214" i="7"/>
  <c r="AH212" i="7"/>
  <c r="AG212" i="7"/>
  <c r="AF212" i="7"/>
  <c r="AH211" i="7"/>
  <c r="AG211" i="7"/>
  <c r="AF211" i="7"/>
  <c r="AH210" i="7"/>
  <c r="AG210" i="7"/>
  <c r="AF210" i="7"/>
  <c r="AH209" i="7"/>
  <c r="AG209" i="7"/>
  <c r="AF209" i="7"/>
  <c r="AH208" i="7"/>
  <c r="AG208" i="7"/>
  <c r="AF208" i="7"/>
  <c r="AH207" i="7"/>
  <c r="AG207" i="7"/>
  <c r="AF207" i="7"/>
  <c r="AH206" i="7"/>
  <c r="AG206" i="7"/>
  <c r="AF206" i="7"/>
  <c r="AH205" i="7"/>
  <c r="AG205" i="7"/>
  <c r="AF205" i="7"/>
  <c r="AH204" i="7"/>
  <c r="AG204" i="7"/>
  <c r="AF204" i="7"/>
  <c r="AH203" i="7"/>
  <c r="AD203" i="7"/>
  <c r="AD213" i="7" s="1"/>
  <c r="AC203" i="7"/>
  <c r="AC213" i="7" s="1"/>
  <c r="AB203" i="7"/>
  <c r="AB213" i="7" s="1"/>
  <c r="AA203" i="7"/>
  <c r="AA213" i="7" s="1"/>
  <c r="Z203" i="7"/>
  <c r="Z213" i="7" s="1"/>
  <c r="Y203" i="7"/>
  <c r="Y213" i="7" s="1"/>
  <c r="X203" i="7"/>
  <c r="X213" i="7" s="1"/>
  <c r="W203" i="7"/>
  <c r="W213" i="7" s="1"/>
  <c r="V203" i="7"/>
  <c r="V213" i="7" s="1"/>
  <c r="U203" i="7"/>
  <c r="U213" i="7" s="1"/>
  <c r="T203" i="7"/>
  <c r="T213" i="7" s="1"/>
  <c r="S203" i="7"/>
  <c r="S213" i="7" s="1"/>
  <c r="R203" i="7"/>
  <c r="R213" i="7" s="1"/>
  <c r="Q203" i="7"/>
  <c r="Q213" i="7" s="1"/>
  <c r="P203" i="7"/>
  <c r="P213" i="7" s="1"/>
  <c r="O203" i="7"/>
  <c r="O213" i="7" s="1"/>
  <c r="N203" i="7"/>
  <c r="N213" i="7" s="1"/>
  <c r="M203" i="7"/>
  <c r="M213" i="7" s="1"/>
  <c r="L203" i="7"/>
  <c r="L213" i="7" s="1"/>
  <c r="K203" i="7"/>
  <c r="K213" i="7" s="1"/>
  <c r="J203" i="7"/>
  <c r="J213" i="7" s="1"/>
  <c r="I203" i="7"/>
  <c r="I213" i="7" s="1"/>
  <c r="H203" i="7"/>
  <c r="H213" i="7" s="1"/>
  <c r="G203" i="7"/>
  <c r="G213" i="7" s="1"/>
  <c r="F203" i="7"/>
  <c r="F213" i="7" s="1"/>
  <c r="E203" i="7"/>
  <c r="E213" i="7" s="1"/>
  <c r="AH202" i="7"/>
  <c r="AG202" i="7"/>
  <c r="AF202" i="7"/>
  <c r="AH201" i="7"/>
  <c r="AG201" i="7"/>
  <c r="AF201" i="7"/>
  <c r="AH200" i="7"/>
  <c r="AG200" i="7"/>
  <c r="AF200" i="7"/>
  <c r="AH199" i="7"/>
  <c r="AG199" i="7"/>
  <c r="AF199" i="7"/>
  <c r="AH198" i="7"/>
  <c r="AG198" i="7"/>
  <c r="AF198" i="7"/>
  <c r="AH196" i="7"/>
  <c r="AG196" i="7"/>
  <c r="AF196" i="7"/>
  <c r="AH195" i="7"/>
  <c r="AG195" i="7"/>
  <c r="AF195" i="7"/>
  <c r="AH194" i="7"/>
  <c r="AG194" i="7"/>
  <c r="AF194" i="7"/>
  <c r="AH193" i="7"/>
  <c r="AG193" i="7"/>
  <c r="AF193" i="7"/>
  <c r="AH192" i="7"/>
  <c r="AG192" i="7"/>
  <c r="AF192" i="7"/>
  <c r="AH191" i="7"/>
  <c r="AG191" i="7"/>
  <c r="AF191" i="7"/>
  <c r="AH190" i="7"/>
  <c r="AG190" i="7"/>
  <c r="AF190" i="7"/>
  <c r="AH189" i="7"/>
  <c r="AG189" i="7"/>
  <c r="AF189" i="7"/>
  <c r="AH188" i="7"/>
  <c r="AG188" i="7"/>
  <c r="AF188" i="7"/>
  <c r="AH187" i="7"/>
  <c r="AD187" i="7"/>
  <c r="AD197" i="7" s="1"/>
  <c r="AC187" i="7"/>
  <c r="AC197" i="7" s="1"/>
  <c r="AB187" i="7"/>
  <c r="AB197" i="7" s="1"/>
  <c r="AA187" i="7"/>
  <c r="AA197" i="7" s="1"/>
  <c r="Z187" i="7"/>
  <c r="Z197" i="7" s="1"/>
  <c r="Y187" i="7"/>
  <c r="Y197" i="7" s="1"/>
  <c r="X187" i="7"/>
  <c r="X197" i="7" s="1"/>
  <c r="W187" i="7"/>
  <c r="W197" i="7" s="1"/>
  <c r="V187" i="7"/>
  <c r="V197" i="7" s="1"/>
  <c r="U187" i="7"/>
  <c r="U197" i="7" s="1"/>
  <c r="T187" i="7"/>
  <c r="T197" i="7" s="1"/>
  <c r="S187" i="7"/>
  <c r="S197" i="7" s="1"/>
  <c r="R187" i="7"/>
  <c r="R197" i="7" s="1"/>
  <c r="Q187" i="7"/>
  <c r="Q197" i="7" s="1"/>
  <c r="P187" i="7"/>
  <c r="P197" i="7" s="1"/>
  <c r="O187" i="7"/>
  <c r="O197" i="7" s="1"/>
  <c r="N187" i="7"/>
  <c r="N197" i="7" s="1"/>
  <c r="M187" i="7"/>
  <c r="M197" i="7" s="1"/>
  <c r="L187" i="7"/>
  <c r="L197" i="7" s="1"/>
  <c r="K187" i="7"/>
  <c r="K197" i="7" s="1"/>
  <c r="J187" i="7"/>
  <c r="J197" i="7" s="1"/>
  <c r="I187" i="7"/>
  <c r="I197" i="7" s="1"/>
  <c r="H187" i="7"/>
  <c r="H197" i="7" s="1"/>
  <c r="G187" i="7"/>
  <c r="AG187" i="7" s="1"/>
  <c r="F187" i="7"/>
  <c r="F197" i="7" s="1"/>
  <c r="E187" i="7"/>
  <c r="E197" i="7" s="1"/>
  <c r="AH186" i="7"/>
  <c r="AG186" i="7"/>
  <c r="AF186" i="7"/>
  <c r="AH185" i="7"/>
  <c r="AG185" i="7"/>
  <c r="AF185" i="7"/>
  <c r="AH184" i="7"/>
  <c r="AG184" i="7"/>
  <c r="AF184" i="7"/>
  <c r="AH183" i="7"/>
  <c r="AG183" i="7"/>
  <c r="AF183" i="7"/>
  <c r="AH182" i="7"/>
  <c r="AG182" i="7"/>
  <c r="AF182" i="7"/>
  <c r="AH180" i="7"/>
  <c r="AG180" i="7"/>
  <c r="AF180" i="7"/>
  <c r="AH179" i="7"/>
  <c r="AG179" i="7"/>
  <c r="AF179" i="7"/>
  <c r="AH178" i="7"/>
  <c r="AG178" i="7"/>
  <c r="AF178" i="7"/>
  <c r="AH177" i="7"/>
  <c r="AG177" i="7"/>
  <c r="AF177" i="7"/>
  <c r="AH176" i="7"/>
  <c r="AG176" i="7"/>
  <c r="AF176" i="7"/>
  <c r="AH175" i="7"/>
  <c r="AG175" i="7"/>
  <c r="AF175" i="7"/>
  <c r="AH174" i="7"/>
  <c r="AG174" i="7"/>
  <c r="AF174" i="7"/>
  <c r="AH173" i="7"/>
  <c r="AG173" i="7"/>
  <c r="AF173" i="7"/>
  <c r="AH172" i="7"/>
  <c r="AG172" i="7"/>
  <c r="AF172" i="7"/>
  <c r="AH171" i="7"/>
  <c r="AD171" i="7"/>
  <c r="AD181" i="7" s="1"/>
  <c r="AC171" i="7"/>
  <c r="AC181" i="7" s="1"/>
  <c r="AB171" i="7"/>
  <c r="AB181" i="7" s="1"/>
  <c r="AA171" i="7"/>
  <c r="AA181" i="7" s="1"/>
  <c r="Z171" i="7"/>
  <c r="Z181" i="7" s="1"/>
  <c r="Y171" i="7"/>
  <c r="Y181" i="7" s="1"/>
  <c r="X171" i="7"/>
  <c r="X181" i="7" s="1"/>
  <c r="W171" i="7"/>
  <c r="W181" i="7" s="1"/>
  <c r="V171" i="7"/>
  <c r="V181" i="7" s="1"/>
  <c r="U171" i="7"/>
  <c r="U181" i="7" s="1"/>
  <c r="T171" i="7"/>
  <c r="T181" i="7" s="1"/>
  <c r="S171" i="7"/>
  <c r="S181" i="7" s="1"/>
  <c r="R171" i="7"/>
  <c r="R181" i="7" s="1"/>
  <c r="Q171" i="7"/>
  <c r="Q181" i="7" s="1"/>
  <c r="P171" i="7"/>
  <c r="P181" i="7" s="1"/>
  <c r="O171" i="7"/>
  <c r="O181" i="7" s="1"/>
  <c r="N171" i="7"/>
  <c r="N181" i="7" s="1"/>
  <c r="M171" i="7"/>
  <c r="M181" i="7" s="1"/>
  <c r="L171" i="7"/>
  <c r="L181" i="7" s="1"/>
  <c r="K171" i="7"/>
  <c r="K181" i="7" s="1"/>
  <c r="J171" i="7"/>
  <c r="J181" i="7" s="1"/>
  <c r="I171" i="7"/>
  <c r="I181" i="7" s="1"/>
  <c r="H171" i="7"/>
  <c r="H181" i="7" s="1"/>
  <c r="G171" i="7"/>
  <c r="G181" i="7" s="1"/>
  <c r="F171" i="7"/>
  <c r="F181" i="7" s="1"/>
  <c r="E171" i="7"/>
  <c r="E181" i="7" s="1"/>
  <c r="AH170" i="7"/>
  <c r="AG170" i="7"/>
  <c r="AF170" i="7"/>
  <c r="AH169" i="7"/>
  <c r="AG169" i="7"/>
  <c r="AF169" i="7"/>
  <c r="AH168" i="7"/>
  <c r="AG168" i="7"/>
  <c r="AF168" i="7"/>
  <c r="AH167" i="7"/>
  <c r="AG167" i="7"/>
  <c r="AF167" i="7"/>
  <c r="AH166" i="7"/>
  <c r="AG166" i="7"/>
  <c r="AF166" i="7"/>
  <c r="AH164" i="7"/>
  <c r="AG164" i="7"/>
  <c r="AF164" i="7"/>
  <c r="AH163" i="7"/>
  <c r="AG163" i="7"/>
  <c r="AF163" i="7"/>
  <c r="AH162" i="7"/>
  <c r="AG162" i="7"/>
  <c r="AF162" i="7"/>
  <c r="AH161" i="7"/>
  <c r="AG161" i="7"/>
  <c r="AF161" i="7"/>
  <c r="AH160" i="7"/>
  <c r="AG160" i="7"/>
  <c r="AF160" i="7"/>
  <c r="AH159" i="7"/>
  <c r="AG159" i="7"/>
  <c r="AF159" i="7"/>
  <c r="AH158" i="7"/>
  <c r="AG158" i="7"/>
  <c r="AF158" i="7"/>
  <c r="AH157" i="7"/>
  <c r="AG157" i="7"/>
  <c r="AF157" i="7"/>
  <c r="AH156" i="7"/>
  <c r="AG156" i="7"/>
  <c r="AF156" i="7"/>
  <c r="AH155" i="7"/>
  <c r="AD155" i="7"/>
  <c r="AD165" i="7" s="1"/>
  <c r="AC155" i="7"/>
  <c r="AC165" i="7" s="1"/>
  <c r="AB155" i="7"/>
  <c r="AB165" i="7" s="1"/>
  <c r="AA155" i="7"/>
  <c r="AA165" i="7" s="1"/>
  <c r="Z155" i="7"/>
  <c r="Z165" i="7" s="1"/>
  <c r="Y155" i="7"/>
  <c r="Y165" i="7" s="1"/>
  <c r="X155" i="7"/>
  <c r="X165" i="7" s="1"/>
  <c r="W155" i="7"/>
  <c r="W165" i="7" s="1"/>
  <c r="V155" i="7"/>
  <c r="V165" i="7" s="1"/>
  <c r="U155" i="7"/>
  <c r="U165" i="7" s="1"/>
  <c r="T155" i="7"/>
  <c r="T165" i="7" s="1"/>
  <c r="S155" i="7"/>
  <c r="S165" i="7" s="1"/>
  <c r="R155" i="7"/>
  <c r="R165" i="7" s="1"/>
  <c r="Q155" i="7"/>
  <c r="Q165" i="7" s="1"/>
  <c r="P155" i="7"/>
  <c r="P165" i="7" s="1"/>
  <c r="O155" i="7"/>
  <c r="O165" i="7" s="1"/>
  <c r="N155" i="7"/>
  <c r="N165" i="7" s="1"/>
  <c r="M155" i="7"/>
  <c r="M165" i="7" s="1"/>
  <c r="L155" i="7"/>
  <c r="L165" i="7" s="1"/>
  <c r="K155" i="7"/>
  <c r="K165" i="7" s="1"/>
  <c r="J155" i="7"/>
  <c r="J165" i="7" s="1"/>
  <c r="I155" i="7"/>
  <c r="I165" i="7" s="1"/>
  <c r="H155" i="7"/>
  <c r="H165" i="7" s="1"/>
  <c r="G155" i="7"/>
  <c r="AG155" i="7" s="1"/>
  <c r="F155" i="7"/>
  <c r="F165" i="7" s="1"/>
  <c r="E155" i="7"/>
  <c r="E165" i="7" s="1"/>
  <c r="AH154" i="7"/>
  <c r="AG154" i="7"/>
  <c r="AF154" i="7"/>
  <c r="AH153" i="7"/>
  <c r="AG153" i="7"/>
  <c r="AF153" i="7"/>
  <c r="AH152" i="7"/>
  <c r="AG152" i="7"/>
  <c r="AF152" i="7"/>
  <c r="AH151" i="7"/>
  <c r="AG151" i="7"/>
  <c r="AF151" i="7"/>
  <c r="AH150" i="7"/>
  <c r="AG150" i="7"/>
  <c r="AF150" i="7"/>
  <c r="AH148" i="7"/>
  <c r="AG148" i="7"/>
  <c r="AF148" i="7"/>
  <c r="AH147" i="7"/>
  <c r="AG147" i="7"/>
  <c r="AF147" i="7"/>
  <c r="AH146" i="7"/>
  <c r="AG146" i="7"/>
  <c r="AF146" i="7"/>
  <c r="AH145" i="7"/>
  <c r="AG145" i="7"/>
  <c r="AF145" i="7"/>
  <c r="AH144" i="7"/>
  <c r="AG144" i="7"/>
  <c r="AF144" i="7"/>
  <c r="AH143" i="7"/>
  <c r="AG143" i="7"/>
  <c r="AF143" i="7"/>
  <c r="AH142" i="7"/>
  <c r="AG142" i="7"/>
  <c r="AF142" i="7"/>
  <c r="AH141" i="7"/>
  <c r="AG141" i="7"/>
  <c r="AF141" i="7"/>
  <c r="AH140" i="7"/>
  <c r="AG140" i="7"/>
  <c r="AF140" i="7"/>
  <c r="AH139" i="7"/>
  <c r="AD139" i="7"/>
  <c r="AD149" i="7" s="1"/>
  <c r="AC139" i="7"/>
  <c r="AC149" i="7" s="1"/>
  <c r="AB139" i="7"/>
  <c r="AB149" i="7" s="1"/>
  <c r="AA139" i="7"/>
  <c r="AA149" i="7" s="1"/>
  <c r="Z139" i="7"/>
  <c r="Z149" i="7" s="1"/>
  <c r="Y139" i="7"/>
  <c r="Y149" i="7" s="1"/>
  <c r="X139" i="7"/>
  <c r="X149" i="7" s="1"/>
  <c r="W139" i="7"/>
  <c r="W149" i="7" s="1"/>
  <c r="V139" i="7"/>
  <c r="V149" i="7" s="1"/>
  <c r="U139" i="7"/>
  <c r="U149" i="7" s="1"/>
  <c r="T139" i="7"/>
  <c r="T149" i="7" s="1"/>
  <c r="S139" i="7"/>
  <c r="S149" i="7" s="1"/>
  <c r="R139" i="7"/>
  <c r="R149" i="7" s="1"/>
  <c r="Q139" i="7"/>
  <c r="Q149" i="7" s="1"/>
  <c r="P139" i="7"/>
  <c r="P149" i="7" s="1"/>
  <c r="O139" i="7"/>
  <c r="O149" i="7" s="1"/>
  <c r="N139" i="7"/>
  <c r="N149" i="7" s="1"/>
  <c r="M139" i="7"/>
  <c r="M149" i="7" s="1"/>
  <c r="L139" i="7"/>
  <c r="L149" i="7" s="1"/>
  <c r="K139" i="7"/>
  <c r="K149" i="7" s="1"/>
  <c r="J139" i="7"/>
  <c r="J149" i="7" s="1"/>
  <c r="I139" i="7"/>
  <c r="I149" i="7" s="1"/>
  <c r="H139" i="7"/>
  <c r="H149" i="7" s="1"/>
  <c r="G139" i="7"/>
  <c r="G149" i="7" s="1"/>
  <c r="F139" i="7"/>
  <c r="F149" i="7" s="1"/>
  <c r="E139" i="7"/>
  <c r="E149" i="7" s="1"/>
  <c r="AH138" i="7"/>
  <c r="AG138" i="7"/>
  <c r="AF138" i="7"/>
  <c r="AH137" i="7"/>
  <c r="AG137" i="7"/>
  <c r="AF137" i="7"/>
  <c r="AH136" i="7"/>
  <c r="AG136" i="7"/>
  <c r="AF136" i="7"/>
  <c r="AH135" i="7"/>
  <c r="AG135" i="7"/>
  <c r="AF135" i="7"/>
  <c r="AH134" i="7"/>
  <c r="AG134" i="7"/>
  <c r="AF134" i="7"/>
  <c r="AH132" i="7"/>
  <c r="AG132" i="7"/>
  <c r="AF132" i="7"/>
  <c r="AH131" i="7"/>
  <c r="AG131" i="7"/>
  <c r="AF131" i="7"/>
  <c r="AH130" i="7"/>
  <c r="AG130" i="7"/>
  <c r="AF130" i="7"/>
  <c r="AH129" i="7"/>
  <c r="AG129" i="7"/>
  <c r="AF129" i="7"/>
  <c r="AH128" i="7"/>
  <c r="AG128" i="7"/>
  <c r="AF128" i="7"/>
  <c r="AH127" i="7"/>
  <c r="AG127" i="7"/>
  <c r="AF127" i="7"/>
  <c r="AH126" i="7"/>
  <c r="AG126" i="7"/>
  <c r="AF126" i="7"/>
  <c r="AH125" i="7"/>
  <c r="AG125" i="7"/>
  <c r="AF125" i="7"/>
  <c r="AH124" i="7"/>
  <c r="AG124" i="7"/>
  <c r="AF124" i="7"/>
  <c r="AH123" i="7"/>
  <c r="AD123" i="7"/>
  <c r="AD133" i="7" s="1"/>
  <c r="AC123" i="7"/>
  <c r="AC133" i="7" s="1"/>
  <c r="AB123" i="7"/>
  <c r="AB133" i="7" s="1"/>
  <c r="AA123" i="7"/>
  <c r="AA133" i="7" s="1"/>
  <c r="Z123" i="7"/>
  <c r="Z133" i="7" s="1"/>
  <c r="Y123" i="7"/>
  <c r="Y133" i="7" s="1"/>
  <c r="X123" i="7"/>
  <c r="X133" i="7" s="1"/>
  <c r="W123" i="7"/>
  <c r="W133" i="7" s="1"/>
  <c r="V123" i="7"/>
  <c r="V133" i="7" s="1"/>
  <c r="U123" i="7"/>
  <c r="U133" i="7" s="1"/>
  <c r="T123" i="7"/>
  <c r="T133" i="7" s="1"/>
  <c r="S123" i="7"/>
  <c r="S133" i="7" s="1"/>
  <c r="R123" i="7"/>
  <c r="R133" i="7" s="1"/>
  <c r="Q123" i="7"/>
  <c r="Q133" i="7" s="1"/>
  <c r="P123" i="7"/>
  <c r="P133" i="7" s="1"/>
  <c r="O123" i="7"/>
  <c r="O133" i="7" s="1"/>
  <c r="N123" i="7"/>
  <c r="N133" i="7" s="1"/>
  <c r="M123" i="7"/>
  <c r="M133" i="7" s="1"/>
  <c r="L123" i="7"/>
  <c r="L133" i="7" s="1"/>
  <c r="K123" i="7"/>
  <c r="K133" i="7" s="1"/>
  <c r="J123" i="7"/>
  <c r="J133" i="7" s="1"/>
  <c r="I123" i="7"/>
  <c r="I133" i="7" s="1"/>
  <c r="H123" i="7"/>
  <c r="H133" i="7" s="1"/>
  <c r="G123" i="7"/>
  <c r="AG123" i="7" s="1"/>
  <c r="F123" i="7"/>
  <c r="F133" i="7" s="1"/>
  <c r="E123" i="7"/>
  <c r="E133" i="7" s="1"/>
  <c r="AH122" i="7"/>
  <c r="AG122" i="7"/>
  <c r="AF122" i="7"/>
  <c r="AH121" i="7"/>
  <c r="AG121" i="7"/>
  <c r="AF121" i="7"/>
  <c r="AH120" i="7"/>
  <c r="AG120" i="7"/>
  <c r="AF120" i="7"/>
  <c r="AH119" i="7"/>
  <c r="AG119" i="7"/>
  <c r="AF119" i="7"/>
  <c r="AH118" i="7"/>
  <c r="AG118" i="7"/>
  <c r="AF118" i="7"/>
  <c r="AH116" i="7"/>
  <c r="AG116" i="7"/>
  <c r="AF116" i="7"/>
  <c r="AH115" i="7"/>
  <c r="AG115" i="7"/>
  <c r="AF115" i="7"/>
  <c r="AH114" i="7"/>
  <c r="AG114" i="7"/>
  <c r="AF114" i="7"/>
  <c r="AH113" i="7"/>
  <c r="AG113" i="7"/>
  <c r="AF113" i="7"/>
  <c r="AH112" i="7"/>
  <c r="AG112" i="7"/>
  <c r="AF112" i="7"/>
  <c r="AH111" i="7"/>
  <c r="AG111" i="7"/>
  <c r="AF111" i="7"/>
  <c r="AH110" i="7"/>
  <c r="AG110" i="7"/>
  <c r="AF110" i="7"/>
  <c r="AH109" i="7"/>
  <c r="AG109" i="7"/>
  <c r="AF109" i="7"/>
  <c r="AH108" i="7"/>
  <c r="AG108" i="7"/>
  <c r="AF108" i="7"/>
  <c r="AH107" i="7"/>
  <c r="AD107" i="7"/>
  <c r="AD117" i="7" s="1"/>
  <c r="AC107" i="7"/>
  <c r="AC117" i="7" s="1"/>
  <c r="AB107" i="7"/>
  <c r="AB117" i="7" s="1"/>
  <c r="AA107" i="7"/>
  <c r="AA117" i="7" s="1"/>
  <c r="Z107" i="7"/>
  <c r="Z117" i="7" s="1"/>
  <c r="Y107" i="7"/>
  <c r="Y117" i="7" s="1"/>
  <c r="X107" i="7"/>
  <c r="X117" i="7" s="1"/>
  <c r="W107" i="7"/>
  <c r="W117" i="7" s="1"/>
  <c r="V107" i="7"/>
  <c r="V117" i="7" s="1"/>
  <c r="U107" i="7"/>
  <c r="U117" i="7" s="1"/>
  <c r="T107" i="7"/>
  <c r="T117" i="7" s="1"/>
  <c r="S107" i="7"/>
  <c r="S117" i="7" s="1"/>
  <c r="R107" i="7"/>
  <c r="R117" i="7" s="1"/>
  <c r="Q107" i="7"/>
  <c r="Q117" i="7" s="1"/>
  <c r="P107" i="7"/>
  <c r="P117" i="7" s="1"/>
  <c r="O107" i="7"/>
  <c r="O117" i="7" s="1"/>
  <c r="N107" i="7"/>
  <c r="N117" i="7" s="1"/>
  <c r="M107" i="7"/>
  <c r="M117" i="7" s="1"/>
  <c r="L107" i="7"/>
  <c r="L117" i="7" s="1"/>
  <c r="K107" i="7"/>
  <c r="K117" i="7" s="1"/>
  <c r="J107" i="7"/>
  <c r="J117" i="7" s="1"/>
  <c r="I107" i="7"/>
  <c r="I117" i="7" s="1"/>
  <c r="H107" i="7"/>
  <c r="H117" i="7" s="1"/>
  <c r="G107" i="7"/>
  <c r="G117" i="7" s="1"/>
  <c r="F107" i="7"/>
  <c r="F117" i="7" s="1"/>
  <c r="E107" i="7"/>
  <c r="E117" i="7" s="1"/>
  <c r="AH106" i="7"/>
  <c r="AG106" i="7"/>
  <c r="AF106" i="7"/>
  <c r="AH105" i="7"/>
  <c r="AG105" i="7"/>
  <c r="AF105" i="7"/>
  <c r="AH104" i="7"/>
  <c r="AG104" i="7"/>
  <c r="AF104" i="7"/>
  <c r="AH103" i="7"/>
  <c r="AG103" i="7"/>
  <c r="AF103" i="7"/>
  <c r="AH102" i="7"/>
  <c r="AG102" i="7"/>
  <c r="AF102" i="7"/>
  <c r="AH100" i="7"/>
  <c r="AG100" i="7"/>
  <c r="AF100" i="7"/>
  <c r="AH99" i="7"/>
  <c r="AG99" i="7"/>
  <c r="AF99" i="7"/>
  <c r="AH98" i="7"/>
  <c r="AG98" i="7"/>
  <c r="AF98" i="7"/>
  <c r="AH97" i="7"/>
  <c r="AG97" i="7"/>
  <c r="AF97" i="7"/>
  <c r="AH96" i="7"/>
  <c r="AG96" i="7"/>
  <c r="AF96" i="7"/>
  <c r="AH95" i="7"/>
  <c r="AG95" i="7"/>
  <c r="AF95" i="7"/>
  <c r="AH94" i="7"/>
  <c r="AG94" i="7"/>
  <c r="AF94" i="7"/>
  <c r="AH93" i="7"/>
  <c r="AG93" i="7"/>
  <c r="AF93" i="7"/>
  <c r="AH92" i="7"/>
  <c r="AG92" i="7"/>
  <c r="AF92" i="7"/>
  <c r="AH91" i="7"/>
  <c r="AD91" i="7"/>
  <c r="AD101" i="7" s="1"/>
  <c r="AC91" i="7"/>
  <c r="AC101" i="7" s="1"/>
  <c r="AB91" i="7"/>
  <c r="AB101" i="7" s="1"/>
  <c r="AA91" i="7"/>
  <c r="AA101" i="7" s="1"/>
  <c r="Z91" i="7"/>
  <c r="Z101" i="7" s="1"/>
  <c r="Y91" i="7"/>
  <c r="Y101" i="7" s="1"/>
  <c r="X91" i="7"/>
  <c r="X101" i="7" s="1"/>
  <c r="W91" i="7"/>
  <c r="W101" i="7" s="1"/>
  <c r="V91" i="7"/>
  <c r="V101" i="7" s="1"/>
  <c r="U91" i="7"/>
  <c r="U101" i="7" s="1"/>
  <c r="T91" i="7"/>
  <c r="T101" i="7" s="1"/>
  <c r="S91" i="7"/>
  <c r="S101" i="7" s="1"/>
  <c r="R91" i="7"/>
  <c r="R101" i="7" s="1"/>
  <c r="Q91" i="7"/>
  <c r="Q101" i="7" s="1"/>
  <c r="P91" i="7"/>
  <c r="P101" i="7" s="1"/>
  <c r="O91" i="7"/>
  <c r="O101" i="7" s="1"/>
  <c r="N91" i="7"/>
  <c r="N101" i="7" s="1"/>
  <c r="M91" i="7"/>
  <c r="M101" i="7" s="1"/>
  <c r="L91" i="7"/>
  <c r="L101" i="7" s="1"/>
  <c r="K91" i="7"/>
  <c r="K101" i="7" s="1"/>
  <c r="J91" i="7"/>
  <c r="J101" i="7" s="1"/>
  <c r="I91" i="7"/>
  <c r="I101" i="7" s="1"/>
  <c r="H91" i="7"/>
  <c r="H101" i="7" s="1"/>
  <c r="G91" i="7"/>
  <c r="AG91" i="7" s="1"/>
  <c r="F91" i="7"/>
  <c r="F101" i="7" s="1"/>
  <c r="E91" i="7"/>
  <c r="E101" i="7" s="1"/>
  <c r="AH90" i="7"/>
  <c r="AG90" i="7"/>
  <c r="AF90" i="7"/>
  <c r="AH89" i="7"/>
  <c r="AG89" i="7"/>
  <c r="AF89" i="7"/>
  <c r="AH88" i="7"/>
  <c r="AG88" i="7"/>
  <c r="AF88" i="7"/>
  <c r="AH87" i="7"/>
  <c r="AG87" i="7"/>
  <c r="AF87" i="7"/>
  <c r="AH86" i="7"/>
  <c r="AG86" i="7"/>
  <c r="AF86" i="7"/>
  <c r="AH84" i="7"/>
  <c r="AG84" i="7"/>
  <c r="AF84" i="7"/>
  <c r="AH83" i="7"/>
  <c r="AG83" i="7"/>
  <c r="AF83" i="7"/>
  <c r="AH82" i="7"/>
  <c r="AG82" i="7"/>
  <c r="AF82" i="7"/>
  <c r="AH81" i="7"/>
  <c r="AG81" i="7"/>
  <c r="AF81" i="7"/>
  <c r="AH80" i="7"/>
  <c r="AG80" i="7"/>
  <c r="AF80" i="7"/>
  <c r="AH79" i="7"/>
  <c r="AG79" i="7"/>
  <c r="AF79" i="7"/>
  <c r="AH78" i="7"/>
  <c r="AG78" i="7"/>
  <c r="AF78" i="7"/>
  <c r="AH77" i="7"/>
  <c r="AG77" i="7"/>
  <c r="AF77" i="7"/>
  <c r="AH76" i="7"/>
  <c r="AG76" i="7"/>
  <c r="AF76" i="7"/>
  <c r="AH75" i="7"/>
  <c r="AD75" i="7"/>
  <c r="AD85" i="7" s="1"/>
  <c r="AC75" i="7"/>
  <c r="AC85" i="7" s="1"/>
  <c r="AB75" i="7"/>
  <c r="AB85" i="7" s="1"/>
  <c r="AA75" i="7"/>
  <c r="AA85" i="7" s="1"/>
  <c r="Z75" i="7"/>
  <c r="Z85" i="7" s="1"/>
  <c r="Y75" i="7"/>
  <c r="Y85" i="7" s="1"/>
  <c r="X75" i="7"/>
  <c r="X85" i="7" s="1"/>
  <c r="W75" i="7"/>
  <c r="W85" i="7" s="1"/>
  <c r="V75" i="7"/>
  <c r="V85" i="7" s="1"/>
  <c r="U75" i="7"/>
  <c r="U85" i="7" s="1"/>
  <c r="T75" i="7"/>
  <c r="T85" i="7" s="1"/>
  <c r="S75" i="7"/>
  <c r="S85" i="7" s="1"/>
  <c r="R75" i="7"/>
  <c r="R85" i="7" s="1"/>
  <c r="Q75" i="7"/>
  <c r="Q85" i="7" s="1"/>
  <c r="P75" i="7"/>
  <c r="P85" i="7" s="1"/>
  <c r="O75" i="7"/>
  <c r="O85" i="7" s="1"/>
  <c r="N75" i="7"/>
  <c r="N85" i="7" s="1"/>
  <c r="M75" i="7"/>
  <c r="M85" i="7" s="1"/>
  <c r="L75" i="7"/>
  <c r="L85" i="7" s="1"/>
  <c r="K75" i="7"/>
  <c r="K85" i="7" s="1"/>
  <c r="J75" i="7"/>
  <c r="J85" i="7" s="1"/>
  <c r="I75" i="7"/>
  <c r="I85" i="7" s="1"/>
  <c r="H75" i="7"/>
  <c r="H85" i="7" s="1"/>
  <c r="G75" i="7"/>
  <c r="G85" i="7" s="1"/>
  <c r="F75" i="7"/>
  <c r="F85" i="7" s="1"/>
  <c r="E75" i="7"/>
  <c r="E85" i="7" s="1"/>
  <c r="AH74" i="7"/>
  <c r="AG74" i="7"/>
  <c r="AF74" i="7"/>
  <c r="AH73" i="7"/>
  <c r="AG73" i="7"/>
  <c r="AF73" i="7"/>
  <c r="AH72" i="7"/>
  <c r="AG72" i="7"/>
  <c r="AF72" i="7"/>
  <c r="AH71" i="7"/>
  <c r="AG71" i="7"/>
  <c r="AF71" i="7"/>
  <c r="AH70" i="7"/>
  <c r="AG70" i="7"/>
  <c r="AF70" i="7"/>
  <c r="AH68" i="7"/>
  <c r="AG68" i="7"/>
  <c r="AF68" i="7"/>
  <c r="AH67" i="7"/>
  <c r="AG67" i="7"/>
  <c r="AF67" i="7"/>
  <c r="AH66" i="7"/>
  <c r="AG66" i="7"/>
  <c r="AF66" i="7"/>
  <c r="AH65" i="7"/>
  <c r="AG65" i="7"/>
  <c r="AF65" i="7"/>
  <c r="AH64" i="7"/>
  <c r="AG64" i="7"/>
  <c r="AF64" i="7"/>
  <c r="AH63" i="7"/>
  <c r="AG63" i="7"/>
  <c r="AF63" i="7"/>
  <c r="AH62" i="7"/>
  <c r="AG62" i="7"/>
  <c r="AF62" i="7"/>
  <c r="AH61" i="7"/>
  <c r="AG61" i="7"/>
  <c r="AF61" i="7"/>
  <c r="AH60" i="7"/>
  <c r="AG60" i="7"/>
  <c r="AF60" i="7"/>
  <c r="AH59" i="7"/>
  <c r="AD59" i="7"/>
  <c r="AD69" i="7" s="1"/>
  <c r="AC59" i="7"/>
  <c r="AC69" i="7" s="1"/>
  <c r="AB59" i="7"/>
  <c r="AB69" i="7" s="1"/>
  <c r="AA59" i="7"/>
  <c r="AA69" i="7" s="1"/>
  <c r="Z59" i="7"/>
  <c r="Z69" i="7" s="1"/>
  <c r="Y59" i="7"/>
  <c r="Y69" i="7" s="1"/>
  <c r="X59" i="7"/>
  <c r="X69" i="7" s="1"/>
  <c r="W59" i="7"/>
  <c r="W69" i="7" s="1"/>
  <c r="V59" i="7"/>
  <c r="V69" i="7" s="1"/>
  <c r="U59" i="7"/>
  <c r="U69" i="7" s="1"/>
  <c r="T59" i="7"/>
  <c r="T69" i="7" s="1"/>
  <c r="S59" i="7"/>
  <c r="S69" i="7" s="1"/>
  <c r="R59" i="7"/>
  <c r="R69" i="7" s="1"/>
  <c r="Q59" i="7"/>
  <c r="Q69" i="7" s="1"/>
  <c r="P59" i="7"/>
  <c r="P69" i="7" s="1"/>
  <c r="O59" i="7"/>
  <c r="O69" i="7" s="1"/>
  <c r="N59" i="7"/>
  <c r="N69" i="7" s="1"/>
  <c r="M59" i="7"/>
  <c r="M69" i="7" s="1"/>
  <c r="L59" i="7"/>
  <c r="L69" i="7" s="1"/>
  <c r="K59" i="7"/>
  <c r="K69" i="7" s="1"/>
  <c r="J59" i="7"/>
  <c r="J69" i="7" s="1"/>
  <c r="I59" i="7"/>
  <c r="I69" i="7" s="1"/>
  <c r="H59" i="7"/>
  <c r="H69" i="7" s="1"/>
  <c r="G59" i="7"/>
  <c r="AG59" i="7" s="1"/>
  <c r="F59" i="7"/>
  <c r="F69" i="7" s="1"/>
  <c r="E59" i="7"/>
  <c r="E69" i="7" s="1"/>
  <c r="AH58" i="7"/>
  <c r="AG58" i="7"/>
  <c r="AF58" i="7"/>
  <c r="AH57" i="7"/>
  <c r="AG57" i="7"/>
  <c r="AF57" i="7"/>
  <c r="AH56" i="7"/>
  <c r="AG56" i="7"/>
  <c r="AF56" i="7"/>
  <c r="AH55" i="7"/>
  <c r="AG55" i="7"/>
  <c r="AF55" i="7"/>
  <c r="AH54" i="7"/>
  <c r="AG54" i="7"/>
  <c r="AF54" i="7"/>
  <c r="AH52" i="7"/>
  <c r="AG52" i="7"/>
  <c r="AF52" i="7"/>
  <c r="AH51" i="7"/>
  <c r="AG51" i="7"/>
  <c r="AF51" i="7"/>
  <c r="AH50" i="7"/>
  <c r="AG50" i="7"/>
  <c r="AF50" i="7"/>
  <c r="AH49" i="7"/>
  <c r="AG49" i="7"/>
  <c r="AF49" i="7"/>
  <c r="AH48" i="7"/>
  <c r="AG48" i="7"/>
  <c r="AF48" i="7"/>
  <c r="AH47" i="7"/>
  <c r="AG47" i="7"/>
  <c r="AF47" i="7"/>
  <c r="AH46" i="7"/>
  <c r="AG46" i="7"/>
  <c r="AF46" i="7"/>
  <c r="AH45" i="7"/>
  <c r="AG45" i="7"/>
  <c r="AF45" i="7"/>
  <c r="AH44" i="7"/>
  <c r="AG44" i="7"/>
  <c r="AF44" i="7"/>
  <c r="AH43" i="7"/>
  <c r="AD43" i="7"/>
  <c r="AD53" i="7" s="1"/>
  <c r="AC43" i="7"/>
  <c r="AC53" i="7" s="1"/>
  <c r="AB43" i="7"/>
  <c r="AB53" i="7" s="1"/>
  <c r="AA43" i="7"/>
  <c r="AA53" i="7" s="1"/>
  <c r="Z43" i="7"/>
  <c r="Z53" i="7" s="1"/>
  <c r="Y43" i="7"/>
  <c r="Y53" i="7" s="1"/>
  <c r="X43" i="7"/>
  <c r="X53" i="7" s="1"/>
  <c r="W43" i="7"/>
  <c r="W53" i="7" s="1"/>
  <c r="V43" i="7"/>
  <c r="V53" i="7" s="1"/>
  <c r="U43" i="7"/>
  <c r="U53" i="7" s="1"/>
  <c r="T43" i="7"/>
  <c r="T53" i="7" s="1"/>
  <c r="S43" i="7"/>
  <c r="S53" i="7" s="1"/>
  <c r="R43" i="7"/>
  <c r="R53" i="7" s="1"/>
  <c r="Q43" i="7"/>
  <c r="Q53" i="7" s="1"/>
  <c r="P43" i="7"/>
  <c r="P53" i="7" s="1"/>
  <c r="O43" i="7"/>
  <c r="O53" i="7" s="1"/>
  <c r="N43" i="7"/>
  <c r="N53" i="7" s="1"/>
  <c r="M43" i="7"/>
  <c r="M53" i="7" s="1"/>
  <c r="L43" i="7"/>
  <c r="L53" i="7" s="1"/>
  <c r="K43" i="7"/>
  <c r="K53" i="7" s="1"/>
  <c r="J43" i="7"/>
  <c r="J53" i="7" s="1"/>
  <c r="I43" i="7"/>
  <c r="I53" i="7" s="1"/>
  <c r="H43" i="7"/>
  <c r="H53" i="7" s="1"/>
  <c r="G43" i="7"/>
  <c r="G53" i="7" s="1"/>
  <c r="F43" i="7"/>
  <c r="F53" i="7" s="1"/>
  <c r="E43" i="7"/>
  <c r="E53" i="7" s="1"/>
  <c r="AH42" i="7"/>
  <c r="AG42" i="7"/>
  <c r="AF42" i="7"/>
  <c r="AH41" i="7"/>
  <c r="AG41" i="7"/>
  <c r="AF41" i="7"/>
  <c r="AH40" i="7"/>
  <c r="AG40" i="7"/>
  <c r="AF40" i="7"/>
  <c r="AH39" i="7"/>
  <c r="AG39" i="7"/>
  <c r="AF39" i="7"/>
  <c r="AH38" i="7"/>
  <c r="AG38" i="7"/>
  <c r="AF38" i="7"/>
  <c r="AH36" i="7"/>
  <c r="AG36" i="7"/>
  <c r="AF36" i="7"/>
  <c r="AH35" i="7"/>
  <c r="AG35" i="7"/>
  <c r="AF35" i="7"/>
  <c r="AH34" i="7"/>
  <c r="AG34" i="7"/>
  <c r="AF34" i="7"/>
  <c r="AH33" i="7"/>
  <c r="AG33" i="7"/>
  <c r="AF33" i="7"/>
  <c r="AH32" i="7"/>
  <c r="AG32" i="7"/>
  <c r="AF32" i="7"/>
  <c r="AH31" i="7"/>
  <c r="AG31" i="7"/>
  <c r="AF31" i="7"/>
  <c r="AH30" i="7"/>
  <c r="AG30" i="7"/>
  <c r="AF30" i="7"/>
  <c r="AH29" i="7"/>
  <c r="AG29" i="7"/>
  <c r="AF29" i="7"/>
  <c r="AH28" i="7"/>
  <c r="AG28" i="7"/>
  <c r="AF28" i="7"/>
  <c r="AH27" i="7"/>
  <c r="AD27" i="7"/>
  <c r="AD37" i="7" s="1"/>
  <c r="AC27" i="7"/>
  <c r="AC37" i="7" s="1"/>
  <c r="AB27" i="7"/>
  <c r="AB37" i="7" s="1"/>
  <c r="AA27" i="7"/>
  <c r="AA37" i="7" s="1"/>
  <c r="Z27" i="7"/>
  <c r="Z37" i="7" s="1"/>
  <c r="Y27" i="7"/>
  <c r="Y37" i="7" s="1"/>
  <c r="X27" i="7"/>
  <c r="X37" i="7" s="1"/>
  <c r="W27" i="7"/>
  <c r="W37" i="7" s="1"/>
  <c r="V27" i="7"/>
  <c r="V37" i="7" s="1"/>
  <c r="U27" i="7"/>
  <c r="U37" i="7" s="1"/>
  <c r="T27" i="7"/>
  <c r="T37" i="7" s="1"/>
  <c r="S27" i="7"/>
  <c r="S37" i="7" s="1"/>
  <c r="R27" i="7"/>
  <c r="R37" i="7" s="1"/>
  <c r="Q27" i="7"/>
  <c r="Q37" i="7" s="1"/>
  <c r="P27" i="7"/>
  <c r="P37" i="7" s="1"/>
  <c r="O27" i="7"/>
  <c r="O37" i="7" s="1"/>
  <c r="N27" i="7"/>
  <c r="N37" i="7" s="1"/>
  <c r="M27" i="7"/>
  <c r="M37" i="7" s="1"/>
  <c r="L27" i="7"/>
  <c r="L37" i="7" s="1"/>
  <c r="K27" i="7"/>
  <c r="K37" i="7" s="1"/>
  <c r="J27" i="7"/>
  <c r="J37" i="7" s="1"/>
  <c r="I27" i="7"/>
  <c r="I37" i="7" s="1"/>
  <c r="H27" i="7"/>
  <c r="H37" i="7" s="1"/>
  <c r="G27" i="7"/>
  <c r="F27" i="7"/>
  <c r="F37" i="7" s="1"/>
  <c r="E27" i="7"/>
  <c r="AH26" i="7"/>
  <c r="AG26" i="7"/>
  <c r="AF26" i="7"/>
  <c r="AH25" i="7"/>
  <c r="AG25" i="7"/>
  <c r="AF25" i="7"/>
  <c r="AH24" i="7"/>
  <c r="AG24" i="7"/>
  <c r="AF24" i="7"/>
  <c r="AH23" i="7"/>
  <c r="AG23" i="7"/>
  <c r="AF23" i="7"/>
  <c r="AH22" i="7"/>
  <c r="AG22" i="7"/>
  <c r="AF22" i="7"/>
  <c r="AH20" i="7"/>
  <c r="AG20" i="7"/>
  <c r="AF20" i="7"/>
  <c r="AH19" i="7"/>
  <c r="AG19" i="7"/>
  <c r="AF19" i="7"/>
  <c r="AH18" i="7"/>
  <c r="AG18" i="7"/>
  <c r="AF18" i="7"/>
  <c r="AH17" i="7"/>
  <c r="AG17" i="7"/>
  <c r="AF17" i="7"/>
  <c r="AH16" i="7"/>
  <c r="AG16" i="7"/>
  <c r="AF16" i="7"/>
  <c r="AH15" i="7"/>
  <c r="AG15" i="7"/>
  <c r="AF15" i="7"/>
  <c r="AH14" i="7"/>
  <c r="AG14" i="7"/>
  <c r="AF14" i="7"/>
  <c r="AH13" i="7"/>
  <c r="AG13" i="7"/>
  <c r="AF13" i="7"/>
  <c r="AH12" i="7"/>
  <c r="AG12" i="7"/>
  <c r="AF12" i="7"/>
  <c r="AH11" i="7"/>
  <c r="AD11" i="7"/>
  <c r="AD505" i="7" s="1"/>
  <c r="AC11" i="7"/>
  <c r="AB11" i="7"/>
  <c r="AB505" i="7" s="1"/>
  <c r="AA11" i="7"/>
  <c r="Z11" i="7"/>
  <c r="Z505" i="7" s="1"/>
  <c r="Y11" i="7"/>
  <c r="X11" i="7"/>
  <c r="X505" i="7" s="1"/>
  <c r="W11" i="7"/>
  <c r="V11" i="7"/>
  <c r="V505" i="7" s="1"/>
  <c r="U11" i="7"/>
  <c r="T11" i="7"/>
  <c r="T505" i="7" s="1"/>
  <c r="S11" i="7"/>
  <c r="R11" i="7"/>
  <c r="R505" i="7" s="1"/>
  <c r="Q11" i="7"/>
  <c r="P11" i="7"/>
  <c r="P505" i="7" s="1"/>
  <c r="O11" i="7"/>
  <c r="N11" i="7"/>
  <c r="N505" i="7" s="1"/>
  <c r="M11" i="7"/>
  <c r="L11" i="7"/>
  <c r="L505" i="7" s="1"/>
  <c r="K11" i="7"/>
  <c r="J11" i="7"/>
  <c r="J505" i="7" s="1"/>
  <c r="I11" i="7"/>
  <c r="H11" i="7"/>
  <c r="H505" i="7" s="1"/>
  <c r="G11" i="7"/>
  <c r="F11" i="7"/>
  <c r="F505" i="7" s="1"/>
  <c r="E11" i="7"/>
  <c r="AH10" i="7"/>
  <c r="AG10" i="7"/>
  <c r="AF10" i="7"/>
  <c r="AH9" i="7"/>
  <c r="AG9" i="7"/>
  <c r="AF9" i="7"/>
  <c r="AH8" i="7"/>
  <c r="AG8" i="7"/>
  <c r="AF8" i="7"/>
  <c r="AH7" i="7"/>
  <c r="AG7" i="7"/>
  <c r="AF7" i="7"/>
  <c r="AH6" i="7"/>
  <c r="AG6" i="7"/>
  <c r="AF6" i="7"/>
  <c r="AH514" i="6"/>
  <c r="AD514" i="6"/>
  <c r="AC514" i="6"/>
  <c r="AB514" i="6"/>
  <c r="AA514" i="6"/>
  <c r="Z514" i="6"/>
  <c r="Y514" i="6"/>
  <c r="X514" i="6"/>
  <c r="W514" i="6"/>
  <c r="V514" i="6"/>
  <c r="U514" i="6"/>
  <c r="T514" i="6"/>
  <c r="S514" i="6"/>
  <c r="R514" i="6"/>
  <c r="Q514" i="6"/>
  <c r="P514" i="6"/>
  <c r="O514" i="6"/>
  <c r="N514" i="6"/>
  <c r="M514" i="6"/>
  <c r="L514" i="6"/>
  <c r="K514" i="6"/>
  <c r="J514" i="6"/>
  <c r="I514" i="6"/>
  <c r="H514" i="6"/>
  <c r="G514" i="6"/>
  <c r="F514" i="6"/>
  <c r="AG514" i="6" s="1"/>
  <c r="E514" i="6"/>
  <c r="AF514" i="6" s="1"/>
  <c r="AH513" i="6"/>
  <c r="AD513" i="6"/>
  <c r="AC513" i="6"/>
  <c r="AB513" i="6"/>
  <c r="AA513" i="6"/>
  <c r="Z513" i="6"/>
  <c r="Y513" i="6"/>
  <c r="X513" i="6"/>
  <c r="W513" i="6"/>
  <c r="V513" i="6"/>
  <c r="U513" i="6"/>
  <c r="T513" i="6"/>
  <c r="S513" i="6"/>
  <c r="R513" i="6"/>
  <c r="Q513" i="6"/>
  <c r="P513" i="6"/>
  <c r="O513" i="6"/>
  <c r="N513" i="6"/>
  <c r="M513" i="6"/>
  <c r="L513" i="6"/>
  <c r="K513" i="6"/>
  <c r="J513" i="6"/>
  <c r="I513" i="6"/>
  <c r="H513" i="6"/>
  <c r="G513" i="6"/>
  <c r="AG513" i="6" s="1"/>
  <c r="F513" i="6"/>
  <c r="E513" i="6"/>
  <c r="AF513" i="6" s="1"/>
  <c r="AH512" i="6"/>
  <c r="AD512" i="6"/>
  <c r="AC512" i="6"/>
  <c r="AB512" i="6"/>
  <c r="AA512" i="6"/>
  <c r="Z512" i="6"/>
  <c r="Y512" i="6"/>
  <c r="X512" i="6"/>
  <c r="W512" i="6"/>
  <c r="V512" i="6"/>
  <c r="U512" i="6"/>
  <c r="T512" i="6"/>
  <c r="S512" i="6"/>
  <c r="R512" i="6"/>
  <c r="Q512" i="6"/>
  <c r="P512" i="6"/>
  <c r="O512" i="6"/>
  <c r="N512" i="6"/>
  <c r="M512" i="6"/>
  <c r="L512" i="6"/>
  <c r="K512" i="6"/>
  <c r="J512" i="6"/>
  <c r="I512" i="6"/>
  <c r="H512" i="6"/>
  <c r="G512" i="6"/>
  <c r="F512" i="6"/>
  <c r="AG512" i="6" s="1"/>
  <c r="E512" i="6"/>
  <c r="AF512" i="6" s="1"/>
  <c r="AH511" i="6"/>
  <c r="AD511" i="6"/>
  <c r="AC511" i="6"/>
  <c r="AB511" i="6"/>
  <c r="AA511" i="6"/>
  <c r="Z511" i="6"/>
  <c r="Y511" i="6"/>
  <c r="X511" i="6"/>
  <c r="W511" i="6"/>
  <c r="V511" i="6"/>
  <c r="U511" i="6"/>
  <c r="T511" i="6"/>
  <c r="S511" i="6"/>
  <c r="R511" i="6"/>
  <c r="Q511" i="6"/>
  <c r="P511" i="6"/>
  <c r="O511" i="6"/>
  <c r="N511" i="6"/>
  <c r="M511" i="6"/>
  <c r="L511" i="6"/>
  <c r="K511" i="6"/>
  <c r="J511" i="6"/>
  <c r="I511" i="6"/>
  <c r="H511" i="6"/>
  <c r="G511" i="6"/>
  <c r="AG511" i="6" s="1"/>
  <c r="F511" i="6"/>
  <c r="E511" i="6"/>
  <c r="AF511" i="6" s="1"/>
  <c r="AH510" i="6"/>
  <c r="AD510" i="6"/>
  <c r="AC510" i="6"/>
  <c r="AB510" i="6"/>
  <c r="AA510" i="6"/>
  <c r="Z510" i="6"/>
  <c r="Y510" i="6"/>
  <c r="X510" i="6"/>
  <c r="W510" i="6"/>
  <c r="V510" i="6"/>
  <c r="U510" i="6"/>
  <c r="T510" i="6"/>
  <c r="S510" i="6"/>
  <c r="R510" i="6"/>
  <c r="Q510" i="6"/>
  <c r="P510" i="6"/>
  <c r="O510" i="6"/>
  <c r="N510" i="6"/>
  <c r="M510" i="6"/>
  <c r="L510" i="6"/>
  <c r="K510" i="6"/>
  <c r="J510" i="6"/>
  <c r="I510" i="6"/>
  <c r="H510" i="6"/>
  <c r="G510" i="6"/>
  <c r="F510" i="6"/>
  <c r="AG510" i="6" s="1"/>
  <c r="E510" i="6"/>
  <c r="AF510" i="6" s="1"/>
  <c r="AH509" i="6"/>
  <c r="AD509" i="6"/>
  <c r="AC509" i="6"/>
  <c r="AB509" i="6"/>
  <c r="AA509" i="6"/>
  <c r="Z509" i="6"/>
  <c r="Y509" i="6"/>
  <c r="X509" i="6"/>
  <c r="W509" i="6"/>
  <c r="V509" i="6"/>
  <c r="U509" i="6"/>
  <c r="T509" i="6"/>
  <c r="S509" i="6"/>
  <c r="R509" i="6"/>
  <c r="Q509" i="6"/>
  <c r="P509" i="6"/>
  <c r="O509" i="6"/>
  <c r="N509" i="6"/>
  <c r="M509" i="6"/>
  <c r="L509" i="6"/>
  <c r="K509" i="6"/>
  <c r="J509" i="6"/>
  <c r="I509" i="6"/>
  <c r="H509" i="6"/>
  <c r="G509" i="6"/>
  <c r="AG509" i="6" s="1"/>
  <c r="F509" i="6"/>
  <c r="E509" i="6"/>
  <c r="AF509" i="6" s="1"/>
  <c r="AH508" i="6"/>
  <c r="AD508" i="6"/>
  <c r="AC508" i="6"/>
  <c r="AB508" i="6"/>
  <c r="AA508" i="6"/>
  <c r="Z508" i="6"/>
  <c r="Y508" i="6"/>
  <c r="X508" i="6"/>
  <c r="W508" i="6"/>
  <c r="V508" i="6"/>
  <c r="U508" i="6"/>
  <c r="T508" i="6"/>
  <c r="S508" i="6"/>
  <c r="R508" i="6"/>
  <c r="Q508" i="6"/>
  <c r="P508" i="6"/>
  <c r="O508" i="6"/>
  <c r="N508" i="6"/>
  <c r="M508" i="6"/>
  <c r="L508" i="6"/>
  <c r="K508" i="6"/>
  <c r="J508" i="6"/>
  <c r="I508" i="6"/>
  <c r="H508" i="6"/>
  <c r="G508" i="6"/>
  <c r="F508" i="6"/>
  <c r="AG508" i="6" s="1"/>
  <c r="E508" i="6"/>
  <c r="AF508" i="6" s="1"/>
  <c r="AH507" i="6"/>
  <c r="AD507" i="6"/>
  <c r="AC507" i="6"/>
  <c r="AB507" i="6"/>
  <c r="AA507" i="6"/>
  <c r="Z507" i="6"/>
  <c r="Y507" i="6"/>
  <c r="X507" i="6"/>
  <c r="W507" i="6"/>
  <c r="V507" i="6"/>
  <c r="U507" i="6"/>
  <c r="T507" i="6"/>
  <c r="S507" i="6"/>
  <c r="R507" i="6"/>
  <c r="Q507" i="6"/>
  <c r="P507" i="6"/>
  <c r="O507" i="6"/>
  <c r="N507" i="6"/>
  <c r="M507" i="6"/>
  <c r="L507" i="6"/>
  <c r="K507" i="6"/>
  <c r="J507" i="6"/>
  <c r="I507" i="6"/>
  <c r="H507" i="6"/>
  <c r="G507" i="6"/>
  <c r="AG507" i="6" s="1"/>
  <c r="F507" i="6"/>
  <c r="E507" i="6"/>
  <c r="AF507" i="6" s="1"/>
  <c r="AH506" i="6"/>
  <c r="AD506" i="6"/>
  <c r="AC506" i="6"/>
  <c r="AB506" i="6"/>
  <c r="AA506" i="6"/>
  <c r="Z506" i="6"/>
  <c r="Y506" i="6"/>
  <c r="X506" i="6"/>
  <c r="W506" i="6"/>
  <c r="V506" i="6"/>
  <c r="U506" i="6"/>
  <c r="T506" i="6"/>
  <c r="S506" i="6"/>
  <c r="R506" i="6"/>
  <c r="Q506" i="6"/>
  <c r="P506" i="6"/>
  <c r="O506" i="6"/>
  <c r="N506" i="6"/>
  <c r="M506" i="6"/>
  <c r="L506" i="6"/>
  <c r="K506" i="6"/>
  <c r="J506" i="6"/>
  <c r="I506" i="6"/>
  <c r="H506" i="6"/>
  <c r="G506" i="6"/>
  <c r="F506" i="6"/>
  <c r="AG506" i="6" s="1"/>
  <c r="E506" i="6"/>
  <c r="AF506" i="6" s="1"/>
  <c r="AH505" i="6"/>
  <c r="AH504" i="6"/>
  <c r="AD504" i="6"/>
  <c r="AC504" i="6"/>
  <c r="AB504" i="6"/>
  <c r="AA504" i="6"/>
  <c r="Z504" i="6"/>
  <c r="Y504" i="6"/>
  <c r="X504" i="6"/>
  <c r="W504" i="6"/>
  <c r="V504" i="6"/>
  <c r="U504" i="6"/>
  <c r="T504" i="6"/>
  <c r="S504" i="6"/>
  <c r="R504" i="6"/>
  <c r="Q504" i="6"/>
  <c r="P504" i="6"/>
  <c r="O504" i="6"/>
  <c r="N504" i="6"/>
  <c r="M504" i="6"/>
  <c r="L504" i="6"/>
  <c r="K504" i="6"/>
  <c r="J504" i="6"/>
  <c r="I504" i="6"/>
  <c r="H504" i="6"/>
  <c r="G504" i="6"/>
  <c r="F504" i="6"/>
  <c r="AG504" i="6" s="1"/>
  <c r="E504" i="6"/>
  <c r="AF504" i="6" s="1"/>
  <c r="AH503" i="6"/>
  <c r="AD503" i="6"/>
  <c r="AC503" i="6"/>
  <c r="AB503" i="6"/>
  <c r="AA503" i="6"/>
  <c r="Z503" i="6"/>
  <c r="Y503" i="6"/>
  <c r="X503" i="6"/>
  <c r="W503" i="6"/>
  <c r="V503" i="6"/>
  <c r="U503" i="6"/>
  <c r="T503" i="6"/>
  <c r="S503" i="6"/>
  <c r="R503" i="6"/>
  <c r="Q503" i="6"/>
  <c r="P503" i="6"/>
  <c r="O503" i="6"/>
  <c r="N503" i="6"/>
  <c r="M503" i="6"/>
  <c r="L503" i="6"/>
  <c r="K503" i="6"/>
  <c r="J503" i="6"/>
  <c r="I503" i="6"/>
  <c r="H503" i="6"/>
  <c r="G503" i="6"/>
  <c r="AG503" i="6" s="1"/>
  <c r="F503" i="6"/>
  <c r="E503" i="6"/>
  <c r="AF503" i="6" s="1"/>
  <c r="AH502" i="6"/>
  <c r="AD502" i="6"/>
  <c r="AC502" i="6"/>
  <c r="AB502" i="6"/>
  <c r="AA502" i="6"/>
  <c r="Z502" i="6"/>
  <c r="Y502" i="6"/>
  <c r="X502" i="6"/>
  <c r="W502" i="6"/>
  <c r="V502" i="6"/>
  <c r="U502" i="6"/>
  <c r="T502" i="6"/>
  <c r="S502" i="6"/>
  <c r="R502" i="6"/>
  <c r="Q502" i="6"/>
  <c r="P502" i="6"/>
  <c r="O502" i="6"/>
  <c r="N502" i="6"/>
  <c r="M502" i="6"/>
  <c r="L502" i="6"/>
  <c r="K502" i="6"/>
  <c r="J502" i="6"/>
  <c r="I502" i="6"/>
  <c r="H502" i="6"/>
  <c r="G502" i="6"/>
  <c r="F502" i="6"/>
  <c r="AG502" i="6" s="1"/>
  <c r="E502" i="6"/>
  <c r="AF502" i="6" s="1"/>
  <c r="AH501" i="6"/>
  <c r="AD501" i="6"/>
  <c r="AC501" i="6"/>
  <c r="AB501" i="6"/>
  <c r="AA501" i="6"/>
  <c r="Z501" i="6"/>
  <c r="Y501" i="6"/>
  <c r="X501" i="6"/>
  <c r="W501" i="6"/>
  <c r="V501" i="6"/>
  <c r="U501" i="6"/>
  <c r="T501" i="6"/>
  <c r="S501" i="6"/>
  <c r="R501" i="6"/>
  <c r="Q501" i="6"/>
  <c r="P501" i="6"/>
  <c r="O501" i="6"/>
  <c r="N501" i="6"/>
  <c r="M501" i="6"/>
  <c r="L501" i="6"/>
  <c r="K501" i="6"/>
  <c r="J501" i="6"/>
  <c r="I501" i="6"/>
  <c r="H501" i="6"/>
  <c r="G501" i="6"/>
  <c r="F501" i="6"/>
  <c r="E501" i="6"/>
  <c r="AH500" i="6"/>
  <c r="AD500" i="6"/>
  <c r="AC500" i="6"/>
  <c r="AB500" i="6"/>
  <c r="AA500" i="6"/>
  <c r="Z500" i="6"/>
  <c r="Y500" i="6"/>
  <c r="X500" i="6"/>
  <c r="W500" i="6"/>
  <c r="V500" i="6"/>
  <c r="U500" i="6"/>
  <c r="T500" i="6"/>
  <c r="S500" i="6"/>
  <c r="R500" i="6"/>
  <c r="Q500" i="6"/>
  <c r="P500" i="6"/>
  <c r="O500" i="6"/>
  <c r="N500" i="6"/>
  <c r="M500" i="6"/>
  <c r="L500" i="6"/>
  <c r="K500" i="6"/>
  <c r="J500" i="6"/>
  <c r="I500" i="6"/>
  <c r="H500" i="6"/>
  <c r="G500" i="6"/>
  <c r="F500" i="6"/>
  <c r="AG500" i="6" s="1"/>
  <c r="E500" i="6"/>
  <c r="AF500" i="6" s="1"/>
  <c r="AH244" i="6"/>
  <c r="AG244" i="6"/>
  <c r="AF244" i="6"/>
  <c r="AH243" i="6"/>
  <c r="AG243" i="6"/>
  <c r="AF243" i="6"/>
  <c r="AH242" i="6"/>
  <c r="AG242" i="6"/>
  <c r="AF242" i="6"/>
  <c r="AH241" i="6"/>
  <c r="AG241" i="6"/>
  <c r="AF241" i="6"/>
  <c r="AH240" i="6"/>
  <c r="AG240" i="6"/>
  <c r="AF240" i="6"/>
  <c r="AH239" i="6"/>
  <c r="AG239" i="6"/>
  <c r="AF239" i="6"/>
  <c r="AH238" i="6"/>
  <c r="AG238" i="6"/>
  <c r="AF238" i="6"/>
  <c r="AH237" i="6"/>
  <c r="AG237" i="6"/>
  <c r="AF237" i="6"/>
  <c r="AH236" i="6"/>
  <c r="AG236" i="6"/>
  <c r="AF236" i="6"/>
  <c r="AH235" i="6"/>
  <c r="AD235" i="6"/>
  <c r="AD245" i="6" s="1"/>
  <c r="AC235" i="6"/>
  <c r="AC245" i="6" s="1"/>
  <c r="AB235" i="6"/>
  <c r="AB245" i="6" s="1"/>
  <c r="AA235" i="6"/>
  <c r="AA245" i="6" s="1"/>
  <c r="Z235" i="6"/>
  <c r="Z245" i="6" s="1"/>
  <c r="Y235" i="6"/>
  <c r="Y245" i="6" s="1"/>
  <c r="X235" i="6"/>
  <c r="X245" i="6" s="1"/>
  <c r="W235" i="6"/>
  <c r="W245" i="6" s="1"/>
  <c r="V235" i="6"/>
  <c r="V245" i="6" s="1"/>
  <c r="U235" i="6"/>
  <c r="U245" i="6" s="1"/>
  <c r="T235" i="6"/>
  <c r="T245" i="6" s="1"/>
  <c r="S235" i="6"/>
  <c r="S245" i="6" s="1"/>
  <c r="R235" i="6"/>
  <c r="R245" i="6" s="1"/>
  <c r="Q235" i="6"/>
  <c r="Q245" i="6" s="1"/>
  <c r="P235" i="6"/>
  <c r="P245" i="6" s="1"/>
  <c r="O235" i="6"/>
  <c r="O245" i="6" s="1"/>
  <c r="N235" i="6"/>
  <c r="N245" i="6" s="1"/>
  <c r="M235" i="6"/>
  <c r="M245" i="6" s="1"/>
  <c r="L235" i="6"/>
  <c r="L245" i="6" s="1"/>
  <c r="K235" i="6"/>
  <c r="K245" i="6" s="1"/>
  <c r="J235" i="6"/>
  <c r="J245" i="6" s="1"/>
  <c r="I235" i="6"/>
  <c r="I245" i="6" s="1"/>
  <c r="H235" i="6"/>
  <c r="H245" i="6" s="1"/>
  <c r="G235" i="6"/>
  <c r="G245" i="6" s="1"/>
  <c r="F235" i="6"/>
  <c r="F245" i="6" s="1"/>
  <c r="E235" i="6"/>
  <c r="E245" i="6" s="1"/>
  <c r="AH234" i="6"/>
  <c r="AG234" i="6"/>
  <c r="AF234" i="6"/>
  <c r="AH233" i="6"/>
  <c r="AG233" i="6"/>
  <c r="AF233" i="6"/>
  <c r="AH232" i="6"/>
  <c r="AG232" i="6"/>
  <c r="AF232" i="6"/>
  <c r="AH231" i="6"/>
  <c r="AG231" i="6"/>
  <c r="AF231" i="6"/>
  <c r="AH230" i="6"/>
  <c r="AG230" i="6"/>
  <c r="AF230" i="6"/>
  <c r="AH228" i="6"/>
  <c r="AG228" i="6"/>
  <c r="AF228" i="6"/>
  <c r="AH227" i="6"/>
  <c r="AG227" i="6"/>
  <c r="AF227" i="6"/>
  <c r="AH226" i="6"/>
  <c r="AG226" i="6"/>
  <c r="AF226" i="6"/>
  <c r="AH225" i="6"/>
  <c r="AG225" i="6"/>
  <c r="AF225" i="6"/>
  <c r="AH224" i="6"/>
  <c r="AG224" i="6"/>
  <c r="AF224" i="6"/>
  <c r="AH223" i="6"/>
  <c r="AG223" i="6"/>
  <c r="AF223" i="6"/>
  <c r="AH222" i="6"/>
  <c r="AG222" i="6"/>
  <c r="AF222" i="6"/>
  <c r="AH221" i="6"/>
  <c r="AG221" i="6"/>
  <c r="AF221" i="6"/>
  <c r="AH220" i="6"/>
  <c r="AG220" i="6"/>
  <c r="AF220" i="6"/>
  <c r="AH219" i="6"/>
  <c r="AD219" i="6"/>
  <c r="AD229" i="6" s="1"/>
  <c r="AC219" i="6"/>
  <c r="AC229" i="6" s="1"/>
  <c r="AB219" i="6"/>
  <c r="AB229" i="6" s="1"/>
  <c r="AA219" i="6"/>
  <c r="AA229" i="6" s="1"/>
  <c r="Z219" i="6"/>
  <c r="Z229" i="6" s="1"/>
  <c r="Y219" i="6"/>
  <c r="Y229" i="6" s="1"/>
  <c r="X219" i="6"/>
  <c r="X229" i="6" s="1"/>
  <c r="W219" i="6"/>
  <c r="W229" i="6" s="1"/>
  <c r="V219" i="6"/>
  <c r="V229" i="6" s="1"/>
  <c r="U219" i="6"/>
  <c r="U229" i="6" s="1"/>
  <c r="T219" i="6"/>
  <c r="T229" i="6" s="1"/>
  <c r="S219" i="6"/>
  <c r="S229" i="6" s="1"/>
  <c r="R219" i="6"/>
  <c r="R229" i="6" s="1"/>
  <c r="Q219" i="6"/>
  <c r="Q229" i="6" s="1"/>
  <c r="P219" i="6"/>
  <c r="P229" i="6" s="1"/>
  <c r="O219" i="6"/>
  <c r="O229" i="6" s="1"/>
  <c r="N219" i="6"/>
  <c r="N229" i="6" s="1"/>
  <c r="M219" i="6"/>
  <c r="M229" i="6" s="1"/>
  <c r="L219" i="6"/>
  <c r="L229" i="6" s="1"/>
  <c r="K219" i="6"/>
  <c r="K229" i="6" s="1"/>
  <c r="J219" i="6"/>
  <c r="J229" i="6" s="1"/>
  <c r="I219" i="6"/>
  <c r="I229" i="6" s="1"/>
  <c r="H219" i="6"/>
  <c r="H229" i="6" s="1"/>
  <c r="G219" i="6"/>
  <c r="G229" i="6" s="1"/>
  <c r="F219" i="6"/>
  <c r="F229" i="6" s="1"/>
  <c r="E219" i="6"/>
  <c r="E229" i="6" s="1"/>
  <c r="AH218" i="6"/>
  <c r="AG218" i="6"/>
  <c r="AF218" i="6"/>
  <c r="AH217" i="6"/>
  <c r="AG217" i="6"/>
  <c r="AF217" i="6"/>
  <c r="AH216" i="6"/>
  <c r="AG216" i="6"/>
  <c r="AF216" i="6"/>
  <c r="AH215" i="6"/>
  <c r="AG215" i="6"/>
  <c r="AF215" i="6"/>
  <c r="AH214" i="6"/>
  <c r="AG214" i="6"/>
  <c r="AF214" i="6"/>
  <c r="AH212" i="6"/>
  <c r="AG212" i="6"/>
  <c r="AF212" i="6"/>
  <c r="AH211" i="6"/>
  <c r="AG211" i="6"/>
  <c r="AF211" i="6"/>
  <c r="AH210" i="6"/>
  <c r="AG210" i="6"/>
  <c r="AF210" i="6"/>
  <c r="AH209" i="6"/>
  <c r="AG209" i="6"/>
  <c r="AF209" i="6"/>
  <c r="AH208" i="6"/>
  <c r="AG208" i="6"/>
  <c r="AF208" i="6"/>
  <c r="AH207" i="6"/>
  <c r="AG207" i="6"/>
  <c r="AF207" i="6"/>
  <c r="AH206" i="6"/>
  <c r="AG206" i="6"/>
  <c r="AF206" i="6"/>
  <c r="AH205" i="6"/>
  <c r="AG205" i="6"/>
  <c r="AF205" i="6"/>
  <c r="AH204" i="6"/>
  <c r="AG204" i="6"/>
  <c r="AF204" i="6"/>
  <c r="AH203" i="6"/>
  <c r="AD203" i="6"/>
  <c r="AD213" i="6" s="1"/>
  <c r="AC203" i="6"/>
  <c r="AC213" i="6" s="1"/>
  <c r="AB203" i="6"/>
  <c r="AB213" i="6" s="1"/>
  <c r="AA203" i="6"/>
  <c r="AA213" i="6" s="1"/>
  <c r="Z203" i="6"/>
  <c r="Z213" i="6" s="1"/>
  <c r="Y203" i="6"/>
  <c r="Y213" i="6" s="1"/>
  <c r="X203" i="6"/>
  <c r="X213" i="6" s="1"/>
  <c r="W203" i="6"/>
  <c r="W213" i="6" s="1"/>
  <c r="V203" i="6"/>
  <c r="V213" i="6" s="1"/>
  <c r="U203" i="6"/>
  <c r="U213" i="6" s="1"/>
  <c r="T203" i="6"/>
  <c r="T213" i="6" s="1"/>
  <c r="S203" i="6"/>
  <c r="S213" i="6" s="1"/>
  <c r="R203" i="6"/>
  <c r="R213" i="6" s="1"/>
  <c r="Q203" i="6"/>
  <c r="Q213" i="6" s="1"/>
  <c r="P203" i="6"/>
  <c r="P213" i="6" s="1"/>
  <c r="O203" i="6"/>
  <c r="O213" i="6" s="1"/>
  <c r="N203" i="6"/>
  <c r="N213" i="6" s="1"/>
  <c r="M203" i="6"/>
  <c r="M213" i="6" s="1"/>
  <c r="L203" i="6"/>
  <c r="L213" i="6" s="1"/>
  <c r="K203" i="6"/>
  <c r="K213" i="6" s="1"/>
  <c r="J203" i="6"/>
  <c r="J213" i="6" s="1"/>
  <c r="I203" i="6"/>
  <c r="I213" i="6" s="1"/>
  <c r="H203" i="6"/>
  <c r="H213" i="6" s="1"/>
  <c r="G203" i="6"/>
  <c r="G213" i="6" s="1"/>
  <c r="F203" i="6"/>
  <c r="F213" i="6" s="1"/>
  <c r="E203" i="6"/>
  <c r="E213" i="6" s="1"/>
  <c r="AH202" i="6"/>
  <c r="AG202" i="6"/>
  <c r="AF202" i="6"/>
  <c r="AH201" i="6"/>
  <c r="AG201" i="6"/>
  <c r="AF201" i="6"/>
  <c r="AH200" i="6"/>
  <c r="AG200" i="6"/>
  <c r="AF200" i="6"/>
  <c r="AH199" i="6"/>
  <c r="AG199" i="6"/>
  <c r="AF199" i="6"/>
  <c r="AH198" i="6"/>
  <c r="AG198" i="6"/>
  <c r="AF198" i="6"/>
  <c r="AH196" i="6"/>
  <c r="AG196" i="6"/>
  <c r="AF196" i="6"/>
  <c r="AH195" i="6"/>
  <c r="AG195" i="6"/>
  <c r="AF195" i="6"/>
  <c r="AH194" i="6"/>
  <c r="AG194" i="6"/>
  <c r="AF194" i="6"/>
  <c r="AH193" i="6"/>
  <c r="AG193" i="6"/>
  <c r="AF193" i="6"/>
  <c r="AH192" i="6"/>
  <c r="AG192" i="6"/>
  <c r="AF192" i="6"/>
  <c r="AH191" i="6"/>
  <c r="AG191" i="6"/>
  <c r="AF191" i="6"/>
  <c r="AH190" i="6"/>
  <c r="AG190" i="6"/>
  <c r="AF190" i="6"/>
  <c r="AH189" i="6"/>
  <c r="AG189" i="6"/>
  <c r="AF189" i="6"/>
  <c r="AH188" i="6"/>
  <c r="AG188" i="6"/>
  <c r="AF188" i="6"/>
  <c r="AH187" i="6"/>
  <c r="AD187" i="6"/>
  <c r="AD197" i="6" s="1"/>
  <c r="AC187" i="6"/>
  <c r="AC197" i="6" s="1"/>
  <c r="AB187" i="6"/>
  <c r="AB197" i="6" s="1"/>
  <c r="AA187" i="6"/>
  <c r="AA197" i="6" s="1"/>
  <c r="Z187" i="6"/>
  <c r="Z197" i="6" s="1"/>
  <c r="Y187" i="6"/>
  <c r="Y197" i="6" s="1"/>
  <c r="X187" i="6"/>
  <c r="X197" i="6" s="1"/>
  <c r="W187" i="6"/>
  <c r="W197" i="6" s="1"/>
  <c r="V187" i="6"/>
  <c r="V197" i="6" s="1"/>
  <c r="U187" i="6"/>
  <c r="U197" i="6" s="1"/>
  <c r="T187" i="6"/>
  <c r="T197" i="6" s="1"/>
  <c r="S187" i="6"/>
  <c r="S197" i="6" s="1"/>
  <c r="R187" i="6"/>
  <c r="R197" i="6" s="1"/>
  <c r="Q187" i="6"/>
  <c r="Q197" i="6" s="1"/>
  <c r="P187" i="6"/>
  <c r="P197" i="6" s="1"/>
  <c r="O187" i="6"/>
  <c r="O197" i="6" s="1"/>
  <c r="N187" i="6"/>
  <c r="N197" i="6" s="1"/>
  <c r="M187" i="6"/>
  <c r="M197" i="6" s="1"/>
  <c r="L187" i="6"/>
  <c r="L197" i="6" s="1"/>
  <c r="K187" i="6"/>
  <c r="K197" i="6" s="1"/>
  <c r="J187" i="6"/>
  <c r="J197" i="6" s="1"/>
  <c r="I187" i="6"/>
  <c r="I197" i="6" s="1"/>
  <c r="H187" i="6"/>
  <c r="H197" i="6" s="1"/>
  <c r="G187" i="6"/>
  <c r="G197" i="6" s="1"/>
  <c r="F187" i="6"/>
  <c r="F197" i="6" s="1"/>
  <c r="E187" i="6"/>
  <c r="E197" i="6" s="1"/>
  <c r="AH186" i="6"/>
  <c r="AG186" i="6"/>
  <c r="AF186" i="6"/>
  <c r="AH185" i="6"/>
  <c r="AG185" i="6"/>
  <c r="AF185" i="6"/>
  <c r="AH184" i="6"/>
  <c r="AG184" i="6"/>
  <c r="AF184" i="6"/>
  <c r="AH183" i="6"/>
  <c r="AG183" i="6"/>
  <c r="AF183" i="6"/>
  <c r="AH182" i="6"/>
  <c r="AG182" i="6"/>
  <c r="AF182" i="6"/>
  <c r="AH180" i="6"/>
  <c r="AG180" i="6"/>
  <c r="AF180" i="6"/>
  <c r="AH179" i="6"/>
  <c r="AG179" i="6"/>
  <c r="AF179" i="6"/>
  <c r="AH178" i="6"/>
  <c r="AG178" i="6"/>
  <c r="AF178" i="6"/>
  <c r="AH177" i="6"/>
  <c r="AG177" i="6"/>
  <c r="AF177" i="6"/>
  <c r="AH176" i="6"/>
  <c r="AG176" i="6"/>
  <c r="AF176" i="6"/>
  <c r="AH175" i="6"/>
  <c r="AG175" i="6"/>
  <c r="AF175" i="6"/>
  <c r="AH174" i="6"/>
  <c r="AG174" i="6"/>
  <c r="AF174" i="6"/>
  <c r="AH173" i="6"/>
  <c r="AG173" i="6"/>
  <c r="AF173" i="6"/>
  <c r="AH172" i="6"/>
  <c r="AG172" i="6"/>
  <c r="AF172" i="6"/>
  <c r="AH171" i="6"/>
  <c r="AD171" i="6"/>
  <c r="AD181" i="6" s="1"/>
  <c r="AC171" i="6"/>
  <c r="AC181" i="6" s="1"/>
  <c r="AB171" i="6"/>
  <c r="AB181" i="6" s="1"/>
  <c r="AA171" i="6"/>
  <c r="AA181" i="6" s="1"/>
  <c r="Z171" i="6"/>
  <c r="Z181" i="6" s="1"/>
  <c r="Y171" i="6"/>
  <c r="Y181" i="6" s="1"/>
  <c r="X171" i="6"/>
  <c r="X181" i="6" s="1"/>
  <c r="W171" i="6"/>
  <c r="W181" i="6" s="1"/>
  <c r="V171" i="6"/>
  <c r="V181" i="6" s="1"/>
  <c r="U171" i="6"/>
  <c r="U181" i="6" s="1"/>
  <c r="T171" i="6"/>
  <c r="T181" i="6" s="1"/>
  <c r="S171" i="6"/>
  <c r="S181" i="6" s="1"/>
  <c r="R171" i="6"/>
  <c r="R181" i="6" s="1"/>
  <c r="Q171" i="6"/>
  <c r="Q181" i="6" s="1"/>
  <c r="P171" i="6"/>
  <c r="P181" i="6" s="1"/>
  <c r="O171" i="6"/>
  <c r="O181" i="6" s="1"/>
  <c r="N171" i="6"/>
  <c r="N181" i="6" s="1"/>
  <c r="M171" i="6"/>
  <c r="M181" i="6" s="1"/>
  <c r="L171" i="6"/>
  <c r="L181" i="6" s="1"/>
  <c r="K171" i="6"/>
  <c r="K181" i="6" s="1"/>
  <c r="J171" i="6"/>
  <c r="J181" i="6" s="1"/>
  <c r="I171" i="6"/>
  <c r="I181" i="6" s="1"/>
  <c r="H171" i="6"/>
  <c r="H181" i="6" s="1"/>
  <c r="G171" i="6"/>
  <c r="G181" i="6" s="1"/>
  <c r="F171" i="6"/>
  <c r="F181" i="6" s="1"/>
  <c r="E171" i="6"/>
  <c r="E181" i="6" s="1"/>
  <c r="AH170" i="6"/>
  <c r="AG170" i="6"/>
  <c r="AF170" i="6"/>
  <c r="AH169" i="6"/>
  <c r="AG169" i="6"/>
  <c r="AF169" i="6"/>
  <c r="AH168" i="6"/>
  <c r="AG168" i="6"/>
  <c r="AF168" i="6"/>
  <c r="AH167" i="6"/>
  <c r="AG167" i="6"/>
  <c r="AF167" i="6"/>
  <c r="AH166" i="6"/>
  <c r="AG166" i="6"/>
  <c r="AF166" i="6"/>
  <c r="AH164" i="6"/>
  <c r="AG164" i="6"/>
  <c r="AF164" i="6"/>
  <c r="AH163" i="6"/>
  <c r="AG163" i="6"/>
  <c r="AF163" i="6"/>
  <c r="AH162" i="6"/>
  <c r="AG162" i="6"/>
  <c r="AF162" i="6"/>
  <c r="AH161" i="6"/>
  <c r="AG161" i="6"/>
  <c r="AF161" i="6"/>
  <c r="AH160" i="6"/>
  <c r="AG160" i="6"/>
  <c r="AF160" i="6"/>
  <c r="AH159" i="6"/>
  <c r="AG159" i="6"/>
  <c r="AF159" i="6"/>
  <c r="AH158" i="6"/>
  <c r="AG158" i="6"/>
  <c r="AF158" i="6"/>
  <c r="AH157" i="6"/>
  <c r="AG157" i="6"/>
  <c r="AF157" i="6"/>
  <c r="AH156" i="6"/>
  <c r="AG156" i="6"/>
  <c r="AF156" i="6"/>
  <c r="AH155" i="6"/>
  <c r="AD155" i="6"/>
  <c r="AD165" i="6" s="1"/>
  <c r="AC155" i="6"/>
  <c r="AC165" i="6" s="1"/>
  <c r="AB155" i="6"/>
  <c r="AB165" i="6" s="1"/>
  <c r="AA155" i="6"/>
  <c r="AA165" i="6" s="1"/>
  <c r="Z155" i="6"/>
  <c r="Z165" i="6" s="1"/>
  <c r="Y155" i="6"/>
  <c r="Y165" i="6" s="1"/>
  <c r="X155" i="6"/>
  <c r="X165" i="6" s="1"/>
  <c r="W155" i="6"/>
  <c r="W165" i="6" s="1"/>
  <c r="V155" i="6"/>
  <c r="V165" i="6" s="1"/>
  <c r="U155" i="6"/>
  <c r="U165" i="6" s="1"/>
  <c r="T155" i="6"/>
  <c r="T165" i="6" s="1"/>
  <c r="S155" i="6"/>
  <c r="S165" i="6" s="1"/>
  <c r="R155" i="6"/>
  <c r="R165" i="6" s="1"/>
  <c r="Q155" i="6"/>
  <c r="Q165" i="6" s="1"/>
  <c r="P155" i="6"/>
  <c r="P165" i="6" s="1"/>
  <c r="O155" i="6"/>
  <c r="O165" i="6" s="1"/>
  <c r="N155" i="6"/>
  <c r="N165" i="6" s="1"/>
  <c r="M155" i="6"/>
  <c r="M165" i="6" s="1"/>
  <c r="L155" i="6"/>
  <c r="L165" i="6" s="1"/>
  <c r="K155" i="6"/>
  <c r="K165" i="6" s="1"/>
  <c r="J155" i="6"/>
  <c r="J165" i="6" s="1"/>
  <c r="I155" i="6"/>
  <c r="I165" i="6" s="1"/>
  <c r="H155" i="6"/>
  <c r="H165" i="6" s="1"/>
  <c r="G155" i="6"/>
  <c r="G165" i="6" s="1"/>
  <c r="F155" i="6"/>
  <c r="F165" i="6" s="1"/>
  <c r="E155" i="6"/>
  <c r="E165" i="6" s="1"/>
  <c r="AH154" i="6"/>
  <c r="AG154" i="6"/>
  <c r="AF154" i="6"/>
  <c r="AH153" i="6"/>
  <c r="AG153" i="6"/>
  <c r="AF153" i="6"/>
  <c r="AH152" i="6"/>
  <c r="AG152" i="6"/>
  <c r="AF152" i="6"/>
  <c r="AH151" i="6"/>
  <c r="AG151" i="6"/>
  <c r="AF151" i="6"/>
  <c r="AH150" i="6"/>
  <c r="AG150" i="6"/>
  <c r="AF150" i="6"/>
  <c r="AH148" i="6"/>
  <c r="AG148" i="6"/>
  <c r="AF148" i="6"/>
  <c r="AH147" i="6"/>
  <c r="AG147" i="6"/>
  <c r="AF147" i="6"/>
  <c r="AH146" i="6"/>
  <c r="AG146" i="6"/>
  <c r="AF146" i="6"/>
  <c r="AH145" i="6"/>
  <c r="AG145" i="6"/>
  <c r="AF145" i="6"/>
  <c r="AH144" i="6"/>
  <c r="AG144" i="6"/>
  <c r="AF144" i="6"/>
  <c r="AH143" i="6"/>
  <c r="AG143" i="6"/>
  <c r="AF143" i="6"/>
  <c r="AH142" i="6"/>
  <c r="AG142" i="6"/>
  <c r="AF142" i="6"/>
  <c r="AH141" i="6"/>
  <c r="AG141" i="6"/>
  <c r="AF141" i="6"/>
  <c r="AH140" i="6"/>
  <c r="AG140" i="6"/>
  <c r="AF140" i="6"/>
  <c r="AH139" i="6"/>
  <c r="AD139" i="6"/>
  <c r="AD149" i="6" s="1"/>
  <c r="AC139" i="6"/>
  <c r="AC149" i="6" s="1"/>
  <c r="AB139" i="6"/>
  <c r="AB149" i="6" s="1"/>
  <c r="AA139" i="6"/>
  <c r="AA149" i="6" s="1"/>
  <c r="Z139" i="6"/>
  <c r="Z149" i="6" s="1"/>
  <c r="Y139" i="6"/>
  <c r="Y149" i="6" s="1"/>
  <c r="X139" i="6"/>
  <c r="X149" i="6" s="1"/>
  <c r="W139" i="6"/>
  <c r="W149" i="6" s="1"/>
  <c r="V139" i="6"/>
  <c r="V149" i="6" s="1"/>
  <c r="U139" i="6"/>
  <c r="U149" i="6" s="1"/>
  <c r="T139" i="6"/>
  <c r="T149" i="6" s="1"/>
  <c r="S139" i="6"/>
  <c r="S149" i="6" s="1"/>
  <c r="R139" i="6"/>
  <c r="R149" i="6" s="1"/>
  <c r="Q139" i="6"/>
  <c r="Q149" i="6" s="1"/>
  <c r="P139" i="6"/>
  <c r="P149" i="6" s="1"/>
  <c r="O139" i="6"/>
  <c r="O149" i="6" s="1"/>
  <c r="N139" i="6"/>
  <c r="N149" i="6" s="1"/>
  <c r="M139" i="6"/>
  <c r="M149" i="6" s="1"/>
  <c r="L139" i="6"/>
  <c r="L149" i="6" s="1"/>
  <c r="K139" i="6"/>
  <c r="K149" i="6" s="1"/>
  <c r="J139" i="6"/>
  <c r="J149" i="6" s="1"/>
  <c r="I139" i="6"/>
  <c r="I149" i="6" s="1"/>
  <c r="H139" i="6"/>
  <c r="H149" i="6" s="1"/>
  <c r="G139" i="6"/>
  <c r="G149" i="6" s="1"/>
  <c r="F139" i="6"/>
  <c r="F149" i="6" s="1"/>
  <c r="E139" i="6"/>
  <c r="E149" i="6" s="1"/>
  <c r="AH138" i="6"/>
  <c r="AG138" i="6"/>
  <c r="AF138" i="6"/>
  <c r="AH137" i="6"/>
  <c r="AG137" i="6"/>
  <c r="AF137" i="6"/>
  <c r="AH136" i="6"/>
  <c r="AG136" i="6"/>
  <c r="AF136" i="6"/>
  <c r="AH135" i="6"/>
  <c r="AG135" i="6"/>
  <c r="AF135" i="6"/>
  <c r="AH134" i="6"/>
  <c r="AG134" i="6"/>
  <c r="AF134" i="6"/>
  <c r="AH132" i="6"/>
  <c r="AG132" i="6"/>
  <c r="AF132" i="6"/>
  <c r="AH131" i="6"/>
  <c r="AG131" i="6"/>
  <c r="AF131" i="6"/>
  <c r="AH130" i="6"/>
  <c r="AG130" i="6"/>
  <c r="AF130" i="6"/>
  <c r="AH129" i="6"/>
  <c r="AG129" i="6"/>
  <c r="AF129" i="6"/>
  <c r="AH128" i="6"/>
  <c r="AG128" i="6"/>
  <c r="AF128" i="6"/>
  <c r="AH127" i="6"/>
  <c r="AG127" i="6"/>
  <c r="AF127" i="6"/>
  <c r="AH126" i="6"/>
  <c r="AG126" i="6"/>
  <c r="AF126" i="6"/>
  <c r="AH125" i="6"/>
  <c r="AG125" i="6"/>
  <c r="AF125" i="6"/>
  <c r="AH124" i="6"/>
  <c r="AG124" i="6"/>
  <c r="AF124" i="6"/>
  <c r="AH123" i="6"/>
  <c r="AD123" i="6"/>
  <c r="AD133" i="6" s="1"/>
  <c r="AC123" i="6"/>
  <c r="AC133" i="6" s="1"/>
  <c r="AB123" i="6"/>
  <c r="AB133" i="6" s="1"/>
  <c r="AA123" i="6"/>
  <c r="AA133" i="6" s="1"/>
  <c r="Z123" i="6"/>
  <c r="Z133" i="6" s="1"/>
  <c r="Y123" i="6"/>
  <c r="Y133" i="6" s="1"/>
  <c r="X123" i="6"/>
  <c r="X133" i="6" s="1"/>
  <c r="W123" i="6"/>
  <c r="W133" i="6" s="1"/>
  <c r="V123" i="6"/>
  <c r="V133" i="6" s="1"/>
  <c r="U123" i="6"/>
  <c r="U133" i="6" s="1"/>
  <c r="T123" i="6"/>
  <c r="T133" i="6" s="1"/>
  <c r="S123" i="6"/>
  <c r="S133" i="6" s="1"/>
  <c r="R123" i="6"/>
  <c r="R133" i="6" s="1"/>
  <c r="Q123" i="6"/>
  <c r="Q133" i="6" s="1"/>
  <c r="P123" i="6"/>
  <c r="P133" i="6" s="1"/>
  <c r="O123" i="6"/>
  <c r="O133" i="6" s="1"/>
  <c r="N123" i="6"/>
  <c r="N133" i="6" s="1"/>
  <c r="M123" i="6"/>
  <c r="M133" i="6" s="1"/>
  <c r="L123" i="6"/>
  <c r="L133" i="6" s="1"/>
  <c r="K123" i="6"/>
  <c r="K133" i="6" s="1"/>
  <c r="J123" i="6"/>
  <c r="J133" i="6" s="1"/>
  <c r="I123" i="6"/>
  <c r="I133" i="6" s="1"/>
  <c r="H123" i="6"/>
  <c r="H133" i="6" s="1"/>
  <c r="G123" i="6"/>
  <c r="G133" i="6" s="1"/>
  <c r="F123" i="6"/>
  <c r="F133" i="6" s="1"/>
  <c r="E123" i="6"/>
  <c r="E133" i="6" s="1"/>
  <c r="AH122" i="6"/>
  <c r="AG122" i="6"/>
  <c r="AF122" i="6"/>
  <c r="AH121" i="6"/>
  <c r="AG121" i="6"/>
  <c r="AF121" i="6"/>
  <c r="AH120" i="6"/>
  <c r="AG120" i="6"/>
  <c r="AF120" i="6"/>
  <c r="AH119" i="6"/>
  <c r="AG119" i="6"/>
  <c r="AF119" i="6"/>
  <c r="AH118" i="6"/>
  <c r="AG118" i="6"/>
  <c r="AF118" i="6"/>
  <c r="AH116" i="6"/>
  <c r="AG116" i="6"/>
  <c r="AF116" i="6"/>
  <c r="AH115" i="6"/>
  <c r="AG115" i="6"/>
  <c r="AF115" i="6"/>
  <c r="AH114" i="6"/>
  <c r="AG114" i="6"/>
  <c r="AF114" i="6"/>
  <c r="AH113" i="6"/>
  <c r="AG113" i="6"/>
  <c r="AF113" i="6"/>
  <c r="AH112" i="6"/>
  <c r="AG112" i="6"/>
  <c r="AF112" i="6"/>
  <c r="AH111" i="6"/>
  <c r="AG111" i="6"/>
  <c r="AF111" i="6"/>
  <c r="AH110" i="6"/>
  <c r="AG110" i="6"/>
  <c r="AF110" i="6"/>
  <c r="AH109" i="6"/>
  <c r="AG109" i="6"/>
  <c r="AF109" i="6"/>
  <c r="AH108" i="6"/>
  <c r="AG108" i="6"/>
  <c r="AF108" i="6"/>
  <c r="AH107" i="6"/>
  <c r="AD107" i="6"/>
  <c r="AD117" i="6" s="1"/>
  <c r="AC107" i="6"/>
  <c r="AC117" i="6" s="1"/>
  <c r="AB107" i="6"/>
  <c r="AB117" i="6" s="1"/>
  <c r="AA107" i="6"/>
  <c r="AA117" i="6" s="1"/>
  <c r="Z107" i="6"/>
  <c r="Z117" i="6" s="1"/>
  <c r="Y107" i="6"/>
  <c r="Y117" i="6" s="1"/>
  <c r="X107" i="6"/>
  <c r="X117" i="6" s="1"/>
  <c r="W107" i="6"/>
  <c r="W117" i="6" s="1"/>
  <c r="V107" i="6"/>
  <c r="V117" i="6" s="1"/>
  <c r="U107" i="6"/>
  <c r="U117" i="6" s="1"/>
  <c r="T107" i="6"/>
  <c r="T117" i="6" s="1"/>
  <c r="S107" i="6"/>
  <c r="S117" i="6" s="1"/>
  <c r="R107" i="6"/>
  <c r="R117" i="6" s="1"/>
  <c r="Q107" i="6"/>
  <c r="Q117" i="6" s="1"/>
  <c r="P107" i="6"/>
  <c r="P117" i="6" s="1"/>
  <c r="O107" i="6"/>
  <c r="O117" i="6" s="1"/>
  <c r="N107" i="6"/>
  <c r="N117" i="6" s="1"/>
  <c r="M107" i="6"/>
  <c r="M117" i="6" s="1"/>
  <c r="L107" i="6"/>
  <c r="L117" i="6" s="1"/>
  <c r="K107" i="6"/>
  <c r="K117" i="6" s="1"/>
  <c r="J107" i="6"/>
  <c r="J117" i="6" s="1"/>
  <c r="I107" i="6"/>
  <c r="I117" i="6" s="1"/>
  <c r="H107" i="6"/>
  <c r="H117" i="6" s="1"/>
  <c r="G107" i="6"/>
  <c r="G117" i="6" s="1"/>
  <c r="F107" i="6"/>
  <c r="F117" i="6" s="1"/>
  <c r="E107" i="6"/>
  <c r="E117" i="6" s="1"/>
  <c r="AH106" i="6"/>
  <c r="AG106" i="6"/>
  <c r="AF106" i="6"/>
  <c r="AH105" i="6"/>
  <c r="AG105" i="6"/>
  <c r="AF105" i="6"/>
  <c r="AH104" i="6"/>
  <c r="AG104" i="6"/>
  <c r="AF104" i="6"/>
  <c r="AH103" i="6"/>
  <c r="AG103" i="6"/>
  <c r="AF103" i="6"/>
  <c r="AH102" i="6"/>
  <c r="AG102" i="6"/>
  <c r="AF102" i="6"/>
  <c r="AH100" i="6"/>
  <c r="AG100" i="6"/>
  <c r="AF100" i="6"/>
  <c r="AH99" i="6"/>
  <c r="AG99" i="6"/>
  <c r="AF99" i="6"/>
  <c r="AH98" i="6"/>
  <c r="AG98" i="6"/>
  <c r="AF98" i="6"/>
  <c r="AH97" i="6"/>
  <c r="AG97" i="6"/>
  <c r="AF97" i="6"/>
  <c r="AH96" i="6"/>
  <c r="AG96" i="6"/>
  <c r="AF96" i="6"/>
  <c r="AH95" i="6"/>
  <c r="AG95" i="6"/>
  <c r="AF95" i="6"/>
  <c r="AH94" i="6"/>
  <c r="AG94" i="6"/>
  <c r="AF94" i="6"/>
  <c r="AH93" i="6"/>
  <c r="AG93" i="6"/>
  <c r="AF93" i="6"/>
  <c r="AH92" i="6"/>
  <c r="AG92" i="6"/>
  <c r="AF92" i="6"/>
  <c r="AH91" i="6"/>
  <c r="AD91" i="6"/>
  <c r="AD101" i="6" s="1"/>
  <c r="AC91" i="6"/>
  <c r="AC101" i="6" s="1"/>
  <c r="AB91" i="6"/>
  <c r="AB101" i="6" s="1"/>
  <c r="AA91" i="6"/>
  <c r="AA101" i="6" s="1"/>
  <c r="Z91" i="6"/>
  <c r="Z101" i="6" s="1"/>
  <c r="Y91" i="6"/>
  <c r="Y101" i="6" s="1"/>
  <c r="X91" i="6"/>
  <c r="X101" i="6" s="1"/>
  <c r="W91" i="6"/>
  <c r="W101" i="6" s="1"/>
  <c r="V91" i="6"/>
  <c r="V101" i="6" s="1"/>
  <c r="U91" i="6"/>
  <c r="U101" i="6" s="1"/>
  <c r="T91" i="6"/>
  <c r="T101" i="6" s="1"/>
  <c r="S91" i="6"/>
  <c r="S101" i="6" s="1"/>
  <c r="R91" i="6"/>
  <c r="R101" i="6" s="1"/>
  <c r="Q91" i="6"/>
  <c r="Q101" i="6" s="1"/>
  <c r="P91" i="6"/>
  <c r="P101" i="6" s="1"/>
  <c r="O91" i="6"/>
  <c r="O101" i="6" s="1"/>
  <c r="N91" i="6"/>
  <c r="N101" i="6" s="1"/>
  <c r="M91" i="6"/>
  <c r="M101" i="6" s="1"/>
  <c r="L91" i="6"/>
  <c r="L101" i="6" s="1"/>
  <c r="K91" i="6"/>
  <c r="K101" i="6" s="1"/>
  <c r="J91" i="6"/>
  <c r="J101" i="6" s="1"/>
  <c r="I91" i="6"/>
  <c r="I101" i="6" s="1"/>
  <c r="H91" i="6"/>
  <c r="H101" i="6" s="1"/>
  <c r="G91" i="6"/>
  <c r="G101" i="6" s="1"/>
  <c r="F91" i="6"/>
  <c r="F101" i="6" s="1"/>
  <c r="E91" i="6"/>
  <c r="E101" i="6" s="1"/>
  <c r="AH90" i="6"/>
  <c r="AG90" i="6"/>
  <c r="AF90" i="6"/>
  <c r="AH89" i="6"/>
  <c r="AG89" i="6"/>
  <c r="AF89" i="6"/>
  <c r="AH88" i="6"/>
  <c r="AG88" i="6"/>
  <c r="AF88" i="6"/>
  <c r="AH87" i="6"/>
  <c r="AG87" i="6"/>
  <c r="AF87" i="6"/>
  <c r="AH86" i="6"/>
  <c r="AG86" i="6"/>
  <c r="AF86" i="6"/>
  <c r="AH84" i="6"/>
  <c r="AG84" i="6"/>
  <c r="AF84" i="6"/>
  <c r="AH83" i="6"/>
  <c r="AG83" i="6"/>
  <c r="AF83" i="6"/>
  <c r="AH82" i="6"/>
  <c r="AG82" i="6"/>
  <c r="AF82" i="6"/>
  <c r="AH81" i="6"/>
  <c r="AG81" i="6"/>
  <c r="AF81" i="6"/>
  <c r="AH80" i="6"/>
  <c r="AG80" i="6"/>
  <c r="AF80" i="6"/>
  <c r="AH79" i="6"/>
  <c r="AG79" i="6"/>
  <c r="AF79" i="6"/>
  <c r="AH78" i="6"/>
  <c r="AG78" i="6"/>
  <c r="AF78" i="6"/>
  <c r="AH77" i="6"/>
  <c r="AG77" i="6"/>
  <c r="AF77" i="6"/>
  <c r="AH76" i="6"/>
  <c r="AG76" i="6"/>
  <c r="AF76" i="6"/>
  <c r="AH75" i="6"/>
  <c r="AD75" i="6"/>
  <c r="AD85" i="6" s="1"/>
  <c r="AC75" i="6"/>
  <c r="AC85" i="6" s="1"/>
  <c r="AB75" i="6"/>
  <c r="AB85" i="6" s="1"/>
  <c r="AA75" i="6"/>
  <c r="AA85" i="6" s="1"/>
  <c r="Z75" i="6"/>
  <c r="Z85" i="6" s="1"/>
  <c r="Y75" i="6"/>
  <c r="Y85" i="6" s="1"/>
  <c r="X75" i="6"/>
  <c r="X85" i="6" s="1"/>
  <c r="W75" i="6"/>
  <c r="W85" i="6" s="1"/>
  <c r="V75" i="6"/>
  <c r="V85" i="6" s="1"/>
  <c r="U75" i="6"/>
  <c r="U85" i="6" s="1"/>
  <c r="T75" i="6"/>
  <c r="T85" i="6" s="1"/>
  <c r="S75" i="6"/>
  <c r="S85" i="6" s="1"/>
  <c r="R75" i="6"/>
  <c r="R85" i="6" s="1"/>
  <c r="Q75" i="6"/>
  <c r="Q85" i="6" s="1"/>
  <c r="P75" i="6"/>
  <c r="P85" i="6" s="1"/>
  <c r="O75" i="6"/>
  <c r="O85" i="6" s="1"/>
  <c r="N75" i="6"/>
  <c r="N85" i="6" s="1"/>
  <c r="M75" i="6"/>
  <c r="M85" i="6" s="1"/>
  <c r="L75" i="6"/>
  <c r="L85" i="6" s="1"/>
  <c r="K75" i="6"/>
  <c r="K85" i="6" s="1"/>
  <c r="J75" i="6"/>
  <c r="J85" i="6" s="1"/>
  <c r="I75" i="6"/>
  <c r="I85" i="6" s="1"/>
  <c r="H75" i="6"/>
  <c r="H85" i="6" s="1"/>
  <c r="G75" i="6"/>
  <c r="G85" i="6" s="1"/>
  <c r="F75" i="6"/>
  <c r="F85" i="6" s="1"/>
  <c r="E75" i="6"/>
  <c r="E85" i="6" s="1"/>
  <c r="AH74" i="6"/>
  <c r="AG74" i="6"/>
  <c r="AF74" i="6"/>
  <c r="AH73" i="6"/>
  <c r="AG73" i="6"/>
  <c r="AF73" i="6"/>
  <c r="AH72" i="6"/>
  <c r="AG72" i="6"/>
  <c r="AF72" i="6"/>
  <c r="AH71" i="6"/>
  <c r="AG71" i="6"/>
  <c r="AF71" i="6"/>
  <c r="AH70" i="6"/>
  <c r="AG70" i="6"/>
  <c r="AF70" i="6"/>
  <c r="AH68" i="6"/>
  <c r="AG68" i="6"/>
  <c r="AF68" i="6"/>
  <c r="AH67" i="6"/>
  <c r="AG67" i="6"/>
  <c r="AF67" i="6"/>
  <c r="AH66" i="6"/>
  <c r="AG66" i="6"/>
  <c r="AF66" i="6"/>
  <c r="AH65" i="6"/>
  <c r="AG65" i="6"/>
  <c r="AF65" i="6"/>
  <c r="AH64" i="6"/>
  <c r="AG64" i="6"/>
  <c r="AF64" i="6"/>
  <c r="AH63" i="6"/>
  <c r="AG63" i="6"/>
  <c r="AF63" i="6"/>
  <c r="AH62" i="6"/>
  <c r="AG62" i="6"/>
  <c r="AF62" i="6"/>
  <c r="AH61" i="6"/>
  <c r="AG61" i="6"/>
  <c r="AF61" i="6"/>
  <c r="AH60" i="6"/>
  <c r="AG60" i="6"/>
  <c r="AF60" i="6"/>
  <c r="AH59" i="6"/>
  <c r="AD59" i="6"/>
  <c r="AD69" i="6" s="1"/>
  <c r="AC59" i="6"/>
  <c r="AC69" i="6" s="1"/>
  <c r="AB59" i="6"/>
  <c r="AB69" i="6" s="1"/>
  <c r="AA59" i="6"/>
  <c r="AA69" i="6" s="1"/>
  <c r="Z59" i="6"/>
  <c r="Z69" i="6" s="1"/>
  <c r="Y59" i="6"/>
  <c r="Y69" i="6" s="1"/>
  <c r="X59" i="6"/>
  <c r="X69" i="6" s="1"/>
  <c r="W59" i="6"/>
  <c r="W69" i="6" s="1"/>
  <c r="V59" i="6"/>
  <c r="V69" i="6" s="1"/>
  <c r="U59" i="6"/>
  <c r="U69" i="6" s="1"/>
  <c r="T59" i="6"/>
  <c r="T69" i="6" s="1"/>
  <c r="S59" i="6"/>
  <c r="S69" i="6" s="1"/>
  <c r="R59" i="6"/>
  <c r="R69" i="6" s="1"/>
  <c r="Q59" i="6"/>
  <c r="Q69" i="6" s="1"/>
  <c r="P59" i="6"/>
  <c r="P69" i="6" s="1"/>
  <c r="O59" i="6"/>
  <c r="O69" i="6" s="1"/>
  <c r="N59" i="6"/>
  <c r="N69" i="6" s="1"/>
  <c r="M59" i="6"/>
  <c r="M69" i="6" s="1"/>
  <c r="L59" i="6"/>
  <c r="L69" i="6" s="1"/>
  <c r="K59" i="6"/>
  <c r="K69" i="6" s="1"/>
  <c r="J59" i="6"/>
  <c r="J69" i="6" s="1"/>
  <c r="I59" i="6"/>
  <c r="I69" i="6" s="1"/>
  <c r="H59" i="6"/>
  <c r="H69" i="6" s="1"/>
  <c r="G59" i="6"/>
  <c r="G69" i="6" s="1"/>
  <c r="F59" i="6"/>
  <c r="F69" i="6" s="1"/>
  <c r="E59" i="6"/>
  <c r="E69" i="6" s="1"/>
  <c r="AH58" i="6"/>
  <c r="AG58" i="6"/>
  <c r="AF58" i="6"/>
  <c r="AH57" i="6"/>
  <c r="AG57" i="6"/>
  <c r="AF57" i="6"/>
  <c r="AH56" i="6"/>
  <c r="AG56" i="6"/>
  <c r="AF56" i="6"/>
  <c r="AH55" i="6"/>
  <c r="AG55" i="6"/>
  <c r="AF55" i="6"/>
  <c r="AH54" i="6"/>
  <c r="AG54" i="6"/>
  <c r="AF54" i="6"/>
  <c r="AH52" i="6"/>
  <c r="AG52" i="6"/>
  <c r="AF52" i="6"/>
  <c r="AH51" i="6"/>
  <c r="AG51" i="6"/>
  <c r="AF51" i="6"/>
  <c r="AH50" i="6"/>
  <c r="AG50" i="6"/>
  <c r="AF50" i="6"/>
  <c r="AH49" i="6"/>
  <c r="AG49" i="6"/>
  <c r="AF49" i="6"/>
  <c r="AH48" i="6"/>
  <c r="AG48" i="6"/>
  <c r="AF48" i="6"/>
  <c r="AH47" i="6"/>
  <c r="AG47" i="6"/>
  <c r="AF47" i="6"/>
  <c r="AH46" i="6"/>
  <c r="AG46" i="6"/>
  <c r="AF46" i="6"/>
  <c r="AH45" i="6"/>
  <c r="AG45" i="6"/>
  <c r="AF45" i="6"/>
  <c r="AH44" i="6"/>
  <c r="AG44" i="6"/>
  <c r="AF44" i="6"/>
  <c r="AH43" i="6"/>
  <c r="AD43" i="6"/>
  <c r="AD53" i="6" s="1"/>
  <c r="AC43" i="6"/>
  <c r="AC53" i="6" s="1"/>
  <c r="AB43" i="6"/>
  <c r="AB53" i="6" s="1"/>
  <c r="AA43" i="6"/>
  <c r="AA53" i="6" s="1"/>
  <c r="Z43" i="6"/>
  <c r="Z53" i="6" s="1"/>
  <c r="Y43" i="6"/>
  <c r="Y53" i="6" s="1"/>
  <c r="X43" i="6"/>
  <c r="X53" i="6" s="1"/>
  <c r="W43" i="6"/>
  <c r="W53" i="6" s="1"/>
  <c r="V43" i="6"/>
  <c r="V53" i="6" s="1"/>
  <c r="U43" i="6"/>
  <c r="U53" i="6" s="1"/>
  <c r="T43" i="6"/>
  <c r="T53" i="6" s="1"/>
  <c r="S43" i="6"/>
  <c r="S53" i="6" s="1"/>
  <c r="R43" i="6"/>
  <c r="R53" i="6" s="1"/>
  <c r="Q43" i="6"/>
  <c r="Q53" i="6" s="1"/>
  <c r="P43" i="6"/>
  <c r="P53" i="6" s="1"/>
  <c r="O43" i="6"/>
  <c r="O53" i="6" s="1"/>
  <c r="N43" i="6"/>
  <c r="N53" i="6" s="1"/>
  <c r="M43" i="6"/>
  <c r="M53" i="6" s="1"/>
  <c r="L43" i="6"/>
  <c r="L53" i="6" s="1"/>
  <c r="K43" i="6"/>
  <c r="K53" i="6" s="1"/>
  <c r="J43" i="6"/>
  <c r="J53" i="6" s="1"/>
  <c r="I43" i="6"/>
  <c r="I53" i="6" s="1"/>
  <c r="H43" i="6"/>
  <c r="H53" i="6" s="1"/>
  <c r="G43" i="6"/>
  <c r="G53" i="6" s="1"/>
  <c r="F43" i="6"/>
  <c r="F53" i="6" s="1"/>
  <c r="E43" i="6"/>
  <c r="E53" i="6" s="1"/>
  <c r="AH42" i="6"/>
  <c r="AG42" i="6"/>
  <c r="AF42" i="6"/>
  <c r="AH41" i="6"/>
  <c r="AG41" i="6"/>
  <c r="AF41" i="6"/>
  <c r="AH40" i="6"/>
  <c r="AG40" i="6"/>
  <c r="AF40" i="6"/>
  <c r="AH39" i="6"/>
  <c r="AG39" i="6"/>
  <c r="AF39" i="6"/>
  <c r="AH38" i="6"/>
  <c r="AG38" i="6"/>
  <c r="AF38" i="6"/>
  <c r="AH36" i="6"/>
  <c r="AG36" i="6"/>
  <c r="AF36" i="6"/>
  <c r="AH35" i="6"/>
  <c r="AG35" i="6"/>
  <c r="AF35" i="6"/>
  <c r="AH34" i="6"/>
  <c r="AG34" i="6"/>
  <c r="AF34" i="6"/>
  <c r="AH33" i="6"/>
  <c r="AG33" i="6"/>
  <c r="AF33" i="6"/>
  <c r="AH32" i="6"/>
  <c r="AG32" i="6"/>
  <c r="AF32" i="6"/>
  <c r="AH31" i="6"/>
  <c r="AG31" i="6"/>
  <c r="AF31" i="6"/>
  <c r="AH30" i="6"/>
  <c r="AG30" i="6"/>
  <c r="AF30" i="6"/>
  <c r="AH29" i="6"/>
  <c r="AG29" i="6"/>
  <c r="AF29" i="6"/>
  <c r="AH28" i="6"/>
  <c r="AG28" i="6"/>
  <c r="AF28" i="6"/>
  <c r="AH27" i="6"/>
  <c r="AD27" i="6"/>
  <c r="AD37" i="6" s="1"/>
  <c r="AC27" i="6"/>
  <c r="AC37" i="6" s="1"/>
  <c r="AB27" i="6"/>
  <c r="AB37" i="6" s="1"/>
  <c r="AA27" i="6"/>
  <c r="AA37" i="6" s="1"/>
  <c r="Z27" i="6"/>
  <c r="Z37" i="6" s="1"/>
  <c r="Y27" i="6"/>
  <c r="Y37" i="6" s="1"/>
  <c r="X27" i="6"/>
  <c r="X37" i="6" s="1"/>
  <c r="W27" i="6"/>
  <c r="W37" i="6" s="1"/>
  <c r="V27" i="6"/>
  <c r="V37" i="6" s="1"/>
  <c r="U27" i="6"/>
  <c r="U37" i="6" s="1"/>
  <c r="T27" i="6"/>
  <c r="T37" i="6" s="1"/>
  <c r="S27" i="6"/>
  <c r="S37" i="6" s="1"/>
  <c r="R27" i="6"/>
  <c r="R37" i="6" s="1"/>
  <c r="Q27" i="6"/>
  <c r="Q37" i="6" s="1"/>
  <c r="P27" i="6"/>
  <c r="P37" i="6" s="1"/>
  <c r="O27" i="6"/>
  <c r="O37" i="6" s="1"/>
  <c r="N27" i="6"/>
  <c r="N37" i="6" s="1"/>
  <c r="M27" i="6"/>
  <c r="M37" i="6" s="1"/>
  <c r="L27" i="6"/>
  <c r="L37" i="6" s="1"/>
  <c r="K27" i="6"/>
  <c r="K37" i="6" s="1"/>
  <c r="J27" i="6"/>
  <c r="J37" i="6" s="1"/>
  <c r="I27" i="6"/>
  <c r="I37" i="6" s="1"/>
  <c r="H27" i="6"/>
  <c r="H37" i="6" s="1"/>
  <c r="G27" i="6"/>
  <c r="G37" i="6" s="1"/>
  <c r="F27" i="6"/>
  <c r="F37" i="6" s="1"/>
  <c r="E27" i="6"/>
  <c r="E37" i="6" s="1"/>
  <c r="AH26" i="6"/>
  <c r="AG26" i="6"/>
  <c r="AF26" i="6"/>
  <c r="AH25" i="6"/>
  <c r="AG25" i="6"/>
  <c r="AF25" i="6"/>
  <c r="AH24" i="6"/>
  <c r="AG24" i="6"/>
  <c r="AF24" i="6"/>
  <c r="AH23" i="6"/>
  <c r="AG23" i="6"/>
  <c r="AF23" i="6"/>
  <c r="AH22" i="6"/>
  <c r="AG22" i="6"/>
  <c r="AF22" i="6"/>
  <c r="AH20" i="6"/>
  <c r="AG20" i="6"/>
  <c r="AF20" i="6"/>
  <c r="AH19" i="6"/>
  <c r="AG19" i="6"/>
  <c r="AF19" i="6"/>
  <c r="AH18" i="6"/>
  <c r="AG18" i="6"/>
  <c r="AF18" i="6"/>
  <c r="AH17" i="6"/>
  <c r="AG17" i="6"/>
  <c r="AF17" i="6"/>
  <c r="AH16" i="6"/>
  <c r="AG16" i="6"/>
  <c r="AF16" i="6"/>
  <c r="AH15" i="6"/>
  <c r="AG15" i="6"/>
  <c r="AF15" i="6"/>
  <c r="AH14" i="6"/>
  <c r="AG14" i="6"/>
  <c r="AF14" i="6"/>
  <c r="AH13" i="6"/>
  <c r="AG13" i="6"/>
  <c r="AF13" i="6"/>
  <c r="AH12" i="6"/>
  <c r="AG12" i="6"/>
  <c r="AF12" i="6"/>
  <c r="AH11" i="6"/>
  <c r="AD11" i="6"/>
  <c r="AD21" i="6" s="1"/>
  <c r="AC11" i="6"/>
  <c r="AC505" i="6" s="1"/>
  <c r="AC46" i="3" s="1"/>
  <c r="AB11" i="6"/>
  <c r="AB21" i="6" s="1"/>
  <c r="AA11" i="6"/>
  <c r="AA505" i="6" s="1"/>
  <c r="AA46" i="3" s="1"/>
  <c r="Z11" i="6"/>
  <c r="Z21" i="6" s="1"/>
  <c r="Y11" i="6"/>
  <c r="Y505" i="6" s="1"/>
  <c r="Y46" i="3" s="1"/>
  <c r="X11" i="6"/>
  <c r="X21" i="6" s="1"/>
  <c r="W11" i="6"/>
  <c r="W505" i="6" s="1"/>
  <c r="W46" i="3" s="1"/>
  <c r="V11" i="6"/>
  <c r="V21" i="6" s="1"/>
  <c r="U11" i="6"/>
  <c r="U505" i="6" s="1"/>
  <c r="U46" i="3" s="1"/>
  <c r="T11" i="6"/>
  <c r="T21" i="6" s="1"/>
  <c r="S11" i="6"/>
  <c r="S505" i="6" s="1"/>
  <c r="S46" i="3" s="1"/>
  <c r="R11" i="6"/>
  <c r="R21" i="6" s="1"/>
  <c r="Q11" i="6"/>
  <c r="Q505" i="6" s="1"/>
  <c r="Q46" i="3" s="1"/>
  <c r="P11" i="6"/>
  <c r="P21" i="6" s="1"/>
  <c r="O11" i="6"/>
  <c r="O505" i="6" s="1"/>
  <c r="O46" i="3" s="1"/>
  <c r="N11" i="6"/>
  <c r="N21" i="6" s="1"/>
  <c r="M11" i="6"/>
  <c r="M505" i="6" s="1"/>
  <c r="M46" i="3" s="1"/>
  <c r="L11" i="6"/>
  <c r="L21" i="6" s="1"/>
  <c r="K11" i="6"/>
  <c r="K505" i="6" s="1"/>
  <c r="K46" i="3" s="1"/>
  <c r="J11" i="6"/>
  <c r="J21" i="6" s="1"/>
  <c r="I11" i="6"/>
  <c r="I505" i="6" s="1"/>
  <c r="I46" i="3" s="1"/>
  <c r="H11" i="6"/>
  <c r="H21" i="6" s="1"/>
  <c r="G11" i="6"/>
  <c r="G505" i="6" s="1"/>
  <c r="F11" i="6"/>
  <c r="F21" i="6" s="1"/>
  <c r="E11" i="6"/>
  <c r="E505" i="6" s="1"/>
  <c r="AH10" i="6"/>
  <c r="AG10" i="6"/>
  <c r="AF10" i="6"/>
  <c r="AH9" i="6"/>
  <c r="AG9" i="6"/>
  <c r="AF9" i="6"/>
  <c r="AH8" i="6"/>
  <c r="AG8" i="6"/>
  <c r="AF8" i="6"/>
  <c r="AH7" i="6"/>
  <c r="AG7" i="6"/>
  <c r="AF7" i="6"/>
  <c r="AH6" i="6"/>
  <c r="AG6" i="6"/>
  <c r="AF6" i="6"/>
  <c r="AH514" i="5"/>
  <c r="AD514" i="5"/>
  <c r="AC514" i="5"/>
  <c r="AB514" i="5"/>
  <c r="AA514" i="5"/>
  <c r="Z514" i="5"/>
  <c r="Y514" i="5"/>
  <c r="X514" i="5"/>
  <c r="W514" i="5"/>
  <c r="V514" i="5"/>
  <c r="U514" i="5"/>
  <c r="T514" i="5"/>
  <c r="S514" i="5"/>
  <c r="R514" i="5"/>
  <c r="Q514" i="5"/>
  <c r="P514" i="5"/>
  <c r="O514" i="5"/>
  <c r="N514" i="5"/>
  <c r="M514" i="5"/>
  <c r="L514" i="5"/>
  <c r="K514" i="5"/>
  <c r="J514" i="5"/>
  <c r="I514" i="5"/>
  <c r="H514" i="5"/>
  <c r="G514" i="5"/>
  <c r="F514" i="5"/>
  <c r="AG514" i="5" s="1"/>
  <c r="E514" i="5"/>
  <c r="AF514" i="5" s="1"/>
  <c r="AH513" i="5"/>
  <c r="AD513" i="5"/>
  <c r="AC513" i="5"/>
  <c r="AB513" i="5"/>
  <c r="AA513" i="5"/>
  <c r="Z513" i="5"/>
  <c r="Y513" i="5"/>
  <c r="X513" i="5"/>
  <c r="W513" i="5"/>
  <c r="V513" i="5"/>
  <c r="U513" i="5"/>
  <c r="T513" i="5"/>
  <c r="S513" i="5"/>
  <c r="R513" i="5"/>
  <c r="Q513" i="5"/>
  <c r="P513" i="5"/>
  <c r="O513" i="5"/>
  <c r="N513" i="5"/>
  <c r="M513" i="5"/>
  <c r="L513" i="5"/>
  <c r="K513" i="5"/>
  <c r="J513" i="5"/>
  <c r="I513" i="5"/>
  <c r="H513" i="5"/>
  <c r="G513" i="5"/>
  <c r="AG513" i="5" s="1"/>
  <c r="F513" i="5"/>
  <c r="E513" i="5"/>
  <c r="AF513" i="5" s="1"/>
  <c r="AH512" i="5"/>
  <c r="AD512" i="5"/>
  <c r="AC512" i="5"/>
  <c r="AB512" i="5"/>
  <c r="AA512" i="5"/>
  <c r="Z512" i="5"/>
  <c r="Y512" i="5"/>
  <c r="X512" i="5"/>
  <c r="W512" i="5"/>
  <c r="V512" i="5"/>
  <c r="U512" i="5"/>
  <c r="T512" i="5"/>
  <c r="S512" i="5"/>
  <c r="R512" i="5"/>
  <c r="Q512" i="5"/>
  <c r="P512" i="5"/>
  <c r="O512" i="5"/>
  <c r="N512" i="5"/>
  <c r="M512" i="5"/>
  <c r="L512" i="5"/>
  <c r="K512" i="5"/>
  <c r="J512" i="5"/>
  <c r="I512" i="5"/>
  <c r="H512" i="5"/>
  <c r="G512" i="5"/>
  <c r="F512" i="5"/>
  <c r="AG512" i="5" s="1"/>
  <c r="E512" i="5"/>
  <c r="AF512" i="5" s="1"/>
  <c r="AH511" i="5"/>
  <c r="AD511" i="5"/>
  <c r="AC511" i="5"/>
  <c r="AB511" i="5"/>
  <c r="AA511" i="5"/>
  <c r="Z511" i="5"/>
  <c r="Y511" i="5"/>
  <c r="X511" i="5"/>
  <c r="W511" i="5"/>
  <c r="V511" i="5"/>
  <c r="U511" i="5"/>
  <c r="T511" i="5"/>
  <c r="S511" i="5"/>
  <c r="R511" i="5"/>
  <c r="Q511" i="5"/>
  <c r="P511" i="5"/>
  <c r="O511" i="5"/>
  <c r="N511" i="5"/>
  <c r="M511" i="5"/>
  <c r="L511" i="5"/>
  <c r="K511" i="5"/>
  <c r="J511" i="5"/>
  <c r="I511" i="5"/>
  <c r="H511" i="5"/>
  <c r="G511" i="5"/>
  <c r="AG511" i="5" s="1"/>
  <c r="F511" i="5"/>
  <c r="E511" i="5"/>
  <c r="AF511" i="5" s="1"/>
  <c r="AH510" i="5"/>
  <c r="AD510" i="5"/>
  <c r="AC510" i="5"/>
  <c r="AB510" i="5"/>
  <c r="AA510" i="5"/>
  <c r="Z510" i="5"/>
  <c r="Y510" i="5"/>
  <c r="X510" i="5"/>
  <c r="W510" i="5"/>
  <c r="V510" i="5"/>
  <c r="U510" i="5"/>
  <c r="T510" i="5"/>
  <c r="S510" i="5"/>
  <c r="R510" i="5"/>
  <c r="Q510" i="5"/>
  <c r="P510" i="5"/>
  <c r="O510" i="5"/>
  <c r="N510" i="5"/>
  <c r="M510" i="5"/>
  <c r="L510" i="5"/>
  <c r="K510" i="5"/>
  <c r="J510" i="5"/>
  <c r="I510" i="5"/>
  <c r="H510" i="5"/>
  <c r="G510" i="5"/>
  <c r="F510" i="5"/>
  <c r="AG510" i="5" s="1"/>
  <c r="E510" i="5"/>
  <c r="AF510" i="5" s="1"/>
  <c r="AH509" i="5"/>
  <c r="AD509" i="5"/>
  <c r="AC509" i="5"/>
  <c r="AB509" i="5"/>
  <c r="AA509" i="5"/>
  <c r="Z509" i="5"/>
  <c r="Y509" i="5"/>
  <c r="X509" i="5"/>
  <c r="W509" i="5"/>
  <c r="V509" i="5"/>
  <c r="U509" i="5"/>
  <c r="T509" i="5"/>
  <c r="S509" i="5"/>
  <c r="R509" i="5"/>
  <c r="Q509" i="5"/>
  <c r="P509" i="5"/>
  <c r="O509" i="5"/>
  <c r="N509" i="5"/>
  <c r="M509" i="5"/>
  <c r="L509" i="5"/>
  <c r="K509" i="5"/>
  <c r="J509" i="5"/>
  <c r="I509" i="5"/>
  <c r="H509" i="5"/>
  <c r="G509" i="5"/>
  <c r="AG509" i="5" s="1"/>
  <c r="F509" i="5"/>
  <c r="E509" i="5"/>
  <c r="AF509" i="5" s="1"/>
  <c r="AH508" i="5"/>
  <c r="AD508" i="5"/>
  <c r="AC508" i="5"/>
  <c r="AB508" i="5"/>
  <c r="AA508" i="5"/>
  <c r="Z508" i="5"/>
  <c r="Y508" i="5"/>
  <c r="X508" i="5"/>
  <c r="W508" i="5"/>
  <c r="V508" i="5"/>
  <c r="U508" i="5"/>
  <c r="T508" i="5"/>
  <c r="S508" i="5"/>
  <c r="R508" i="5"/>
  <c r="Q508" i="5"/>
  <c r="P508" i="5"/>
  <c r="O508" i="5"/>
  <c r="N508" i="5"/>
  <c r="M508" i="5"/>
  <c r="L508" i="5"/>
  <c r="K508" i="5"/>
  <c r="J508" i="5"/>
  <c r="I508" i="5"/>
  <c r="H508" i="5"/>
  <c r="G508" i="5"/>
  <c r="F508" i="5"/>
  <c r="AG508" i="5" s="1"/>
  <c r="E508" i="5"/>
  <c r="AF508" i="5" s="1"/>
  <c r="AH507" i="5"/>
  <c r="AD507" i="5"/>
  <c r="AC507" i="5"/>
  <c r="AB507" i="5"/>
  <c r="AA507" i="5"/>
  <c r="Z507" i="5"/>
  <c r="Y507" i="5"/>
  <c r="X507" i="5"/>
  <c r="W507" i="5"/>
  <c r="V507" i="5"/>
  <c r="U507" i="5"/>
  <c r="T507" i="5"/>
  <c r="S507" i="5"/>
  <c r="R507" i="5"/>
  <c r="Q507" i="5"/>
  <c r="P507" i="5"/>
  <c r="O507" i="5"/>
  <c r="N507" i="5"/>
  <c r="M507" i="5"/>
  <c r="L507" i="5"/>
  <c r="K507" i="5"/>
  <c r="J507" i="5"/>
  <c r="I507" i="5"/>
  <c r="H507" i="5"/>
  <c r="G507" i="5"/>
  <c r="AG507" i="5" s="1"/>
  <c r="F507" i="5"/>
  <c r="E507" i="5"/>
  <c r="AF507" i="5" s="1"/>
  <c r="AH506" i="5"/>
  <c r="AD506" i="5"/>
  <c r="AC506" i="5"/>
  <c r="AB506" i="5"/>
  <c r="AA506" i="5"/>
  <c r="Z506" i="5"/>
  <c r="Y506" i="5"/>
  <c r="X506" i="5"/>
  <c r="W506" i="5"/>
  <c r="V506" i="5"/>
  <c r="U506" i="5"/>
  <c r="T506" i="5"/>
  <c r="S506" i="5"/>
  <c r="R506" i="5"/>
  <c r="Q506" i="5"/>
  <c r="P506" i="5"/>
  <c r="O506" i="5"/>
  <c r="N506" i="5"/>
  <c r="M506" i="5"/>
  <c r="L506" i="5"/>
  <c r="K506" i="5"/>
  <c r="J506" i="5"/>
  <c r="I506" i="5"/>
  <c r="H506" i="5"/>
  <c r="G506" i="5"/>
  <c r="F506" i="5"/>
  <c r="AG506" i="5" s="1"/>
  <c r="E506" i="5"/>
  <c r="AF506" i="5" s="1"/>
  <c r="AH505" i="5"/>
  <c r="AH504" i="5"/>
  <c r="AD504" i="5"/>
  <c r="AC504" i="5"/>
  <c r="AB504" i="5"/>
  <c r="AA504" i="5"/>
  <c r="Z504" i="5"/>
  <c r="Y504" i="5"/>
  <c r="X504" i="5"/>
  <c r="W504" i="5"/>
  <c r="V504" i="5"/>
  <c r="U504" i="5"/>
  <c r="T504" i="5"/>
  <c r="S504" i="5"/>
  <c r="R504" i="5"/>
  <c r="Q504" i="5"/>
  <c r="P504" i="5"/>
  <c r="O504" i="5"/>
  <c r="N504" i="5"/>
  <c r="M504" i="5"/>
  <c r="L504" i="5"/>
  <c r="K504" i="5"/>
  <c r="J504" i="5"/>
  <c r="I504" i="5"/>
  <c r="H504" i="5"/>
  <c r="G504" i="5"/>
  <c r="F504" i="5"/>
  <c r="AG504" i="5" s="1"/>
  <c r="E504" i="5"/>
  <c r="AF504" i="5" s="1"/>
  <c r="AH503" i="5"/>
  <c r="AD503" i="5"/>
  <c r="AC503" i="5"/>
  <c r="AB503" i="5"/>
  <c r="AA503" i="5"/>
  <c r="Z503" i="5"/>
  <c r="Y503" i="5"/>
  <c r="X503" i="5"/>
  <c r="W503" i="5"/>
  <c r="V503" i="5"/>
  <c r="U503" i="5"/>
  <c r="T503" i="5"/>
  <c r="S503" i="5"/>
  <c r="R503" i="5"/>
  <c r="Q503" i="5"/>
  <c r="P503" i="5"/>
  <c r="O503" i="5"/>
  <c r="N503" i="5"/>
  <c r="M503" i="5"/>
  <c r="L503" i="5"/>
  <c r="K503" i="5"/>
  <c r="J503" i="5"/>
  <c r="I503" i="5"/>
  <c r="H503" i="5"/>
  <c r="G503" i="5"/>
  <c r="AG503" i="5" s="1"/>
  <c r="F503" i="5"/>
  <c r="E503" i="5"/>
  <c r="AF503" i="5" s="1"/>
  <c r="AH502" i="5"/>
  <c r="AD502" i="5"/>
  <c r="AC502" i="5"/>
  <c r="AB502" i="5"/>
  <c r="AA502" i="5"/>
  <c r="Z502" i="5"/>
  <c r="Y502" i="5"/>
  <c r="X502" i="5"/>
  <c r="W502" i="5"/>
  <c r="V502" i="5"/>
  <c r="U502" i="5"/>
  <c r="T502" i="5"/>
  <c r="S502" i="5"/>
  <c r="R502" i="5"/>
  <c r="Q502" i="5"/>
  <c r="P502" i="5"/>
  <c r="O502" i="5"/>
  <c r="N502" i="5"/>
  <c r="M502" i="5"/>
  <c r="L502" i="5"/>
  <c r="K502" i="5"/>
  <c r="J502" i="5"/>
  <c r="I502" i="5"/>
  <c r="H502" i="5"/>
  <c r="G502" i="5"/>
  <c r="F502" i="5"/>
  <c r="AG502" i="5" s="1"/>
  <c r="E502" i="5"/>
  <c r="AF502" i="5" s="1"/>
  <c r="AH501" i="5"/>
  <c r="AD501" i="5"/>
  <c r="AC501" i="5"/>
  <c r="AB501" i="5"/>
  <c r="AA501" i="5"/>
  <c r="Z501" i="5"/>
  <c r="Y501" i="5"/>
  <c r="X501" i="5"/>
  <c r="W501" i="5"/>
  <c r="V501" i="5"/>
  <c r="U501" i="5"/>
  <c r="T501" i="5"/>
  <c r="S501" i="5"/>
  <c r="R501" i="5"/>
  <c r="Q501" i="5"/>
  <c r="P501" i="5"/>
  <c r="O501" i="5"/>
  <c r="N501" i="5"/>
  <c r="M501" i="5"/>
  <c r="L501" i="5"/>
  <c r="K501" i="5"/>
  <c r="J501" i="5"/>
  <c r="I501" i="5"/>
  <c r="H501" i="5"/>
  <c r="G501" i="5"/>
  <c r="F501" i="5"/>
  <c r="E501" i="5"/>
  <c r="AH500" i="5"/>
  <c r="AD500" i="5"/>
  <c r="AC500" i="5"/>
  <c r="AB500" i="5"/>
  <c r="AA500" i="5"/>
  <c r="Z500" i="5"/>
  <c r="Y500" i="5"/>
  <c r="X500" i="5"/>
  <c r="W500" i="5"/>
  <c r="V500" i="5"/>
  <c r="U500" i="5"/>
  <c r="T500" i="5"/>
  <c r="S500" i="5"/>
  <c r="R500" i="5"/>
  <c r="Q500" i="5"/>
  <c r="P500" i="5"/>
  <c r="O500" i="5"/>
  <c r="N500" i="5"/>
  <c r="M500" i="5"/>
  <c r="L500" i="5"/>
  <c r="K500" i="5"/>
  <c r="J500" i="5"/>
  <c r="I500" i="5"/>
  <c r="H500" i="5"/>
  <c r="G500" i="5"/>
  <c r="F500" i="5"/>
  <c r="AG500" i="5" s="1"/>
  <c r="E500" i="5"/>
  <c r="AF500" i="5" s="1"/>
  <c r="AH244" i="5"/>
  <c r="AG244" i="5"/>
  <c r="AF244" i="5"/>
  <c r="AH243" i="5"/>
  <c r="AG243" i="5"/>
  <c r="AF243" i="5"/>
  <c r="AH242" i="5"/>
  <c r="AG242" i="5"/>
  <c r="AF242" i="5"/>
  <c r="AH241" i="5"/>
  <c r="AG241" i="5"/>
  <c r="AF241" i="5"/>
  <c r="AH240" i="5"/>
  <c r="AG240" i="5"/>
  <c r="AF240" i="5"/>
  <c r="AH239" i="5"/>
  <c r="AG239" i="5"/>
  <c r="AF239" i="5"/>
  <c r="AH238" i="5"/>
  <c r="AG238" i="5"/>
  <c r="AF238" i="5"/>
  <c r="AH237" i="5"/>
  <c r="AG237" i="5"/>
  <c r="AF237" i="5"/>
  <c r="AH236" i="5"/>
  <c r="AG236" i="5"/>
  <c r="AF236" i="5"/>
  <c r="AH235" i="5"/>
  <c r="AD235" i="5"/>
  <c r="AD245" i="5" s="1"/>
  <c r="AC235" i="5"/>
  <c r="AC245" i="5" s="1"/>
  <c r="AB235" i="5"/>
  <c r="AB245" i="5" s="1"/>
  <c r="AA235" i="5"/>
  <c r="AA245" i="5" s="1"/>
  <c r="Z235" i="5"/>
  <c r="Z245" i="5" s="1"/>
  <c r="Y235" i="5"/>
  <c r="Y245" i="5" s="1"/>
  <c r="X235" i="5"/>
  <c r="X245" i="5" s="1"/>
  <c r="W235" i="5"/>
  <c r="W245" i="5" s="1"/>
  <c r="V235" i="5"/>
  <c r="V245" i="5" s="1"/>
  <c r="U235" i="5"/>
  <c r="U245" i="5" s="1"/>
  <c r="T235" i="5"/>
  <c r="T245" i="5" s="1"/>
  <c r="S235" i="5"/>
  <c r="S245" i="5" s="1"/>
  <c r="R235" i="5"/>
  <c r="R245" i="5" s="1"/>
  <c r="Q235" i="5"/>
  <c r="Q245" i="5" s="1"/>
  <c r="P235" i="5"/>
  <c r="P245" i="5" s="1"/>
  <c r="O235" i="5"/>
  <c r="O245" i="5" s="1"/>
  <c r="N235" i="5"/>
  <c r="N245" i="5" s="1"/>
  <c r="M235" i="5"/>
  <c r="M245" i="5" s="1"/>
  <c r="L235" i="5"/>
  <c r="L245" i="5" s="1"/>
  <c r="K235" i="5"/>
  <c r="K245" i="5" s="1"/>
  <c r="J235" i="5"/>
  <c r="J245" i="5" s="1"/>
  <c r="I235" i="5"/>
  <c r="I245" i="5" s="1"/>
  <c r="H235" i="5"/>
  <c r="H245" i="5" s="1"/>
  <c r="G235" i="5"/>
  <c r="G245" i="5" s="1"/>
  <c r="F235" i="5"/>
  <c r="F245" i="5" s="1"/>
  <c r="E235" i="5"/>
  <c r="E245" i="5" s="1"/>
  <c r="AH234" i="5"/>
  <c r="AG234" i="5"/>
  <c r="AF234" i="5"/>
  <c r="AH233" i="5"/>
  <c r="AG233" i="5"/>
  <c r="AF233" i="5"/>
  <c r="AH232" i="5"/>
  <c r="AG232" i="5"/>
  <c r="AF232" i="5"/>
  <c r="AH231" i="5"/>
  <c r="AG231" i="5"/>
  <c r="AF231" i="5"/>
  <c r="AH230" i="5"/>
  <c r="AG230" i="5"/>
  <c r="AF230" i="5"/>
  <c r="AH228" i="5"/>
  <c r="AG228" i="5"/>
  <c r="AF228" i="5"/>
  <c r="AH227" i="5"/>
  <c r="AG227" i="5"/>
  <c r="AF227" i="5"/>
  <c r="AH226" i="5"/>
  <c r="AG226" i="5"/>
  <c r="AF226" i="5"/>
  <c r="AH225" i="5"/>
  <c r="AG225" i="5"/>
  <c r="AF225" i="5"/>
  <c r="AH224" i="5"/>
  <c r="AG224" i="5"/>
  <c r="AF224" i="5"/>
  <c r="AH223" i="5"/>
  <c r="AG223" i="5"/>
  <c r="AF223" i="5"/>
  <c r="AH222" i="5"/>
  <c r="AG222" i="5"/>
  <c r="AF222" i="5"/>
  <c r="AH221" i="5"/>
  <c r="AG221" i="5"/>
  <c r="AF221" i="5"/>
  <c r="AH220" i="5"/>
  <c r="AG220" i="5"/>
  <c r="AF220" i="5"/>
  <c r="AH219" i="5"/>
  <c r="AD219" i="5"/>
  <c r="AD229" i="5" s="1"/>
  <c r="AC219" i="5"/>
  <c r="AC229" i="5" s="1"/>
  <c r="AB219" i="5"/>
  <c r="AB229" i="5" s="1"/>
  <c r="AA219" i="5"/>
  <c r="AA229" i="5" s="1"/>
  <c r="Z219" i="5"/>
  <c r="Z229" i="5" s="1"/>
  <c r="Y219" i="5"/>
  <c r="Y229" i="5" s="1"/>
  <c r="X219" i="5"/>
  <c r="X229" i="5" s="1"/>
  <c r="W219" i="5"/>
  <c r="W229" i="5" s="1"/>
  <c r="V219" i="5"/>
  <c r="V229" i="5" s="1"/>
  <c r="U219" i="5"/>
  <c r="U229" i="5" s="1"/>
  <c r="T219" i="5"/>
  <c r="T229" i="5" s="1"/>
  <c r="S219" i="5"/>
  <c r="S229" i="5" s="1"/>
  <c r="R219" i="5"/>
  <c r="R229" i="5" s="1"/>
  <c r="Q219" i="5"/>
  <c r="Q229" i="5" s="1"/>
  <c r="P219" i="5"/>
  <c r="P229" i="5" s="1"/>
  <c r="O219" i="5"/>
  <c r="O229" i="5" s="1"/>
  <c r="N219" i="5"/>
  <c r="N229" i="5" s="1"/>
  <c r="M219" i="5"/>
  <c r="M229" i="5" s="1"/>
  <c r="L219" i="5"/>
  <c r="L229" i="5" s="1"/>
  <c r="K219" i="5"/>
  <c r="K229" i="5" s="1"/>
  <c r="J219" i="5"/>
  <c r="J229" i="5" s="1"/>
  <c r="I219" i="5"/>
  <c r="I229" i="5" s="1"/>
  <c r="H219" i="5"/>
  <c r="H229" i="5" s="1"/>
  <c r="G219" i="5"/>
  <c r="G229" i="5" s="1"/>
  <c r="F219" i="5"/>
  <c r="F229" i="5" s="1"/>
  <c r="E219" i="5"/>
  <c r="E229" i="5" s="1"/>
  <c r="AH218" i="5"/>
  <c r="AG218" i="5"/>
  <c r="AF218" i="5"/>
  <c r="AH217" i="5"/>
  <c r="AG217" i="5"/>
  <c r="AF217" i="5"/>
  <c r="AH216" i="5"/>
  <c r="AG216" i="5"/>
  <c r="AF216" i="5"/>
  <c r="AH215" i="5"/>
  <c r="AG215" i="5"/>
  <c r="AF215" i="5"/>
  <c r="AH214" i="5"/>
  <c r="AG214" i="5"/>
  <c r="AF214" i="5"/>
  <c r="AH212" i="5"/>
  <c r="AG212" i="5"/>
  <c r="AF212" i="5"/>
  <c r="AH211" i="5"/>
  <c r="AG211" i="5"/>
  <c r="AF211" i="5"/>
  <c r="AH210" i="5"/>
  <c r="AG210" i="5"/>
  <c r="AF210" i="5"/>
  <c r="AH209" i="5"/>
  <c r="AG209" i="5"/>
  <c r="AF209" i="5"/>
  <c r="AH208" i="5"/>
  <c r="AG208" i="5"/>
  <c r="AF208" i="5"/>
  <c r="AH207" i="5"/>
  <c r="AG207" i="5"/>
  <c r="AF207" i="5"/>
  <c r="AH206" i="5"/>
  <c r="AG206" i="5"/>
  <c r="AF206" i="5"/>
  <c r="AH205" i="5"/>
  <c r="AG205" i="5"/>
  <c r="AF205" i="5"/>
  <c r="AH204" i="5"/>
  <c r="AG204" i="5"/>
  <c r="AF204" i="5"/>
  <c r="AH203" i="5"/>
  <c r="AD203" i="5"/>
  <c r="AD213" i="5" s="1"/>
  <c r="AC203" i="5"/>
  <c r="AC213" i="5" s="1"/>
  <c r="AB203" i="5"/>
  <c r="AB213" i="5" s="1"/>
  <c r="AA203" i="5"/>
  <c r="AA213" i="5" s="1"/>
  <c r="Z203" i="5"/>
  <c r="Z213" i="5" s="1"/>
  <c r="Y203" i="5"/>
  <c r="Y213" i="5" s="1"/>
  <c r="X203" i="5"/>
  <c r="X213" i="5" s="1"/>
  <c r="W203" i="5"/>
  <c r="W213" i="5" s="1"/>
  <c r="V203" i="5"/>
  <c r="V213" i="5" s="1"/>
  <c r="U203" i="5"/>
  <c r="U213" i="5" s="1"/>
  <c r="T203" i="5"/>
  <c r="T213" i="5" s="1"/>
  <c r="S203" i="5"/>
  <c r="S213" i="5" s="1"/>
  <c r="R203" i="5"/>
  <c r="R213" i="5" s="1"/>
  <c r="Q203" i="5"/>
  <c r="Q213" i="5" s="1"/>
  <c r="P203" i="5"/>
  <c r="P213" i="5" s="1"/>
  <c r="O203" i="5"/>
  <c r="O213" i="5" s="1"/>
  <c r="N203" i="5"/>
  <c r="N213" i="5" s="1"/>
  <c r="M203" i="5"/>
  <c r="M213" i="5" s="1"/>
  <c r="L203" i="5"/>
  <c r="L213" i="5" s="1"/>
  <c r="K203" i="5"/>
  <c r="K213" i="5" s="1"/>
  <c r="J203" i="5"/>
  <c r="J213" i="5" s="1"/>
  <c r="I203" i="5"/>
  <c r="I213" i="5" s="1"/>
  <c r="H203" i="5"/>
  <c r="H213" i="5" s="1"/>
  <c r="G203" i="5"/>
  <c r="G213" i="5" s="1"/>
  <c r="F203" i="5"/>
  <c r="F213" i="5" s="1"/>
  <c r="E203" i="5"/>
  <c r="E213" i="5" s="1"/>
  <c r="AH202" i="5"/>
  <c r="AG202" i="5"/>
  <c r="AF202" i="5"/>
  <c r="AH201" i="5"/>
  <c r="AG201" i="5"/>
  <c r="AF201" i="5"/>
  <c r="AH200" i="5"/>
  <c r="AG200" i="5"/>
  <c r="AF200" i="5"/>
  <c r="AH199" i="5"/>
  <c r="AG199" i="5"/>
  <c r="AF199" i="5"/>
  <c r="AH198" i="5"/>
  <c r="AG198" i="5"/>
  <c r="AF198" i="5"/>
  <c r="AH196" i="5"/>
  <c r="AG196" i="5"/>
  <c r="AF196" i="5"/>
  <c r="AH195" i="5"/>
  <c r="AG195" i="5"/>
  <c r="AF195" i="5"/>
  <c r="AH194" i="5"/>
  <c r="AG194" i="5"/>
  <c r="AF194" i="5"/>
  <c r="AH193" i="5"/>
  <c r="AG193" i="5"/>
  <c r="AF193" i="5"/>
  <c r="AH192" i="5"/>
  <c r="AG192" i="5"/>
  <c r="AF192" i="5"/>
  <c r="AH191" i="5"/>
  <c r="AG191" i="5"/>
  <c r="AF191" i="5"/>
  <c r="AH190" i="5"/>
  <c r="AG190" i="5"/>
  <c r="AF190" i="5"/>
  <c r="AH189" i="5"/>
  <c r="AG189" i="5"/>
  <c r="AF189" i="5"/>
  <c r="AH188" i="5"/>
  <c r="AG188" i="5"/>
  <c r="AF188" i="5"/>
  <c r="AH187" i="5"/>
  <c r="AD187" i="5"/>
  <c r="AD197" i="5" s="1"/>
  <c r="AC187" i="5"/>
  <c r="AC197" i="5" s="1"/>
  <c r="AB187" i="5"/>
  <c r="AB197" i="5" s="1"/>
  <c r="AA187" i="5"/>
  <c r="AA197" i="5" s="1"/>
  <c r="Z187" i="5"/>
  <c r="Z197" i="5" s="1"/>
  <c r="Y187" i="5"/>
  <c r="Y197" i="5" s="1"/>
  <c r="X187" i="5"/>
  <c r="X197" i="5" s="1"/>
  <c r="W187" i="5"/>
  <c r="W197" i="5" s="1"/>
  <c r="V187" i="5"/>
  <c r="V197" i="5" s="1"/>
  <c r="U187" i="5"/>
  <c r="U197" i="5" s="1"/>
  <c r="T187" i="5"/>
  <c r="T197" i="5" s="1"/>
  <c r="S187" i="5"/>
  <c r="S197" i="5" s="1"/>
  <c r="R187" i="5"/>
  <c r="R197" i="5" s="1"/>
  <c r="Q187" i="5"/>
  <c r="Q197" i="5" s="1"/>
  <c r="P187" i="5"/>
  <c r="P197" i="5" s="1"/>
  <c r="O187" i="5"/>
  <c r="O197" i="5" s="1"/>
  <c r="N187" i="5"/>
  <c r="N197" i="5" s="1"/>
  <c r="M187" i="5"/>
  <c r="M197" i="5" s="1"/>
  <c r="L187" i="5"/>
  <c r="L197" i="5" s="1"/>
  <c r="K187" i="5"/>
  <c r="K197" i="5" s="1"/>
  <c r="J187" i="5"/>
  <c r="J197" i="5" s="1"/>
  <c r="I187" i="5"/>
  <c r="I197" i="5" s="1"/>
  <c r="H187" i="5"/>
  <c r="H197" i="5" s="1"/>
  <c r="G187" i="5"/>
  <c r="G197" i="5" s="1"/>
  <c r="F187" i="5"/>
  <c r="F197" i="5" s="1"/>
  <c r="E187" i="5"/>
  <c r="E197" i="5" s="1"/>
  <c r="AH186" i="5"/>
  <c r="AG186" i="5"/>
  <c r="AF186" i="5"/>
  <c r="AH185" i="5"/>
  <c r="AG185" i="5"/>
  <c r="AF185" i="5"/>
  <c r="AH184" i="5"/>
  <c r="AG184" i="5"/>
  <c r="AF184" i="5"/>
  <c r="AH183" i="5"/>
  <c r="AG183" i="5"/>
  <c r="AF183" i="5"/>
  <c r="AH182" i="5"/>
  <c r="AG182" i="5"/>
  <c r="AF182" i="5"/>
  <c r="AH180" i="5"/>
  <c r="AG180" i="5"/>
  <c r="AF180" i="5"/>
  <c r="AH179" i="5"/>
  <c r="AG179" i="5"/>
  <c r="AF179" i="5"/>
  <c r="AH178" i="5"/>
  <c r="AG178" i="5"/>
  <c r="AF178" i="5"/>
  <c r="AH177" i="5"/>
  <c r="AG177" i="5"/>
  <c r="AF177" i="5"/>
  <c r="AH176" i="5"/>
  <c r="AG176" i="5"/>
  <c r="AF176" i="5"/>
  <c r="AH175" i="5"/>
  <c r="AG175" i="5"/>
  <c r="AF175" i="5"/>
  <c r="AH174" i="5"/>
  <c r="AG174" i="5"/>
  <c r="AF174" i="5"/>
  <c r="AH173" i="5"/>
  <c r="AG173" i="5"/>
  <c r="AF173" i="5"/>
  <c r="AH172" i="5"/>
  <c r="AG172" i="5"/>
  <c r="AF172" i="5"/>
  <c r="AH171" i="5"/>
  <c r="AD171" i="5"/>
  <c r="AD181" i="5" s="1"/>
  <c r="AC171" i="5"/>
  <c r="AC181" i="5" s="1"/>
  <c r="AB171" i="5"/>
  <c r="AB181" i="5" s="1"/>
  <c r="AA171" i="5"/>
  <c r="AA181" i="5" s="1"/>
  <c r="Z171" i="5"/>
  <c r="Z181" i="5" s="1"/>
  <c r="Y171" i="5"/>
  <c r="Y181" i="5" s="1"/>
  <c r="X171" i="5"/>
  <c r="X181" i="5" s="1"/>
  <c r="W171" i="5"/>
  <c r="W181" i="5" s="1"/>
  <c r="V171" i="5"/>
  <c r="V181" i="5" s="1"/>
  <c r="U171" i="5"/>
  <c r="U181" i="5" s="1"/>
  <c r="T171" i="5"/>
  <c r="T181" i="5" s="1"/>
  <c r="S171" i="5"/>
  <c r="S181" i="5" s="1"/>
  <c r="R171" i="5"/>
  <c r="R181" i="5" s="1"/>
  <c r="Q171" i="5"/>
  <c r="Q181" i="5" s="1"/>
  <c r="P171" i="5"/>
  <c r="P181" i="5" s="1"/>
  <c r="O171" i="5"/>
  <c r="O181" i="5" s="1"/>
  <c r="N171" i="5"/>
  <c r="N181" i="5" s="1"/>
  <c r="M171" i="5"/>
  <c r="M181" i="5" s="1"/>
  <c r="L171" i="5"/>
  <c r="L181" i="5" s="1"/>
  <c r="K171" i="5"/>
  <c r="K181" i="5" s="1"/>
  <c r="J171" i="5"/>
  <c r="J181" i="5" s="1"/>
  <c r="I171" i="5"/>
  <c r="I181" i="5" s="1"/>
  <c r="H171" i="5"/>
  <c r="H181" i="5" s="1"/>
  <c r="G171" i="5"/>
  <c r="G181" i="5" s="1"/>
  <c r="F171" i="5"/>
  <c r="F181" i="5" s="1"/>
  <c r="E171" i="5"/>
  <c r="E181" i="5" s="1"/>
  <c r="AH170" i="5"/>
  <c r="AG170" i="5"/>
  <c r="AF170" i="5"/>
  <c r="AH169" i="5"/>
  <c r="AG169" i="5"/>
  <c r="AF169" i="5"/>
  <c r="AH168" i="5"/>
  <c r="AG168" i="5"/>
  <c r="AF168" i="5"/>
  <c r="AH167" i="5"/>
  <c r="AG167" i="5"/>
  <c r="AF167" i="5"/>
  <c r="AH166" i="5"/>
  <c r="AG166" i="5"/>
  <c r="AF166" i="5"/>
  <c r="AH164" i="5"/>
  <c r="AG164" i="5"/>
  <c r="AF164" i="5"/>
  <c r="AH163" i="5"/>
  <c r="AG163" i="5"/>
  <c r="AF163" i="5"/>
  <c r="AH162" i="5"/>
  <c r="AG162" i="5"/>
  <c r="AF162" i="5"/>
  <c r="AH161" i="5"/>
  <c r="AG161" i="5"/>
  <c r="AF161" i="5"/>
  <c r="AH160" i="5"/>
  <c r="AG160" i="5"/>
  <c r="AF160" i="5"/>
  <c r="AH159" i="5"/>
  <c r="AG159" i="5"/>
  <c r="AF159" i="5"/>
  <c r="AH158" i="5"/>
  <c r="AG158" i="5"/>
  <c r="AF158" i="5"/>
  <c r="AH157" i="5"/>
  <c r="AG157" i="5"/>
  <c r="AF157" i="5"/>
  <c r="AH156" i="5"/>
  <c r="AG156" i="5"/>
  <c r="AF156" i="5"/>
  <c r="AH155" i="5"/>
  <c r="AD155" i="5"/>
  <c r="AD165" i="5" s="1"/>
  <c r="AC155" i="5"/>
  <c r="AC165" i="5" s="1"/>
  <c r="AB155" i="5"/>
  <c r="AB165" i="5" s="1"/>
  <c r="AA155" i="5"/>
  <c r="AA165" i="5" s="1"/>
  <c r="Z155" i="5"/>
  <c r="Z165" i="5" s="1"/>
  <c r="Y155" i="5"/>
  <c r="Y165" i="5" s="1"/>
  <c r="X155" i="5"/>
  <c r="X165" i="5" s="1"/>
  <c r="W155" i="5"/>
  <c r="W165" i="5" s="1"/>
  <c r="V155" i="5"/>
  <c r="V165" i="5" s="1"/>
  <c r="U155" i="5"/>
  <c r="U165" i="5" s="1"/>
  <c r="T155" i="5"/>
  <c r="T165" i="5" s="1"/>
  <c r="S155" i="5"/>
  <c r="S165" i="5" s="1"/>
  <c r="R155" i="5"/>
  <c r="R165" i="5" s="1"/>
  <c r="Q155" i="5"/>
  <c r="Q165" i="5" s="1"/>
  <c r="P155" i="5"/>
  <c r="P165" i="5" s="1"/>
  <c r="O155" i="5"/>
  <c r="O165" i="5" s="1"/>
  <c r="N155" i="5"/>
  <c r="N165" i="5" s="1"/>
  <c r="M155" i="5"/>
  <c r="M165" i="5" s="1"/>
  <c r="L155" i="5"/>
  <c r="L165" i="5" s="1"/>
  <c r="K155" i="5"/>
  <c r="K165" i="5" s="1"/>
  <c r="J155" i="5"/>
  <c r="J165" i="5" s="1"/>
  <c r="I155" i="5"/>
  <c r="I165" i="5" s="1"/>
  <c r="H155" i="5"/>
  <c r="H165" i="5" s="1"/>
  <c r="G155" i="5"/>
  <c r="G165" i="5" s="1"/>
  <c r="F155" i="5"/>
  <c r="F165" i="5" s="1"/>
  <c r="E155" i="5"/>
  <c r="E165" i="5" s="1"/>
  <c r="AH154" i="5"/>
  <c r="AG154" i="5"/>
  <c r="AF154" i="5"/>
  <c r="AH153" i="5"/>
  <c r="AG153" i="5"/>
  <c r="AF153" i="5"/>
  <c r="AH152" i="5"/>
  <c r="AG152" i="5"/>
  <c r="AF152" i="5"/>
  <c r="AH151" i="5"/>
  <c r="AG151" i="5"/>
  <c r="AF151" i="5"/>
  <c r="AH150" i="5"/>
  <c r="AG150" i="5"/>
  <c r="AF150" i="5"/>
  <c r="AH148" i="5"/>
  <c r="AG148" i="5"/>
  <c r="AF148" i="5"/>
  <c r="AH147" i="5"/>
  <c r="AG147" i="5"/>
  <c r="AF147" i="5"/>
  <c r="AH146" i="5"/>
  <c r="AG146" i="5"/>
  <c r="AF146" i="5"/>
  <c r="AH145" i="5"/>
  <c r="AG145" i="5"/>
  <c r="AF145" i="5"/>
  <c r="AH144" i="5"/>
  <c r="AG144" i="5"/>
  <c r="AF144" i="5"/>
  <c r="AH143" i="5"/>
  <c r="AG143" i="5"/>
  <c r="AF143" i="5"/>
  <c r="AH142" i="5"/>
  <c r="AG142" i="5"/>
  <c r="AF142" i="5"/>
  <c r="AH141" i="5"/>
  <c r="AG141" i="5"/>
  <c r="AF141" i="5"/>
  <c r="AH140" i="5"/>
  <c r="AG140" i="5"/>
  <c r="AF140" i="5"/>
  <c r="AH139" i="5"/>
  <c r="AD139" i="5"/>
  <c r="AD149" i="5" s="1"/>
  <c r="AC139" i="5"/>
  <c r="AC149" i="5" s="1"/>
  <c r="AB139" i="5"/>
  <c r="AB149" i="5" s="1"/>
  <c r="AA139" i="5"/>
  <c r="AA149" i="5" s="1"/>
  <c r="Z139" i="5"/>
  <c r="Z149" i="5" s="1"/>
  <c r="Y139" i="5"/>
  <c r="Y149" i="5" s="1"/>
  <c r="X139" i="5"/>
  <c r="X149" i="5" s="1"/>
  <c r="W139" i="5"/>
  <c r="W149" i="5" s="1"/>
  <c r="V139" i="5"/>
  <c r="V149" i="5" s="1"/>
  <c r="U139" i="5"/>
  <c r="U149" i="5" s="1"/>
  <c r="T139" i="5"/>
  <c r="T149" i="5" s="1"/>
  <c r="S139" i="5"/>
  <c r="S149" i="5" s="1"/>
  <c r="R139" i="5"/>
  <c r="R149" i="5" s="1"/>
  <c r="Q139" i="5"/>
  <c r="Q149" i="5" s="1"/>
  <c r="P139" i="5"/>
  <c r="P149" i="5" s="1"/>
  <c r="O139" i="5"/>
  <c r="O149" i="5" s="1"/>
  <c r="N139" i="5"/>
  <c r="N149" i="5" s="1"/>
  <c r="M139" i="5"/>
  <c r="M149" i="5" s="1"/>
  <c r="L139" i="5"/>
  <c r="L149" i="5" s="1"/>
  <c r="K139" i="5"/>
  <c r="K149" i="5" s="1"/>
  <c r="J139" i="5"/>
  <c r="J149" i="5" s="1"/>
  <c r="I139" i="5"/>
  <c r="I149" i="5" s="1"/>
  <c r="H139" i="5"/>
  <c r="H149" i="5" s="1"/>
  <c r="G139" i="5"/>
  <c r="G149" i="5" s="1"/>
  <c r="F139" i="5"/>
  <c r="F149" i="5" s="1"/>
  <c r="E139" i="5"/>
  <c r="E149" i="5" s="1"/>
  <c r="AH138" i="5"/>
  <c r="AG138" i="5"/>
  <c r="AF138" i="5"/>
  <c r="AH137" i="5"/>
  <c r="AG137" i="5"/>
  <c r="AF137" i="5"/>
  <c r="AH136" i="5"/>
  <c r="AG136" i="5"/>
  <c r="AF136" i="5"/>
  <c r="AH135" i="5"/>
  <c r="AG135" i="5"/>
  <c r="AF135" i="5"/>
  <c r="AH134" i="5"/>
  <c r="AG134" i="5"/>
  <c r="AF134" i="5"/>
  <c r="AH132" i="5"/>
  <c r="AG132" i="5"/>
  <c r="AF132" i="5"/>
  <c r="AH131" i="5"/>
  <c r="AG131" i="5"/>
  <c r="AF131" i="5"/>
  <c r="AH130" i="5"/>
  <c r="AG130" i="5"/>
  <c r="AF130" i="5"/>
  <c r="AH129" i="5"/>
  <c r="AG129" i="5"/>
  <c r="AF129" i="5"/>
  <c r="AH128" i="5"/>
  <c r="AG128" i="5"/>
  <c r="AF128" i="5"/>
  <c r="AH127" i="5"/>
  <c r="AG127" i="5"/>
  <c r="AF127" i="5"/>
  <c r="AH126" i="5"/>
  <c r="AG126" i="5"/>
  <c r="AF126" i="5"/>
  <c r="AH125" i="5"/>
  <c r="AG125" i="5"/>
  <c r="AF125" i="5"/>
  <c r="AH124" i="5"/>
  <c r="AG124" i="5"/>
  <c r="AF124" i="5"/>
  <c r="AH123" i="5"/>
  <c r="AD123" i="5"/>
  <c r="AD133" i="5" s="1"/>
  <c r="AC123" i="5"/>
  <c r="AC133" i="5" s="1"/>
  <c r="AB123" i="5"/>
  <c r="AB133" i="5" s="1"/>
  <c r="AA123" i="5"/>
  <c r="AA133" i="5" s="1"/>
  <c r="Z123" i="5"/>
  <c r="Z133" i="5" s="1"/>
  <c r="Y123" i="5"/>
  <c r="Y133" i="5" s="1"/>
  <c r="X123" i="5"/>
  <c r="X133" i="5" s="1"/>
  <c r="W123" i="5"/>
  <c r="W133" i="5" s="1"/>
  <c r="V123" i="5"/>
  <c r="V133" i="5" s="1"/>
  <c r="U123" i="5"/>
  <c r="U133" i="5" s="1"/>
  <c r="T123" i="5"/>
  <c r="T133" i="5" s="1"/>
  <c r="S123" i="5"/>
  <c r="S133" i="5" s="1"/>
  <c r="R123" i="5"/>
  <c r="R133" i="5" s="1"/>
  <c r="Q123" i="5"/>
  <c r="Q133" i="5" s="1"/>
  <c r="P123" i="5"/>
  <c r="P133" i="5" s="1"/>
  <c r="O123" i="5"/>
  <c r="O133" i="5" s="1"/>
  <c r="N123" i="5"/>
  <c r="N133" i="5" s="1"/>
  <c r="M123" i="5"/>
  <c r="M133" i="5" s="1"/>
  <c r="L123" i="5"/>
  <c r="L133" i="5" s="1"/>
  <c r="K123" i="5"/>
  <c r="K133" i="5" s="1"/>
  <c r="J123" i="5"/>
  <c r="J133" i="5" s="1"/>
  <c r="I123" i="5"/>
  <c r="I133" i="5" s="1"/>
  <c r="H123" i="5"/>
  <c r="H133" i="5" s="1"/>
  <c r="G123" i="5"/>
  <c r="G133" i="5" s="1"/>
  <c r="F123" i="5"/>
  <c r="F133" i="5" s="1"/>
  <c r="E123" i="5"/>
  <c r="E133" i="5" s="1"/>
  <c r="AH122" i="5"/>
  <c r="AG122" i="5"/>
  <c r="AF122" i="5"/>
  <c r="AH121" i="5"/>
  <c r="AG121" i="5"/>
  <c r="AF121" i="5"/>
  <c r="AH120" i="5"/>
  <c r="AG120" i="5"/>
  <c r="AF120" i="5"/>
  <c r="AH119" i="5"/>
  <c r="AG119" i="5"/>
  <c r="AF119" i="5"/>
  <c r="AH118" i="5"/>
  <c r="AG118" i="5"/>
  <c r="AF118" i="5"/>
  <c r="AH116" i="5"/>
  <c r="AG116" i="5"/>
  <c r="AF116" i="5"/>
  <c r="AH115" i="5"/>
  <c r="AG115" i="5"/>
  <c r="AF115" i="5"/>
  <c r="AH114" i="5"/>
  <c r="AG114" i="5"/>
  <c r="AF114" i="5"/>
  <c r="AH113" i="5"/>
  <c r="AG113" i="5"/>
  <c r="AF113" i="5"/>
  <c r="AH112" i="5"/>
  <c r="AG112" i="5"/>
  <c r="AF112" i="5"/>
  <c r="AH111" i="5"/>
  <c r="AG111" i="5"/>
  <c r="AF111" i="5"/>
  <c r="AH110" i="5"/>
  <c r="AG110" i="5"/>
  <c r="AF110" i="5"/>
  <c r="AH109" i="5"/>
  <c r="AG109" i="5"/>
  <c r="AF109" i="5"/>
  <c r="AH108" i="5"/>
  <c r="AG108" i="5"/>
  <c r="AF108" i="5"/>
  <c r="AH107" i="5"/>
  <c r="AD107" i="5"/>
  <c r="AD117" i="5" s="1"/>
  <c r="AC107" i="5"/>
  <c r="AC117" i="5" s="1"/>
  <c r="AB107" i="5"/>
  <c r="AB117" i="5" s="1"/>
  <c r="AA107" i="5"/>
  <c r="AA117" i="5" s="1"/>
  <c r="Z107" i="5"/>
  <c r="Z117" i="5" s="1"/>
  <c r="Y107" i="5"/>
  <c r="Y117" i="5" s="1"/>
  <c r="X107" i="5"/>
  <c r="X117" i="5" s="1"/>
  <c r="W107" i="5"/>
  <c r="W117" i="5" s="1"/>
  <c r="V107" i="5"/>
  <c r="V117" i="5" s="1"/>
  <c r="U107" i="5"/>
  <c r="U117" i="5" s="1"/>
  <c r="T107" i="5"/>
  <c r="T117" i="5" s="1"/>
  <c r="S107" i="5"/>
  <c r="S117" i="5" s="1"/>
  <c r="R107" i="5"/>
  <c r="R117" i="5" s="1"/>
  <c r="Q107" i="5"/>
  <c r="Q117" i="5" s="1"/>
  <c r="P107" i="5"/>
  <c r="P117" i="5" s="1"/>
  <c r="O107" i="5"/>
  <c r="O117" i="5" s="1"/>
  <c r="N107" i="5"/>
  <c r="N117" i="5" s="1"/>
  <c r="M107" i="5"/>
  <c r="M117" i="5" s="1"/>
  <c r="L107" i="5"/>
  <c r="L117" i="5" s="1"/>
  <c r="K107" i="5"/>
  <c r="K117" i="5" s="1"/>
  <c r="J107" i="5"/>
  <c r="J117" i="5" s="1"/>
  <c r="I107" i="5"/>
  <c r="I117" i="5" s="1"/>
  <c r="H107" i="5"/>
  <c r="H117" i="5" s="1"/>
  <c r="G107" i="5"/>
  <c r="G117" i="5" s="1"/>
  <c r="F107" i="5"/>
  <c r="F117" i="5" s="1"/>
  <c r="E107" i="5"/>
  <c r="E117" i="5" s="1"/>
  <c r="AH106" i="5"/>
  <c r="AG106" i="5"/>
  <c r="AF106" i="5"/>
  <c r="AH105" i="5"/>
  <c r="AG105" i="5"/>
  <c r="AF105" i="5"/>
  <c r="AH104" i="5"/>
  <c r="AG104" i="5"/>
  <c r="AF104" i="5"/>
  <c r="AH103" i="5"/>
  <c r="AG103" i="5"/>
  <c r="AF103" i="5"/>
  <c r="AH102" i="5"/>
  <c r="AG102" i="5"/>
  <c r="AF102" i="5"/>
  <c r="AH100" i="5"/>
  <c r="AG100" i="5"/>
  <c r="AF100" i="5"/>
  <c r="AH99" i="5"/>
  <c r="AG99" i="5"/>
  <c r="AF99" i="5"/>
  <c r="AH98" i="5"/>
  <c r="AG98" i="5"/>
  <c r="AF98" i="5"/>
  <c r="AH97" i="5"/>
  <c r="AG97" i="5"/>
  <c r="AF97" i="5"/>
  <c r="AH96" i="5"/>
  <c r="AG96" i="5"/>
  <c r="AF96" i="5"/>
  <c r="AH95" i="5"/>
  <c r="AG95" i="5"/>
  <c r="AF95" i="5"/>
  <c r="AH94" i="5"/>
  <c r="AG94" i="5"/>
  <c r="AF94" i="5"/>
  <c r="AH93" i="5"/>
  <c r="AG93" i="5"/>
  <c r="AF93" i="5"/>
  <c r="AH92" i="5"/>
  <c r="AG92" i="5"/>
  <c r="AF92" i="5"/>
  <c r="AH91" i="5"/>
  <c r="AD91" i="5"/>
  <c r="AD101" i="5" s="1"/>
  <c r="AC91" i="5"/>
  <c r="AC101" i="5" s="1"/>
  <c r="AB91" i="5"/>
  <c r="AB101" i="5" s="1"/>
  <c r="AA91" i="5"/>
  <c r="AA101" i="5" s="1"/>
  <c r="Z91" i="5"/>
  <c r="Z101" i="5" s="1"/>
  <c r="Y91" i="5"/>
  <c r="Y101" i="5" s="1"/>
  <c r="X91" i="5"/>
  <c r="X101" i="5" s="1"/>
  <c r="W91" i="5"/>
  <c r="W101" i="5" s="1"/>
  <c r="V91" i="5"/>
  <c r="V101" i="5" s="1"/>
  <c r="U91" i="5"/>
  <c r="U101" i="5" s="1"/>
  <c r="T91" i="5"/>
  <c r="T101" i="5" s="1"/>
  <c r="S91" i="5"/>
  <c r="S101" i="5" s="1"/>
  <c r="R91" i="5"/>
  <c r="R101" i="5" s="1"/>
  <c r="Q91" i="5"/>
  <c r="Q101" i="5" s="1"/>
  <c r="P91" i="5"/>
  <c r="P101" i="5" s="1"/>
  <c r="O91" i="5"/>
  <c r="O101" i="5" s="1"/>
  <c r="N91" i="5"/>
  <c r="N101" i="5" s="1"/>
  <c r="M91" i="5"/>
  <c r="M101" i="5" s="1"/>
  <c r="L91" i="5"/>
  <c r="L101" i="5" s="1"/>
  <c r="K91" i="5"/>
  <c r="K101" i="5" s="1"/>
  <c r="J91" i="5"/>
  <c r="J101" i="5" s="1"/>
  <c r="I91" i="5"/>
  <c r="I101" i="5" s="1"/>
  <c r="H91" i="5"/>
  <c r="H101" i="5" s="1"/>
  <c r="G91" i="5"/>
  <c r="G101" i="5" s="1"/>
  <c r="F91" i="5"/>
  <c r="F101" i="5" s="1"/>
  <c r="E91" i="5"/>
  <c r="E101" i="5" s="1"/>
  <c r="AH90" i="5"/>
  <c r="AG90" i="5"/>
  <c r="AF90" i="5"/>
  <c r="AH89" i="5"/>
  <c r="AG89" i="5"/>
  <c r="AF89" i="5"/>
  <c r="AH88" i="5"/>
  <c r="AG88" i="5"/>
  <c r="AF88" i="5"/>
  <c r="AH87" i="5"/>
  <c r="AG87" i="5"/>
  <c r="AF87" i="5"/>
  <c r="AH86" i="5"/>
  <c r="AG86" i="5"/>
  <c r="AF86" i="5"/>
  <c r="AH84" i="5"/>
  <c r="AG84" i="5"/>
  <c r="AF84" i="5"/>
  <c r="AH83" i="5"/>
  <c r="AG83" i="5"/>
  <c r="AF83" i="5"/>
  <c r="AH82" i="5"/>
  <c r="AG82" i="5"/>
  <c r="AF82" i="5"/>
  <c r="AH81" i="5"/>
  <c r="AG81" i="5"/>
  <c r="AF81" i="5"/>
  <c r="AH80" i="5"/>
  <c r="AG80" i="5"/>
  <c r="AF80" i="5"/>
  <c r="AH79" i="5"/>
  <c r="AG79" i="5"/>
  <c r="AF79" i="5"/>
  <c r="AH78" i="5"/>
  <c r="AG78" i="5"/>
  <c r="AF78" i="5"/>
  <c r="AH77" i="5"/>
  <c r="AG77" i="5"/>
  <c r="AF77" i="5"/>
  <c r="AH76" i="5"/>
  <c r="AG76" i="5"/>
  <c r="AF76" i="5"/>
  <c r="AH75" i="5"/>
  <c r="AD75" i="5"/>
  <c r="AD85" i="5" s="1"/>
  <c r="AC75" i="5"/>
  <c r="AC85" i="5" s="1"/>
  <c r="AB75" i="5"/>
  <c r="AB85" i="5" s="1"/>
  <c r="AA75" i="5"/>
  <c r="AA85" i="5" s="1"/>
  <c r="Z75" i="5"/>
  <c r="Z85" i="5" s="1"/>
  <c r="Y75" i="5"/>
  <c r="Y85" i="5" s="1"/>
  <c r="X75" i="5"/>
  <c r="X85" i="5" s="1"/>
  <c r="W75" i="5"/>
  <c r="W85" i="5" s="1"/>
  <c r="V75" i="5"/>
  <c r="V85" i="5" s="1"/>
  <c r="U75" i="5"/>
  <c r="U85" i="5" s="1"/>
  <c r="T75" i="5"/>
  <c r="T85" i="5" s="1"/>
  <c r="S75" i="5"/>
  <c r="S85" i="5" s="1"/>
  <c r="R75" i="5"/>
  <c r="R85" i="5" s="1"/>
  <c r="Q75" i="5"/>
  <c r="Q85" i="5" s="1"/>
  <c r="P75" i="5"/>
  <c r="P85" i="5" s="1"/>
  <c r="O75" i="5"/>
  <c r="O85" i="5" s="1"/>
  <c r="N75" i="5"/>
  <c r="N85" i="5" s="1"/>
  <c r="M75" i="5"/>
  <c r="M85" i="5" s="1"/>
  <c r="L75" i="5"/>
  <c r="L85" i="5" s="1"/>
  <c r="K75" i="5"/>
  <c r="K85" i="5" s="1"/>
  <c r="J75" i="5"/>
  <c r="J85" i="5" s="1"/>
  <c r="I75" i="5"/>
  <c r="I85" i="5" s="1"/>
  <c r="H75" i="5"/>
  <c r="H85" i="5" s="1"/>
  <c r="G75" i="5"/>
  <c r="G85" i="5" s="1"/>
  <c r="F75" i="5"/>
  <c r="F85" i="5" s="1"/>
  <c r="E75" i="5"/>
  <c r="E85" i="5" s="1"/>
  <c r="AH74" i="5"/>
  <c r="AG74" i="5"/>
  <c r="AF74" i="5"/>
  <c r="AH73" i="5"/>
  <c r="AG73" i="5"/>
  <c r="AF73" i="5"/>
  <c r="AH72" i="5"/>
  <c r="AG72" i="5"/>
  <c r="AF72" i="5"/>
  <c r="AH71" i="5"/>
  <c r="AG71" i="5"/>
  <c r="AF71" i="5"/>
  <c r="AH70" i="5"/>
  <c r="AG70" i="5"/>
  <c r="AF70" i="5"/>
  <c r="AH68" i="5"/>
  <c r="AG68" i="5"/>
  <c r="AF68" i="5"/>
  <c r="AH67" i="5"/>
  <c r="AG67" i="5"/>
  <c r="AF67" i="5"/>
  <c r="AH66" i="5"/>
  <c r="AG66" i="5"/>
  <c r="AF66" i="5"/>
  <c r="AH65" i="5"/>
  <c r="AG65" i="5"/>
  <c r="AF65" i="5"/>
  <c r="AH64" i="5"/>
  <c r="AG64" i="5"/>
  <c r="AF64" i="5"/>
  <c r="AH63" i="5"/>
  <c r="AG63" i="5"/>
  <c r="AF63" i="5"/>
  <c r="AH62" i="5"/>
  <c r="AG62" i="5"/>
  <c r="AF62" i="5"/>
  <c r="AH61" i="5"/>
  <c r="AG61" i="5"/>
  <c r="AF61" i="5"/>
  <c r="AH60" i="5"/>
  <c r="AG60" i="5"/>
  <c r="AF60" i="5"/>
  <c r="AH59" i="5"/>
  <c r="AD59" i="5"/>
  <c r="AD69" i="5" s="1"/>
  <c r="AC59" i="5"/>
  <c r="AC69" i="5" s="1"/>
  <c r="AB59" i="5"/>
  <c r="AB69" i="5" s="1"/>
  <c r="AA59" i="5"/>
  <c r="AA69" i="5" s="1"/>
  <c r="Z59" i="5"/>
  <c r="Z69" i="5" s="1"/>
  <c r="Y59" i="5"/>
  <c r="Y69" i="5" s="1"/>
  <c r="X59" i="5"/>
  <c r="X69" i="5" s="1"/>
  <c r="W59" i="5"/>
  <c r="W69" i="5" s="1"/>
  <c r="V59" i="5"/>
  <c r="V69" i="5" s="1"/>
  <c r="U59" i="5"/>
  <c r="U69" i="5" s="1"/>
  <c r="T59" i="5"/>
  <c r="T69" i="5" s="1"/>
  <c r="S59" i="5"/>
  <c r="S69" i="5" s="1"/>
  <c r="R59" i="5"/>
  <c r="R69" i="5" s="1"/>
  <c r="Q59" i="5"/>
  <c r="Q69" i="5" s="1"/>
  <c r="P59" i="5"/>
  <c r="P69" i="5" s="1"/>
  <c r="O59" i="5"/>
  <c r="O69" i="5" s="1"/>
  <c r="N59" i="5"/>
  <c r="N69" i="5" s="1"/>
  <c r="M59" i="5"/>
  <c r="M69" i="5" s="1"/>
  <c r="L59" i="5"/>
  <c r="L69" i="5" s="1"/>
  <c r="K59" i="5"/>
  <c r="K69" i="5" s="1"/>
  <c r="J59" i="5"/>
  <c r="J69" i="5" s="1"/>
  <c r="I59" i="5"/>
  <c r="I69" i="5" s="1"/>
  <c r="H59" i="5"/>
  <c r="H69" i="5" s="1"/>
  <c r="G59" i="5"/>
  <c r="G69" i="5" s="1"/>
  <c r="F59" i="5"/>
  <c r="F69" i="5" s="1"/>
  <c r="E59" i="5"/>
  <c r="E69" i="5" s="1"/>
  <c r="AH58" i="5"/>
  <c r="AG58" i="5"/>
  <c r="AF58" i="5"/>
  <c r="AH57" i="5"/>
  <c r="AG57" i="5"/>
  <c r="AF57" i="5"/>
  <c r="AH56" i="5"/>
  <c r="AG56" i="5"/>
  <c r="AF56" i="5"/>
  <c r="AH55" i="5"/>
  <c r="AG55" i="5"/>
  <c r="AF55" i="5"/>
  <c r="AH54" i="5"/>
  <c r="AG54" i="5"/>
  <c r="AF54" i="5"/>
  <c r="E53" i="5"/>
  <c r="AH52" i="5"/>
  <c r="AG52" i="5"/>
  <c r="AF52" i="5"/>
  <c r="AH51" i="5"/>
  <c r="AG51" i="5"/>
  <c r="AF51" i="5"/>
  <c r="AH50" i="5"/>
  <c r="AG50" i="5"/>
  <c r="AF50" i="5"/>
  <c r="AH49" i="5"/>
  <c r="AG49" i="5"/>
  <c r="AF49" i="5"/>
  <c r="AH48" i="5"/>
  <c r="AG48" i="5"/>
  <c r="AF48" i="5"/>
  <c r="AH47" i="5"/>
  <c r="AG47" i="5"/>
  <c r="AF47" i="5"/>
  <c r="AH46" i="5"/>
  <c r="AG46" i="5"/>
  <c r="AF46" i="5"/>
  <c r="AH45" i="5"/>
  <c r="AG45" i="5"/>
  <c r="AF45" i="5"/>
  <c r="AH44" i="5"/>
  <c r="AG44" i="5"/>
  <c r="AF44" i="5"/>
  <c r="AH43" i="5"/>
  <c r="AD43" i="5"/>
  <c r="AD53" i="5" s="1"/>
  <c r="AC43" i="5"/>
  <c r="AC53" i="5" s="1"/>
  <c r="AB43" i="5"/>
  <c r="AB53" i="5" s="1"/>
  <c r="AA43" i="5"/>
  <c r="AA53" i="5" s="1"/>
  <c r="Z43" i="5"/>
  <c r="Z53" i="5" s="1"/>
  <c r="Y43" i="5"/>
  <c r="Y53" i="5" s="1"/>
  <c r="X43" i="5"/>
  <c r="X53" i="5" s="1"/>
  <c r="W43" i="5"/>
  <c r="W53" i="5" s="1"/>
  <c r="V43" i="5"/>
  <c r="V53" i="5" s="1"/>
  <c r="U43" i="5"/>
  <c r="U53" i="5" s="1"/>
  <c r="T43" i="5"/>
  <c r="T53" i="5" s="1"/>
  <c r="S43" i="5"/>
  <c r="S53" i="5" s="1"/>
  <c r="R43" i="5"/>
  <c r="R53" i="5" s="1"/>
  <c r="Q43" i="5"/>
  <c r="Q53" i="5" s="1"/>
  <c r="P43" i="5"/>
  <c r="P53" i="5" s="1"/>
  <c r="O43" i="5"/>
  <c r="O53" i="5" s="1"/>
  <c r="N43" i="5"/>
  <c r="N53" i="5" s="1"/>
  <c r="M43" i="5"/>
  <c r="M53" i="5" s="1"/>
  <c r="L43" i="5"/>
  <c r="L53" i="5" s="1"/>
  <c r="K43" i="5"/>
  <c r="K53" i="5" s="1"/>
  <c r="J43" i="5"/>
  <c r="J53" i="5" s="1"/>
  <c r="I43" i="5"/>
  <c r="I53" i="5" s="1"/>
  <c r="H43" i="5"/>
  <c r="H53" i="5" s="1"/>
  <c r="G43" i="5"/>
  <c r="G53" i="5" s="1"/>
  <c r="F43" i="5"/>
  <c r="F53" i="5" s="1"/>
  <c r="AH42" i="5"/>
  <c r="AG42" i="5"/>
  <c r="AF42" i="5"/>
  <c r="AH41" i="5"/>
  <c r="AG41" i="5"/>
  <c r="AF41" i="5"/>
  <c r="AH40" i="5"/>
  <c r="AG40" i="5"/>
  <c r="AF40" i="5"/>
  <c r="AH39" i="5"/>
  <c r="AG39" i="5"/>
  <c r="AF39" i="5"/>
  <c r="AH38" i="5"/>
  <c r="AG38" i="5"/>
  <c r="AF38" i="5"/>
  <c r="E37" i="5"/>
  <c r="AH36" i="5"/>
  <c r="AG36" i="5"/>
  <c r="AF36" i="5"/>
  <c r="AH35" i="5"/>
  <c r="AG35" i="5"/>
  <c r="AF35" i="5"/>
  <c r="AH34" i="5"/>
  <c r="AG34" i="5"/>
  <c r="AF34" i="5"/>
  <c r="AH33" i="5"/>
  <c r="AG33" i="5"/>
  <c r="AF33" i="5"/>
  <c r="AH32" i="5"/>
  <c r="AG32" i="5"/>
  <c r="AF32" i="5"/>
  <c r="AH31" i="5"/>
  <c r="AG31" i="5"/>
  <c r="AF31" i="5"/>
  <c r="AH30" i="5"/>
  <c r="AG30" i="5"/>
  <c r="AF30" i="5"/>
  <c r="AH29" i="5"/>
  <c r="AG29" i="5"/>
  <c r="AF29" i="5"/>
  <c r="AH28" i="5"/>
  <c r="AG28" i="5"/>
  <c r="AF28" i="5"/>
  <c r="AH27" i="5"/>
  <c r="AD27" i="5"/>
  <c r="AD37" i="5" s="1"/>
  <c r="AC27" i="5"/>
  <c r="AC37" i="5" s="1"/>
  <c r="AB27" i="5"/>
  <c r="AB37" i="5" s="1"/>
  <c r="AA27" i="5"/>
  <c r="AA37" i="5" s="1"/>
  <c r="Z27" i="5"/>
  <c r="Z37" i="5" s="1"/>
  <c r="Y27" i="5"/>
  <c r="Y37" i="5" s="1"/>
  <c r="X27" i="5"/>
  <c r="X37" i="5" s="1"/>
  <c r="W27" i="5"/>
  <c r="W37" i="5" s="1"/>
  <c r="V27" i="5"/>
  <c r="V37" i="5" s="1"/>
  <c r="U27" i="5"/>
  <c r="U37" i="5" s="1"/>
  <c r="T27" i="5"/>
  <c r="T37" i="5" s="1"/>
  <c r="S27" i="5"/>
  <c r="S37" i="5" s="1"/>
  <c r="R27" i="5"/>
  <c r="R37" i="5" s="1"/>
  <c r="Q27" i="5"/>
  <c r="Q37" i="5" s="1"/>
  <c r="P27" i="5"/>
  <c r="P37" i="5" s="1"/>
  <c r="O27" i="5"/>
  <c r="O37" i="5" s="1"/>
  <c r="N27" i="5"/>
  <c r="N37" i="5" s="1"/>
  <c r="M27" i="5"/>
  <c r="M37" i="5" s="1"/>
  <c r="L27" i="5"/>
  <c r="L37" i="5" s="1"/>
  <c r="K27" i="5"/>
  <c r="K37" i="5" s="1"/>
  <c r="J27" i="5"/>
  <c r="J37" i="5" s="1"/>
  <c r="I27" i="5"/>
  <c r="I37" i="5" s="1"/>
  <c r="H27" i="5"/>
  <c r="H37" i="5" s="1"/>
  <c r="G27" i="5"/>
  <c r="G37" i="5" s="1"/>
  <c r="F27" i="5"/>
  <c r="F37" i="5" s="1"/>
  <c r="AH26" i="5"/>
  <c r="AG26" i="5"/>
  <c r="AF26" i="5"/>
  <c r="AH25" i="5"/>
  <c r="AG25" i="5"/>
  <c r="AF25" i="5"/>
  <c r="AH24" i="5"/>
  <c r="AG24" i="5"/>
  <c r="AF24" i="5"/>
  <c r="AH23" i="5"/>
  <c r="AG23" i="5"/>
  <c r="AF23" i="5"/>
  <c r="AH22" i="5"/>
  <c r="AG22" i="5"/>
  <c r="AF22" i="5"/>
  <c r="AH20" i="5"/>
  <c r="AG20" i="5"/>
  <c r="AF20" i="5"/>
  <c r="AH19" i="5"/>
  <c r="AG19" i="5"/>
  <c r="AF19" i="5"/>
  <c r="AH18" i="5"/>
  <c r="AG18" i="5"/>
  <c r="AF18" i="5"/>
  <c r="AH17" i="5"/>
  <c r="AG17" i="5"/>
  <c r="AF17" i="5"/>
  <c r="AH16" i="5"/>
  <c r="AG16" i="5"/>
  <c r="AF16" i="5"/>
  <c r="AH15" i="5"/>
  <c r="AG15" i="5"/>
  <c r="AF15" i="5"/>
  <c r="AH14" i="5"/>
  <c r="AG14" i="5"/>
  <c r="AF14" i="5"/>
  <c r="AH13" i="5"/>
  <c r="AG13" i="5"/>
  <c r="AF13" i="5"/>
  <c r="AH12" i="5"/>
  <c r="AG12" i="5"/>
  <c r="AF12" i="5"/>
  <c r="AH11" i="5"/>
  <c r="AD11" i="5"/>
  <c r="AD21" i="5" s="1"/>
  <c r="AC11" i="5"/>
  <c r="AC505" i="5" s="1"/>
  <c r="AC29" i="3" s="1"/>
  <c r="AB11" i="5"/>
  <c r="AB21" i="5" s="1"/>
  <c r="AA11" i="5"/>
  <c r="AA505" i="5" s="1"/>
  <c r="AA29" i="3" s="1"/>
  <c r="Z11" i="5"/>
  <c r="Z21" i="5" s="1"/>
  <c r="Y11" i="5"/>
  <c r="Y505" i="5" s="1"/>
  <c r="Y29" i="3" s="1"/>
  <c r="X11" i="5"/>
  <c r="X21" i="5" s="1"/>
  <c r="W11" i="5"/>
  <c r="W505" i="5" s="1"/>
  <c r="W29" i="3" s="1"/>
  <c r="V11" i="5"/>
  <c r="V21" i="5" s="1"/>
  <c r="U11" i="5"/>
  <c r="U505" i="5" s="1"/>
  <c r="U29" i="3" s="1"/>
  <c r="T11" i="5"/>
  <c r="T21" i="5" s="1"/>
  <c r="S11" i="5"/>
  <c r="S505" i="5" s="1"/>
  <c r="S29" i="3" s="1"/>
  <c r="R11" i="5"/>
  <c r="R21" i="5" s="1"/>
  <c r="Q11" i="5"/>
  <c r="Q505" i="5" s="1"/>
  <c r="Q29" i="3" s="1"/>
  <c r="P11" i="5"/>
  <c r="P21" i="5" s="1"/>
  <c r="O11" i="5"/>
  <c r="O505" i="5" s="1"/>
  <c r="O29" i="3" s="1"/>
  <c r="N11" i="5"/>
  <c r="N21" i="5" s="1"/>
  <c r="M11" i="5"/>
  <c r="M505" i="5" s="1"/>
  <c r="M29" i="3" s="1"/>
  <c r="L11" i="5"/>
  <c r="L21" i="5" s="1"/>
  <c r="K11" i="5"/>
  <c r="K505" i="5" s="1"/>
  <c r="K29" i="3" s="1"/>
  <c r="J11" i="5"/>
  <c r="J21" i="5" s="1"/>
  <c r="I11" i="5"/>
  <c r="I505" i="5" s="1"/>
  <c r="I29" i="3" s="1"/>
  <c r="H11" i="5"/>
  <c r="H21" i="5" s="1"/>
  <c r="G11" i="5"/>
  <c r="G505" i="5" s="1"/>
  <c r="F11" i="5"/>
  <c r="F21" i="5" s="1"/>
  <c r="E11" i="5"/>
  <c r="E505" i="5" s="1"/>
  <c r="AH10" i="5"/>
  <c r="AG10" i="5"/>
  <c r="AF10" i="5"/>
  <c r="AH9" i="5"/>
  <c r="AG9" i="5"/>
  <c r="AF9" i="5"/>
  <c r="AH8" i="5"/>
  <c r="AG8" i="5"/>
  <c r="AF8" i="5"/>
  <c r="AH7" i="5"/>
  <c r="AG7" i="5"/>
  <c r="AF7" i="5"/>
  <c r="AH6" i="5"/>
  <c r="AG6" i="5"/>
  <c r="AF6" i="5"/>
  <c r="AH514" i="4"/>
  <c r="AD514" i="4"/>
  <c r="AC514" i="4"/>
  <c r="AB514" i="4"/>
  <c r="AA514" i="4"/>
  <c r="Z514" i="4"/>
  <c r="Y514" i="4"/>
  <c r="X514" i="4"/>
  <c r="W514" i="4"/>
  <c r="V514" i="4"/>
  <c r="U514" i="4"/>
  <c r="T514" i="4"/>
  <c r="S514" i="4"/>
  <c r="R514" i="4"/>
  <c r="Q514" i="4"/>
  <c r="P514" i="4"/>
  <c r="O514" i="4"/>
  <c r="N514" i="4"/>
  <c r="M514" i="4"/>
  <c r="L514" i="4"/>
  <c r="K514" i="4"/>
  <c r="J514" i="4"/>
  <c r="I514" i="4"/>
  <c r="H514" i="4"/>
  <c r="G514" i="4"/>
  <c r="F514" i="4"/>
  <c r="AG514" i="4" s="1"/>
  <c r="E514" i="4"/>
  <c r="AF514" i="4" s="1"/>
  <c r="AH513" i="4"/>
  <c r="AD513" i="4"/>
  <c r="AC513" i="4"/>
  <c r="AB513" i="4"/>
  <c r="AA513" i="4"/>
  <c r="Z513" i="4"/>
  <c r="Y513" i="4"/>
  <c r="X513" i="4"/>
  <c r="W513" i="4"/>
  <c r="V513" i="4"/>
  <c r="U513" i="4"/>
  <c r="T513" i="4"/>
  <c r="S513" i="4"/>
  <c r="R513" i="4"/>
  <c r="Q513" i="4"/>
  <c r="P513" i="4"/>
  <c r="O513" i="4"/>
  <c r="N513" i="4"/>
  <c r="M513" i="4"/>
  <c r="L513" i="4"/>
  <c r="K513" i="4"/>
  <c r="J513" i="4"/>
  <c r="I513" i="4"/>
  <c r="H513" i="4"/>
  <c r="G513" i="4"/>
  <c r="AG513" i="4" s="1"/>
  <c r="F513" i="4"/>
  <c r="E513" i="4"/>
  <c r="AF513" i="4" s="1"/>
  <c r="AH512" i="4"/>
  <c r="AD512" i="4"/>
  <c r="AC512" i="4"/>
  <c r="AB512" i="4"/>
  <c r="AA512" i="4"/>
  <c r="Z512" i="4"/>
  <c r="Y512" i="4"/>
  <c r="X512" i="4"/>
  <c r="W512" i="4"/>
  <c r="V512" i="4"/>
  <c r="U512" i="4"/>
  <c r="T512" i="4"/>
  <c r="S512" i="4"/>
  <c r="R512" i="4"/>
  <c r="Q512" i="4"/>
  <c r="P512" i="4"/>
  <c r="O512" i="4"/>
  <c r="N512" i="4"/>
  <c r="M512" i="4"/>
  <c r="L512" i="4"/>
  <c r="K512" i="4"/>
  <c r="J512" i="4"/>
  <c r="I512" i="4"/>
  <c r="H512" i="4"/>
  <c r="G512" i="4"/>
  <c r="F512" i="4"/>
  <c r="AG512" i="4" s="1"/>
  <c r="E512" i="4"/>
  <c r="AF512" i="4" s="1"/>
  <c r="AH511" i="4"/>
  <c r="AD511" i="4"/>
  <c r="AC511" i="4"/>
  <c r="AB511" i="4"/>
  <c r="AA511" i="4"/>
  <c r="Z511" i="4"/>
  <c r="Y511" i="4"/>
  <c r="X511" i="4"/>
  <c r="W511" i="4"/>
  <c r="V511" i="4"/>
  <c r="U511" i="4"/>
  <c r="T511" i="4"/>
  <c r="S511" i="4"/>
  <c r="R511" i="4"/>
  <c r="Q511" i="4"/>
  <c r="P511" i="4"/>
  <c r="O511" i="4"/>
  <c r="N511" i="4"/>
  <c r="M511" i="4"/>
  <c r="L511" i="4"/>
  <c r="K511" i="4"/>
  <c r="J511" i="4"/>
  <c r="I511" i="4"/>
  <c r="H511" i="4"/>
  <c r="G511" i="4"/>
  <c r="AG511" i="4" s="1"/>
  <c r="F511" i="4"/>
  <c r="E511" i="4"/>
  <c r="AF511" i="4" s="1"/>
  <c r="AH510" i="4"/>
  <c r="AD510" i="4"/>
  <c r="AC510" i="4"/>
  <c r="AB510" i="4"/>
  <c r="AA510" i="4"/>
  <c r="Z510" i="4"/>
  <c r="Y510" i="4"/>
  <c r="X510" i="4"/>
  <c r="W510" i="4"/>
  <c r="V510" i="4"/>
  <c r="U510" i="4"/>
  <c r="T510" i="4"/>
  <c r="S510" i="4"/>
  <c r="R510" i="4"/>
  <c r="Q510" i="4"/>
  <c r="P510" i="4"/>
  <c r="O510" i="4"/>
  <c r="N510" i="4"/>
  <c r="M510" i="4"/>
  <c r="L510" i="4"/>
  <c r="K510" i="4"/>
  <c r="J510" i="4"/>
  <c r="I510" i="4"/>
  <c r="H510" i="4"/>
  <c r="G510" i="4"/>
  <c r="F510" i="4"/>
  <c r="AG510" i="4" s="1"/>
  <c r="E510" i="4"/>
  <c r="AF510" i="4" s="1"/>
  <c r="AH509" i="4"/>
  <c r="AD509" i="4"/>
  <c r="AC509" i="4"/>
  <c r="AB509" i="4"/>
  <c r="AA509" i="4"/>
  <c r="Z509" i="4"/>
  <c r="Y509" i="4"/>
  <c r="X509" i="4"/>
  <c r="W509" i="4"/>
  <c r="V509" i="4"/>
  <c r="U509" i="4"/>
  <c r="T509" i="4"/>
  <c r="S509" i="4"/>
  <c r="R509" i="4"/>
  <c r="Q509" i="4"/>
  <c r="P509" i="4"/>
  <c r="O509" i="4"/>
  <c r="N509" i="4"/>
  <c r="M509" i="4"/>
  <c r="L509" i="4"/>
  <c r="K509" i="4"/>
  <c r="J509" i="4"/>
  <c r="I509" i="4"/>
  <c r="H509" i="4"/>
  <c r="G509" i="4"/>
  <c r="AG509" i="4" s="1"/>
  <c r="F509" i="4"/>
  <c r="E509" i="4"/>
  <c r="AF509" i="4" s="1"/>
  <c r="AH508" i="4"/>
  <c r="AD508" i="4"/>
  <c r="AC508" i="4"/>
  <c r="AB508" i="4"/>
  <c r="AA508" i="4"/>
  <c r="Z508" i="4"/>
  <c r="Y508" i="4"/>
  <c r="X508" i="4"/>
  <c r="W508" i="4"/>
  <c r="V508" i="4"/>
  <c r="U508" i="4"/>
  <c r="T508" i="4"/>
  <c r="S508" i="4"/>
  <c r="R508" i="4"/>
  <c r="Q508" i="4"/>
  <c r="P508" i="4"/>
  <c r="O508" i="4"/>
  <c r="N508" i="4"/>
  <c r="M508" i="4"/>
  <c r="L508" i="4"/>
  <c r="K508" i="4"/>
  <c r="J508" i="4"/>
  <c r="I508" i="4"/>
  <c r="H508" i="4"/>
  <c r="G508" i="4"/>
  <c r="F508" i="4"/>
  <c r="AG508" i="4" s="1"/>
  <c r="E508" i="4"/>
  <c r="AF508" i="4" s="1"/>
  <c r="AH507" i="4"/>
  <c r="AD507" i="4"/>
  <c r="AC507" i="4"/>
  <c r="AB507" i="4"/>
  <c r="AA507" i="4"/>
  <c r="Z507" i="4"/>
  <c r="Y507" i="4"/>
  <c r="X507" i="4"/>
  <c r="W507" i="4"/>
  <c r="V507" i="4"/>
  <c r="U507" i="4"/>
  <c r="T507" i="4"/>
  <c r="S507" i="4"/>
  <c r="R507" i="4"/>
  <c r="Q507" i="4"/>
  <c r="P507" i="4"/>
  <c r="O507" i="4"/>
  <c r="N507" i="4"/>
  <c r="M507" i="4"/>
  <c r="L507" i="4"/>
  <c r="K507" i="4"/>
  <c r="J507" i="4"/>
  <c r="I507" i="4"/>
  <c r="H507" i="4"/>
  <c r="G507" i="4"/>
  <c r="AG507" i="4" s="1"/>
  <c r="F507" i="4"/>
  <c r="E507" i="4"/>
  <c r="AF507" i="4" s="1"/>
  <c r="AH506" i="4"/>
  <c r="AD506" i="4"/>
  <c r="AC506" i="4"/>
  <c r="AB506" i="4"/>
  <c r="AA506" i="4"/>
  <c r="Z506" i="4"/>
  <c r="Y506" i="4"/>
  <c r="X506" i="4"/>
  <c r="W506" i="4"/>
  <c r="V506" i="4"/>
  <c r="U506" i="4"/>
  <c r="T506" i="4"/>
  <c r="S506" i="4"/>
  <c r="R506" i="4"/>
  <c r="Q506" i="4"/>
  <c r="P506" i="4"/>
  <c r="O506" i="4"/>
  <c r="N506" i="4"/>
  <c r="M506" i="4"/>
  <c r="L506" i="4"/>
  <c r="K506" i="4"/>
  <c r="J506" i="4"/>
  <c r="I506" i="4"/>
  <c r="H506" i="4"/>
  <c r="G506" i="4"/>
  <c r="F506" i="4"/>
  <c r="AG506" i="4" s="1"/>
  <c r="E506" i="4"/>
  <c r="AF506" i="4" s="1"/>
  <c r="AH505" i="4"/>
  <c r="AH504" i="4"/>
  <c r="AD504" i="4"/>
  <c r="AC504" i="4"/>
  <c r="AB504" i="4"/>
  <c r="AA504" i="4"/>
  <c r="Z504" i="4"/>
  <c r="Y504" i="4"/>
  <c r="X504" i="4"/>
  <c r="W504" i="4"/>
  <c r="V504" i="4"/>
  <c r="U504" i="4"/>
  <c r="T504" i="4"/>
  <c r="S504" i="4"/>
  <c r="R504" i="4"/>
  <c r="Q504" i="4"/>
  <c r="P504" i="4"/>
  <c r="O504" i="4"/>
  <c r="N504" i="4"/>
  <c r="M504" i="4"/>
  <c r="L504" i="4"/>
  <c r="K504" i="4"/>
  <c r="J504" i="4"/>
  <c r="I504" i="4"/>
  <c r="H504" i="4"/>
  <c r="G504" i="4"/>
  <c r="F504" i="4"/>
  <c r="AG504" i="4" s="1"/>
  <c r="E504" i="4"/>
  <c r="AF504" i="4" s="1"/>
  <c r="AH503" i="4"/>
  <c r="AD503" i="4"/>
  <c r="AC503" i="4"/>
  <c r="AB503" i="4"/>
  <c r="AA503" i="4"/>
  <c r="Z503" i="4"/>
  <c r="Y503" i="4"/>
  <c r="X503" i="4"/>
  <c r="W503" i="4"/>
  <c r="V503" i="4"/>
  <c r="U503" i="4"/>
  <c r="T503" i="4"/>
  <c r="S503" i="4"/>
  <c r="R503" i="4"/>
  <c r="Q503" i="4"/>
  <c r="P503" i="4"/>
  <c r="O503" i="4"/>
  <c r="N503" i="4"/>
  <c r="M503" i="4"/>
  <c r="L503" i="4"/>
  <c r="K503" i="4"/>
  <c r="J503" i="4"/>
  <c r="I503" i="4"/>
  <c r="H503" i="4"/>
  <c r="G503" i="4"/>
  <c r="AG503" i="4" s="1"/>
  <c r="F503" i="4"/>
  <c r="E503" i="4"/>
  <c r="AF503" i="4" s="1"/>
  <c r="AH502" i="4"/>
  <c r="AD502" i="4"/>
  <c r="AC502" i="4"/>
  <c r="AB502" i="4"/>
  <c r="AA502" i="4"/>
  <c r="Z502" i="4"/>
  <c r="Y502" i="4"/>
  <c r="X502" i="4"/>
  <c r="W502" i="4"/>
  <c r="V502" i="4"/>
  <c r="U502" i="4"/>
  <c r="T502" i="4"/>
  <c r="S502" i="4"/>
  <c r="R502" i="4"/>
  <c r="Q502" i="4"/>
  <c r="P502" i="4"/>
  <c r="O502" i="4"/>
  <c r="N502" i="4"/>
  <c r="M502" i="4"/>
  <c r="L502" i="4"/>
  <c r="K502" i="4"/>
  <c r="J502" i="4"/>
  <c r="I502" i="4"/>
  <c r="H502" i="4"/>
  <c r="G502" i="4"/>
  <c r="F502" i="4"/>
  <c r="AG502" i="4" s="1"/>
  <c r="E502" i="4"/>
  <c r="AF502" i="4" s="1"/>
  <c r="AH501" i="4"/>
  <c r="AD501" i="4"/>
  <c r="AC501" i="4"/>
  <c r="AB501" i="4"/>
  <c r="AA501" i="4"/>
  <c r="Z501" i="4"/>
  <c r="Y501" i="4"/>
  <c r="X501" i="4"/>
  <c r="W501" i="4"/>
  <c r="V501" i="4"/>
  <c r="U501" i="4"/>
  <c r="T501" i="4"/>
  <c r="S501" i="4"/>
  <c r="R501" i="4"/>
  <c r="Q501" i="4"/>
  <c r="P501" i="4"/>
  <c r="O501" i="4"/>
  <c r="N501" i="4"/>
  <c r="M501" i="4"/>
  <c r="L501" i="4"/>
  <c r="K501" i="4"/>
  <c r="J501" i="4"/>
  <c r="I501" i="4"/>
  <c r="H501" i="4"/>
  <c r="G501" i="4"/>
  <c r="F501" i="4"/>
  <c r="E501" i="4"/>
  <c r="AH500" i="4"/>
  <c r="AD500" i="4"/>
  <c r="AC500" i="4"/>
  <c r="AB500" i="4"/>
  <c r="AA500" i="4"/>
  <c r="Z500" i="4"/>
  <c r="Y500" i="4"/>
  <c r="X500" i="4"/>
  <c r="W500" i="4"/>
  <c r="V500" i="4"/>
  <c r="U500" i="4"/>
  <c r="T500" i="4"/>
  <c r="S500" i="4"/>
  <c r="R500" i="4"/>
  <c r="Q500" i="4"/>
  <c r="P500" i="4"/>
  <c r="O500" i="4"/>
  <c r="N500" i="4"/>
  <c r="M500" i="4"/>
  <c r="L500" i="4"/>
  <c r="K500" i="4"/>
  <c r="J500" i="4"/>
  <c r="I500" i="4"/>
  <c r="H500" i="4"/>
  <c r="G500" i="4"/>
  <c r="F500" i="4"/>
  <c r="AG500" i="4" s="1"/>
  <c r="E500" i="4"/>
  <c r="AF500" i="4" s="1"/>
  <c r="AH244" i="4"/>
  <c r="AG244" i="4"/>
  <c r="AF244" i="4"/>
  <c r="AH243" i="4"/>
  <c r="AG243" i="4"/>
  <c r="AF243" i="4"/>
  <c r="AH242" i="4"/>
  <c r="AG242" i="4"/>
  <c r="AF242" i="4"/>
  <c r="AH241" i="4"/>
  <c r="AG241" i="4"/>
  <c r="AF241" i="4"/>
  <c r="AH240" i="4"/>
  <c r="AG240" i="4"/>
  <c r="AF240" i="4"/>
  <c r="AH239" i="4"/>
  <c r="AG239" i="4"/>
  <c r="AF239" i="4"/>
  <c r="AH238" i="4"/>
  <c r="AG238" i="4"/>
  <c r="AF238" i="4"/>
  <c r="AH237" i="4"/>
  <c r="AG237" i="4"/>
  <c r="AF237" i="4"/>
  <c r="AH236" i="4"/>
  <c r="AG236" i="4"/>
  <c r="AF236" i="4"/>
  <c r="AH235" i="4"/>
  <c r="AD235" i="4"/>
  <c r="AD245" i="4" s="1"/>
  <c r="AC235" i="4"/>
  <c r="AC245" i="4" s="1"/>
  <c r="AB235" i="4"/>
  <c r="AB245" i="4" s="1"/>
  <c r="AA235" i="4"/>
  <c r="AA245" i="4" s="1"/>
  <c r="Z235" i="4"/>
  <c r="Z245" i="4" s="1"/>
  <c r="Y235" i="4"/>
  <c r="Y245" i="4" s="1"/>
  <c r="X235" i="4"/>
  <c r="X245" i="4" s="1"/>
  <c r="W235" i="4"/>
  <c r="W245" i="4" s="1"/>
  <c r="V235" i="4"/>
  <c r="V245" i="4" s="1"/>
  <c r="U235" i="4"/>
  <c r="U245" i="4" s="1"/>
  <c r="T235" i="4"/>
  <c r="T245" i="4" s="1"/>
  <c r="S235" i="4"/>
  <c r="S245" i="4" s="1"/>
  <c r="R235" i="4"/>
  <c r="R245" i="4" s="1"/>
  <c r="Q235" i="4"/>
  <c r="Q245" i="4" s="1"/>
  <c r="P235" i="4"/>
  <c r="P245" i="4" s="1"/>
  <c r="O235" i="4"/>
  <c r="O245" i="4" s="1"/>
  <c r="N235" i="4"/>
  <c r="N245" i="4" s="1"/>
  <c r="M235" i="4"/>
  <c r="M245" i="4" s="1"/>
  <c r="L235" i="4"/>
  <c r="L245" i="4" s="1"/>
  <c r="K235" i="4"/>
  <c r="K245" i="4" s="1"/>
  <c r="J235" i="4"/>
  <c r="J245" i="4" s="1"/>
  <c r="I235" i="4"/>
  <c r="I245" i="4" s="1"/>
  <c r="H235" i="4"/>
  <c r="H245" i="4" s="1"/>
  <c r="G235" i="4"/>
  <c r="G245" i="4" s="1"/>
  <c r="F235" i="4"/>
  <c r="F245" i="4" s="1"/>
  <c r="E235" i="4"/>
  <c r="E245" i="4" s="1"/>
  <c r="AH234" i="4"/>
  <c r="AG234" i="4"/>
  <c r="AF234" i="4"/>
  <c r="AH233" i="4"/>
  <c r="AG233" i="4"/>
  <c r="AF233" i="4"/>
  <c r="AH232" i="4"/>
  <c r="AG232" i="4"/>
  <c r="AF232" i="4"/>
  <c r="AH231" i="4"/>
  <c r="AG231" i="4"/>
  <c r="AF231" i="4"/>
  <c r="AH230" i="4"/>
  <c r="AG230" i="4"/>
  <c r="AF230" i="4"/>
  <c r="AH228" i="4"/>
  <c r="AG228" i="4"/>
  <c r="AF228" i="4"/>
  <c r="AH227" i="4"/>
  <c r="AG227" i="4"/>
  <c r="AF227" i="4"/>
  <c r="AH226" i="4"/>
  <c r="AG226" i="4"/>
  <c r="AF226" i="4"/>
  <c r="AH225" i="4"/>
  <c r="AG225" i="4"/>
  <c r="AF225" i="4"/>
  <c r="AH224" i="4"/>
  <c r="AG224" i="4"/>
  <c r="AF224" i="4"/>
  <c r="AH223" i="4"/>
  <c r="AG223" i="4"/>
  <c r="AF223" i="4"/>
  <c r="AH222" i="4"/>
  <c r="AG222" i="4"/>
  <c r="AF222" i="4"/>
  <c r="AH221" i="4"/>
  <c r="AG221" i="4"/>
  <c r="AF221" i="4"/>
  <c r="AH220" i="4"/>
  <c r="AG220" i="4"/>
  <c r="AF220" i="4"/>
  <c r="AH219" i="4"/>
  <c r="AD219" i="4"/>
  <c r="AD229" i="4" s="1"/>
  <c r="AC219" i="4"/>
  <c r="AC229" i="4" s="1"/>
  <c r="AB219" i="4"/>
  <c r="AB229" i="4" s="1"/>
  <c r="AA219" i="4"/>
  <c r="AA229" i="4" s="1"/>
  <c r="Z219" i="4"/>
  <c r="Z229" i="4" s="1"/>
  <c r="Y219" i="4"/>
  <c r="Y229" i="4" s="1"/>
  <c r="X219" i="4"/>
  <c r="X229" i="4" s="1"/>
  <c r="W219" i="4"/>
  <c r="W229" i="4" s="1"/>
  <c r="V219" i="4"/>
  <c r="V229" i="4" s="1"/>
  <c r="U219" i="4"/>
  <c r="U229" i="4" s="1"/>
  <c r="T219" i="4"/>
  <c r="T229" i="4" s="1"/>
  <c r="S219" i="4"/>
  <c r="S229" i="4" s="1"/>
  <c r="R219" i="4"/>
  <c r="R229" i="4" s="1"/>
  <c r="Q219" i="4"/>
  <c r="Q229" i="4" s="1"/>
  <c r="P219" i="4"/>
  <c r="P229" i="4" s="1"/>
  <c r="O219" i="4"/>
  <c r="O229" i="4" s="1"/>
  <c r="N219" i="4"/>
  <c r="N229" i="4" s="1"/>
  <c r="M219" i="4"/>
  <c r="M229" i="4" s="1"/>
  <c r="L219" i="4"/>
  <c r="L229" i="4" s="1"/>
  <c r="K219" i="4"/>
  <c r="K229" i="4" s="1"/>
  <c r="J219" i="4"/>
  <c r="J229" i="4" s="1"/>
  <c r="I219" i="4"/>
  <c r="I229" i="4" s="1"/>
  <c r="H219" i="4"/>
  <c r="H229" i="4" s="1"/>
  <c r="G219" i="4"/>
  <c r="G229" i="4" s="1"/>
  <c r="F219" i="4"/>
  <c r="F229" i="4" s="1"/>
  <c r="E219" i="4"/>
  <c r="E229" i="4" s="1"/>
  <c r="AH218" i="4"/>
  <c r="AG218" i="4"/>
  <c r="AF218" i="4"/>
  <c r="AH217" i="4"/>
  <c r="AG217" i="4"/>
  <c r="AF217" i="4"/>
  <c r="AH216" i="4"/>
  <c r="AG216" i="4"/>
  <c r="AF216" i="4"/>
  <c r="AH215" i="4"/>
  <c r="AG215" i="4"/>
  <c r="AF215" i="4"/>
  <c r="AH214" i="4"/>
  <c r="AG214" i="4"/>
  <c r="AF214" i="4"/>
  <c r="AH212" i="4"/>
  <c r="AG212" i="4"/>
  <c r="AF212" i="4"/>
  <c r="AH211" i="4"/>
  <c r="AG211" i="4"/>
  <c r="AF211" i="4"/>
  <c r="AH210" i="4"/>
  <c r="AG210" i="4"/>
  <c r="AF210" i="4"/>
  <c r="AH209" i="4"/>
  <c r="AG209" i="4"/>
  <c r="AF209" i="4"/>
  <c r="AH208" i="4"/>
  <c r="AG208" i="4"/>
  <c r="AF208" i="4"/>
  <c r="AH207" i="4"/>
  <c r="AG207" i="4"/>
  <c r="AF207" i="4"/>
  <c r="AH206" i="4"/>
  <c r="AG206" i="4"/>
  <c r="AF206" i="4"/>
  <c r="AH205" i="4"/>
  <c r="AG205" i="4"/>
  <c r="AF205" i="4"/>
  <c r="AH204" i="4"/>
  <c r="AG204" i="4"/>
  <c r="AF204" i="4"/>
  <c r="AH203" i="4"/>
  <c r="AD203" i="4"/>
  <c r="AD213" i="4" s="1"/>
  <c r="AC203" i="4"/>
  <c r="AC213" i="4" s="1"/>
  <c r="AB203" i="4"/>
  <c r="AB213" i="4" s="1"/>
  <c r="AA203" i="4"/>
  <c r="AA213" i="4" s="1"/>
  <c r="Z203" i="4"/>
  <c r="Z213" i="4" s="1"/>
  <c r="Y203" i="4"/>
  <c r="Y213" i="4" s="1"/>
  <c r="X203" i="4"/>
  <c r="X213" i="4" s="1"/>
  <c r="W203" i="4"/>
  <c r="W213" i="4" s="1"/>
  <c r="V203" i="4"/>
  <c r="V213" i="4" s="1"/>
  <c r="U203" i="4"/>
  <c r="U213" i="4" s="1"/>
  <c r="T203" i="4"/>
  <c r="T213" i="4" s="1"/>
  <c r="S203" i="4"/>
  <c r="S213" i="4" s="1"/>
  <c r="R203" i="4"/>
  <c r="R213" i="4" s="1"/>
  <c r="Q203" i="4"/>
  <c r="Q213" i="4" s="1"/>
  <c r="P203" i="4"/>
  <c r="P213" i="4" s="1"/>
  <c r="O203" i="4"/>
  <c r="O213" i="4" s="1"/>
  <c r="N203" i="4"/>
  <c r="N213" i="4" s="1"/>
  <c r="M203" i="4"/>
  <c r="M213" i="4" s="1"/>
  <c r="L203" i="4"/>
  <c r="L213" i="4" s="1"/>
  <c r="K203" i="4"/>
  <c r="K213" i="4" s="1"/>
  <c r="J203" i="4"/>
  <c r="J213" i="4" s="1"/>
  <c r="I203" i="4"/>
  <c r="I213" i="4" s="1"/>
  <c r="H203" i="4"/>
  <c r="H213" i="4" s="1"/>
  <c r="G203" i="4"/>
  <c r="G213" i="4" s="1"/>
  <c r="F203" i="4"/>
  <c r="F213" i="4" s="1"/>
  <c r="E203" i="4"/>
  <c r="E213" i="4" s="1"/>
  <c r="AH202" i="4"/>
  <c r="AG202" i="4"/>
  <c r="AF202" i="4"/>
  <c r="AH201" i="4"/>
  <c r="AG201" i="4"/>
  <c r="AF201" i="4"/>
  <c r="AH200" i="4"/>
  <c r="AG200" i="4"/>
  <c r="AF200" i="4"/>
  <c r="AH199" i="4"/>
  <c r="AG199" i="4"/>
  <c r="AF199" i="4"/>
  <c r="AH198" i="4"/>
  <c r="AG198" i="4"/>
  <c r="AF198" i="4"/>
  <c r="AH196" i="4"/>
  <c r="AG196" i="4"/>
  <c r="AF196" i="4"/>
  <c r="AH195" i="4"/>
  <c r="AG195" i="4"/>
  <c r="AF195" i="4"/>
  <c r="AH194" i="4"/>
  <c r="AG194" i="4"/>
  <c r="AF194" i="4"/>
  <c r="AH193" i="4"/>
  <c r="AG193" i="4"/>
  <c r="AF193" i="4"/>
  <c r="AH192" i="4"/>
  <c r="AG192" i="4"/>
  <c r="AF192" i="4"/>
  <c r="AH191" i="4"/>
  <c r="AG191" i="4"/>
  <c r="AF191" i="4"/>
  <c r="AH190" i="4"/>
  <c r="AG190" i="4"/>
  <c r="AF190" i="4"/>
  <c r="AH189" i="4"/>
  <c r="AG189" i="4"/>
  <c r="AF189" i="4"/>
  <c r="AH188" i="4"/>
  <c r="AG188" i="4"/>
  <c r="AF188" i="4"/>
  <c r="AH187" i="4"/>
  <c r="AD187" i="4"/>
  <c r="AD197" i="4" s="1"/>
  <c r="AC187" i="4"/>
  <c r="AC197" i="4" s="1"/>
  <c r="AB187" i="4"/>
  <c r="AB197" i="4" s="1"/>
  <c r="AA187" i="4"/>
  <c r="AA197" i="4" s="1"/>
  <c r="Z187" i="4"/>
  <c r="Z197" i="4" s="1"/>
  <c r="Y187" i="4"/>
  <c r="Y197" i="4" s="1"/>
  <c r="X187" i="4"/>
  <c r="X197" i="4" s="1"/>
  <c r="W187" i="4"/>
  <c r="W197" i="4" s="1"/>
  <c r="V187" i="4"/>
  <c r="V197" i="4" s="1"/>
  <c r="U187" i="4"/>
  <c r="U197" i="4" s="1"/>
  <c r="T187" i="4"/>
  <c r="T197" i="4" s="1"/>
  <c r="S187" i="4"/>
  <c r="S197" i="4" s="1"/>
  <c r="R187" i="4"/>
  <c r="R197" i="4" s="1"/>
  <c r="Q187" i="4"/>
  <c r="Q197" i="4" s="1"/>
  <c r="P187" i="4"/>
  <c r="P197" i="4" s="1"/>
  <c r="O187" i="4"/>
  <c r="O197" i="4" s="1"/>
  <c r="N187" i="4"/>
  <c r="N197" i="4" s="1"/>
  <c r="M187" i="4"/>
  <c r="M197" i="4" s="1"/>
  <c r="L187" i="4"/>
  <c r="L197" i="4" s="1"/>
  <c r="K187" i="4"/>
  <c r="K197" i="4" s="1"/>
  <c r="J187" i="4"/>
  <c r="J197" i="4" s="1"/>
  <c r="I187" i="4"/>
  <c r="I197" i="4" s="1"/>
  <c r="H187" i="4"/>
  <c r="H197" i="4" s="1"/>
  <c r="G187" i="4"/>
  <c r="G197" i="4" s="1"/>
  <c r="F187" i="4"/>
  <c r="F197" i="4" s="1"/>
  <c r="E187" i="4"/>
  <c r="E197" i="4" s="1"/>
  <c r="AH186" i="4"/>
  <c r="AG186" i="4"/>
  <c r="AF186" i="4"/>
  <c r="AH185" i="4"/>
  <c r="AG185" i="4"/>
  <c r="AF185" i="4"/>
  <c r="AH184" i="4"/>
  <c r="AG184" i="4"/>
  <c r="AF184" i="4"/>
  <c r="AH183" i="4"/>
  <c r="AG183" i="4"/>
  <c r="AF183" i="4"/>
  <c r="AH182" i="4"/>
  <c r="AG182" i="4"/>
  <c r="AF182" i="4"/>
  <c r="AH180" i="4"/>
  <c r="AG180" i="4"/>
  <c r="AF180" i="4"/>
  <c r="AH179" i="4"/>
  <c r="AG179" i="4"/>
  <c r="AF179" i="4"/>
  <c r="AH178" i="4"/>
  <c r="AG178" i="4"/>
  <c r="AF178" i="4"/>
  <c r="AH177" i="4"/>
  <c r="AG177" i="4"/>
  <c r="AF177" i="4"/>
  <c r="AH176" i="4"/>
  <c r="AG176" i="4"/>
  <c r="AF176" i="4"/>
  <c r="AH175" i="4"/>
  <c r="AG175" i="4"/>
  <c r="AF175" i="4"/>
  <c r="AH174" i="4"/>
  <c r="AG174" i="4"/>
  <c r="AF174" i="4"/>
  <c r="AH173" i="4"/>
  <c r="AG173" i="4"/>
  <c r="AF173" i="4"/>
  <c r="AH172" i="4"/>
  <c r="AG172" i="4"/>
  <c r="AF172" i="4"/>
  <c r="AH171" i="4"/>
  <c r="AD171" i="4"/>
  <c r="AD181" i="4" s="1"/>
  <c r="AC171" i="4"/>
  <c r="AC181" i="4" s="1"/>
  <c r="AB171" i="4"/>
  <c r="AB181" i="4" s="1"/>
  <c r="AA171" i="4"/>
  <c r="AA181" i="4" s="1"/>
  <c r="Z171" i="4"/>
  <c r="Z181" i="4" s="1"/>
  <c r="Y171" i="4"/>
  <c r="Y181" i="4" s="1"/>
  <c r="X171" i="4"/>
  <c r="X181" i="4" s="1"/>
  <c r="W171" i="4"/>
  <c r="W181" i="4" s="1"/>
  <c r="V171" i="4"/>
  <c r="V181" i="4" s="1"/>
  <c r="U171" i="4"/>
  <c r="U181" i="4" s="1"/>
  <c r="T171" i="4"/>
  <c r="T181" i="4" s="1"/>
  <c r="S171" i="4"/>
  <c r="S181" i="4" s="1"/>
  <c r="R171" i="4"/>
  <c r="R181" i="4" s="1"/>
  <c r="Q171" i="4"/>
  <c r="Q181" i="4" s="1"/>
  <c r="P171" i="4"/>
  <c r="P181" i="4" s="1"/>
  <c r="O171" i="4"/>
  <c r="O181" i="4" s="1"/>
  <c r="N171" i="4"/>
  <c r="N181" i="4" s="1"/>
  <c r="M171" i="4"/>
  <c r="M181" i="4" s="1"/>
  <c r="L171" i="4"/>
  <c r="L181" i="4" s="1"/>
  <c r="K171" i="4"/>
  <c r="K181" i="4" s="1"/>
  <c r="J171" i="4"/>
  <c r="J181" i="4" s="1"/>
  <c r="I171" i="4"/>
  <c r="I181" i="4" s="1"/>
  <c r="H171" i="4"/>
  <c r="H181" i="4" s="1"/>
  <c r="G171" i="4"/>
  <c r="G181" i="4" s="1"/>
  <c r="F171" i="4"/>
  <c r="F181" i="4" s="1"/>
  <c r="E171" i="4"/>
  <c r="E181" i="4" s="1"/>
  <c r="AH170" i="4"/>
  <c r="AG170" i="4"/>
  <c r="AF170" i="4"/>
  <c r="AH169" i="4"/>
  <c r="AG169" i="4"/>
  <c r="AF169" i="4"/>
  <c r="AH168" i="4"/>
  <c r="AG168" i="4"/>
  <c r="AF168" i="4"/>
  <c r="AH167" i="4"/>
  <c r="AG167" i="4"/>
  <c r="AF167" i="4"/>
  <c r="AH166" i="4"/>
  <c r="AG166" i="4"/>
  <c r="AF166" i="4"/>
  <c r="AH164" i="4"/>
  <c r="AG164" i="4"/>
  <c r="AF164" i="4"/>
  <c r="AH163" i="4"/>
  <c r="AG163" i="4"/>
  <c r="AF163" i="4"/>
  <c r="AH162" i="4"/>
  <c r="AG162" i="4"/>
  <c r="AF162" i="4"/>
  <c r="AH161" i="4"/>
  <c r="AG161" i="4"/>
  <c r="AF161" i="4"/>
  <c r="AH160" i="4"/>
  <c r="AG160" i="4"/>
  <c r="AF160" i="4"/>
  <c r="AH159" i="4"/>
  <c r="AG159" i="4"/>
  <c r="AF159" i="4"/>
  <c r="AH158" i="4"/>
  <c r="AG158" i="4"/>
  <c r="AF158" i="4"/>
  <c r="AH157" i="4"/>
  <c r="AG157" i="4"/>
  <c r="AF157" i="4"/>
  <c r="AH156" i="4"/>
  <c r="AG156" i="4"/>
  <c r="AF156" i="4"/>
  <c r="AH155" i="4"/>
  <c r="AD155" i="4"/>
  <c r="AD165" i="4" s="1"/>
  <c r="AC155" i="4"/>
  <c r="AC165" i="4" s="1"/>
  <c r="AB155" i="4"/>
  <c r="AB165" i="4" s="1"/>
  <c r="AA155" i="4"/>
  <c r="AA165" i="4" s="1"/>
  <c r="Z155" i="4"/>
  <c r="Z165" i="4" s="1"/>
  <c r="Y155" i="4"/>
  <c r="Y165" i="4" s="1"/>
  <c r="X155" i="4"/>
  <c r="X165" i="4" s="1"/>
  <c r="W155" i="4"/>
  <c r="W165" i="4" s="1"/>
  <c r="V155" i="4"/>
  <c r="V165" i="4" s="1"/>
  <c r="U155" i="4"/>
  <c r="U165" i="4" s="1"/>
  <c r="T155" i="4"/>
  <c r="T165" i="4" s="1"/>
  <c r="S155" i="4"/>
  <c r="S165" i="4" s="1"/>
  <c r="R155" i="4"/>
  <c r="R165" i="4" s="1"/>
  <c r="Q155" i="4"/>
  <c r="Q165" i="4" s="1"/>
  <c r="P155" i="4"/>
  <c r="P165" i="4" s="1"/>
  <c r="O155" i="4"/>
  <c r="O165" i="4" s="1"/>
  <c r="N155" i="4"/>
  <c r="N165" i="4" s="1"/>
  <c r="M155" i="4"/>
  <c r="M165" i="4" s="1"/>
  <c r="L155" i="4"/>
  <c r="L165" i="4" s="1"/>
  <c r="K155" i="4"/>
  <c r="K165" i="4" s="1"/>
  <c r="J155" i="4"/>
  <c r="J165" i="4" s="1"/>
  <c r="I155" i="4"/>
  <c r="I165" i="4" s="1"/>
  <c r="H155" i="4"/>
  <c r="H165" i="4" s="1"/>
  <c r="G155" i="4"/>
  <c r="G165" i="4" s="1"/>
  <c r="F155" i="4"/>
  <c r="F165" i="4" s="1"/>
  <c r="E155" i="4"/>
  <c r="E165" i="4" s="1"/>
  <c r="AH154" i="4"/>
  <c r="AG154" i="4"/>
  <c r="AF154" i="4"/>
  <c r="AH153" i="4"/>
  <c r="AG153" i="4"/>
  <c r="AF153" i="4"/>
  <c r="AH152" i="4"/>
  <c r="AG152" i="4"/>
  <c r="AF152" i="4"/>
  <c r="AH151" i="4"/>
  <c r="AG151" i="4"/>
  <c r="AF151" i="4"/>
  <c r="AH150" i="4"/>
  <c r="AG150" i="4"/>
  <c r="AF150" i="4"/>
  <c r="AH148" i="4"/>
  <c r="AG148" i="4"/>
  <c r="AF148" i="4"/>
  <c r="AH147" i="4"/>
  <c r="AG147" i="4"/>
  <c r="AF147" i="4"/>
  <c r="AH146" i="4"/>
  <c r="AG146" i="4"/>
  <c r="AF146" i="4"/>
  <c r="AH145" i="4"/>
  <c r="AG145" i="4"/>
  <c r="AF145" i="4"/>
  <c r="AH144" i="4"/>
  <c r="AG144" i="4"/>
  <c r="AF144" i="4"/>
  <c r="AH143" i="4"/>
  <c r="AG143" i="4"/>
  <c r="AF143" i="4"/>
  <c r="AH142" i="4"/>
  <c r="AG142" i="4"/>
  <c r="AF142" i="4"/>
  <c r="AH141" i="4"/>
  <c r="AG141" i="4"/>
  <c r="AF141" i="4"/>
  <c r="AH140" i="4"/>
  <c r="AG140" i="4"/>
  <c r="AF140" i="4"/>
  <c r="AH139" i="4"/>
  <c r="AD139" i="4"/>
  <c r="AD149" i="4" s="1"/>
  <c r="AC139" i="4"/>
  <c r="AC149" i="4" s="1"/>
  <c r="AB139" i="4"/>
  <c r="AB149" i="4" s="1"/>
  <c r="AA139" i="4"/>
  <c r="AA149" i="4" s="1"/>
  <c r="Z139" i="4"/>
  <c r="Z149" i="4" s="1"/>
  <c r="Y139" i="4"/>
  <c r="Y149" i="4" s="1"/>
  <c r="X139" i="4"/>
  <c r="X149" i="4" s="1"/>
  <c r="W139" i="4"/>
  <c r="W149" i="4" s="1"/>
  <c r="V139" i="4"/>
  <c r="V149" i="4" s="1"/>
  <c r="U139" i="4"/>
  <c r="U149" i="4" s="1"/>
  <c r="T139" i="4"/>
  <c r="T149" i="4" s="1"/>
  <c r="S139" i="4"/>
  <c r="S149" i="4" s="1"/>
  <c r="R139" i="4"/>
  <c r="R149" i="4" s="1"/>
  <c r="Q139" i="4"/>
  <c r="Q149" i="4" s="1"/>
  <c r="P139" i="4"/>
  <c r="P149" i="4" s="1"/>
  <c r="O139" i="4"/>
  <c r="O149" i="4" s="1"/>
  <c r="N139" i="4"/>
  <c r="N149" i="4" s="1"/>
  <c r="M139" i="4"/>
  <c r="M149" i="4" s="1"/>
  <c r="L139" i="4"/>
  <c r="L149" i="4" s="1"/>
  <c r="K139" i="4"/>
  <c r="K149" i="4" s="1"/>
  <c r="J139" i="4"/>
  <c r="J149" i="4" s="1"/>
  <c r="I139" i="4"/>
  <c r="I149" i="4" s="1"/>
  <c r="H139" i="4"/>
  <c r="H149" i="4" s="1"/>
  <c r="G139" i="4"/>
  <c r="G149" i="4" s="1"/>
  <c r="F139" i="4"/>
  <c r="F149" i="4" s="1"/>
  <c r="E139" i="4"/>
  <c r="E149" i="4" s="1"/>
  <c r="AH138" i="4"/>
  <c r="AG138" i="4"/>
  <c r="AF138" i="4"/>
  <c r="AH137" i="4"/>
  <c r="AG137" i="4"/>
  <c r="AF137" i="4"/>
  <c r="AH136" i="4"/>
  <c r="AG136" i="4"/>
  <c r="AF136" i="4"/>
  <c r="AH135" i="4"/>
  <c r="AG135" i="4"/>
  <c r="AF135" i="4"/>
  <c r="AH134" i="4"/>
  <c r="AG134" i="4"/>
  <c r="AF134" i="4"/>
  <c r="AH132" i="4"/>
  <c r="AG132" i="4"/>
  <c r="AF132" i="4"/>
  <c r="AH131" i="4"/>
  <c r="AG131" i="4"/>
  <c r="AF131" i="4"/>
  <c r="AH130" i="4"/>
  <c r="AG130" i="4"/>
  <c r="AF130" i="4"/>
  <c r="AH129" i="4"/>
  <c r="AG129" i="4"/>
  <c r="AF129" i="4"/>
  <c r="AH128" i="4"/>
  <c r="AG128" i="4"/>
  <c r="AF128" i="4"/>
  <c r="AH127" i="4"/>
  <c r="AG127" i="4"/>
  <c r="AF127" i="4"/>
  <c r="AH126" i="4"/>
  <c r="AG126" i="4"/>
  <c r="AF126" i="4"/>
  <c r="AH125" i="4"/>
  <c r="AG125" i="4"/>
  <c r="AF125" i="4"/>
  <c r="AH124" i="4"/>
  <c r="AG124" i="4"/>
  <c r="AF124" i="4"/>
  <c r="AH123" i="4"/>
  <c r="AD123" i="4"/>
  <c r="AD133" i="4" s="1"/>
  <c r="AC123" i="4"/>
  <c r="AC133" i="4" s="1"/>
  <c r="AB123" i="4"/>
  <c r="AB133" i="4" s="1"/>
  <c r="AA123" i="4"/>
  <c r="AA133" i="4" s="1"/>
  <c r="Z123" i="4"/>
  <c r="Z133" i="4" s="1"/>
  <c r="Y123" i="4"/>
  <c r="Y133" i="4" s="1"/>
  <c r="X123" i="4"/>
  <c r="X133" i="4" s="1"/>
  <c r="W123" i="4"/>
  <c r="W133" i="4" s="1"/>
  <c r="V123" i="4"/>
  <c r="V133" i="4" s="1"/>
  <c r="U123" i="4"/>
  <c r="U133" i="4" s="1"/>
  <c r="T123" i="4"/>
  <c r="T133" i="4" s="1"/>
  <c r="S123" i="4"/>
  <c r="S133" i="4" s="1"/>
  <c r="R123" i="4"/>
  <c r="R133" i="4" s="1"/>
  <c r="Q123" i="4"/>
  <c r="Q133" i="4" s="1"/>
  <c r="P123" i="4"/>
  <c r="P133" i="4" s="1"/>
  <c r="O123" i="4"/>
  <c r="O133" i="4" s="1"/>
  <c r="N123" i="4"/>
  <c r="N133" i="4" s="1"/>
  <c r="M123" i="4"/>
  <c r="M133" i="4" s="1"/>
  <c r="L123" i="4"/>
  <c r="L133" i="4" s="1"/>
  <c r="K123" i="4"/>
  <c r="K133" i="4" s="1"/>
  <c r="J123" i="4"/>
  <c r="J133" i="4" s="1"/>
  <c r="I123" i="4"/>
  <c r="I133" i="4" s="1"/>
  <c r="H123" i="4"/>
  <c r="H133" i="4" s="1"/>
  <c r="G123" i="4"/>
  <c r="G133" i="4" s="1"/>
  <c r="F123" i="4"/>
  <c r="F133" i="4" s="1"/>
  <c r="E123" i="4"/>
  <c r="E133" i="4" s="1"/>
  <c r="AH122" i="4"/>
  <c r="AG122" i="4"/>
  <c r="AF122" i="4"/>
  <c r="AH121" i="4"/>
  <c r="AG121" i="4"/>
  <c r="AF121" i="4"/>
  <c r="AH120" i="4"/>
  <c r="AG120" i="4"/>
  <c r="AF120" i="4"/>
  <c r="AH119" i="4"/>
  <c r="AG119" i="4"/>
  <c r="AF119" i="4"/>
  <c r="AH118" i="4"/>
  <c r="AG118" i="4"/>
  <c r="AF118" i="4"/>
  <c r="AH116" i="4"/>
  <c r="AG116" i="4"/>
  <c r="AF116" i="4"/>
  <c r="AH115" i="4"/>
  <c r="AG115" i="4"/>
  <c r="AF115" i="4"/>
  <c r="AH114" i="4"/>
  <c r="AG114" i="4"/>
  <c r="AF114" i="4"/>
  <c r="AH113" i="4"/>
  <c r="AG113" i="4"/>
  <c r="AF113" i="4"/>
  <c r="AH112" i="4"/>
  <c r="AG112" i="4"/>
  <c r="AF112" i="4"/>
  <c r="AH111" i="4"/>
  <c r="AG111" i="4"/>
  <c r="AF111" i="4"/>
  <c r="AH110" i="4"/>
  <c r="AG110" i="4"/>
  <c r="AF110" i="4"/>
  <c r="AH109" i="4"/>
  <c r="AG109" i="4"/>
  <c r="AF109" i="4"/>
  <c r="AH108" i="4"/>
  <c r="AG108" i="4"/>
  <c r="AF108" i="4"/>
  <c r="AH107" i="4"/>
  <c r="AD107" i="4"/>
  <c r="AD117" i="4" s="1"/>
  <c r="AC107" i="4"/>
  <c r="AC117" i="4" s="1"/>
  <c r="AB107" i="4"/>
  <c r="AB117" i="4" s="1"/>
  <c r="AA107" i="4"/>
  <c r="AA117" i="4" s="1"/>
  <c r="Z107" i="4"/>
  <c r="Z117" i="4" s="1"/>
  <c r="Y107" i="4"/>
  <c r="Y117" i="4" s="1"/>
  <c r="X107" i="4"/>
  <c r="X117" i="4" s="1"/>
  <c r="W107" i="4"/>
  <c r="W117" i="4" s="1"/>
  <c r="V107" i="4"/>
  <c r="V117" i="4" s="1"/>
  <c r="U107" i="4"/>
  <c r="U117" i="4" s="1"/>
  <c r="T107" i="4"/>
  <c r="T117" i="4" s="1"/>
  <c r="S107" i="4"/>
  <c r="S117" i="4" s="1"/>
  <c r="R107" i="4"/>
  <c r="R117" i="4" s="1"/>
  <c r="Q107" i="4"/>
  <c r="Q117" i="4" s="1"/>
  <c r="P107" i="4"/>
  <c r="P117" i="4" s="1"/>
  <c r="O107" i="4"/>
  <c r="O117" i="4" s="1"/>
  <c r="N107" i="4"/>
  <c r="N117" i="4" s="1"/>
  <c r="M107" i="4"/>
  <c r="M117" i="4" s="1"/>
  <c r="L107" i="4"/>
  <c r="L117" i="4" s="1"/>
  <c r="K107" i="4"/>
  <c r="K117" i="4" s="1"/>
  <c r="J107" i="4"/>
  <c r="J117" i="4" s="1"/>
  <c r="I107" i="4"/>
  <c r="I117" i="4" s="1"/>
  <c r="H107" i="4"/>
  <c r="H117" i="4" s="1"/>
  <c r="G107" i="4"/>
  <c r="G117" i="4" s="1"/>
  <c r="F107" i="4"/>
  <c r="F117" i="4" s="1"/>
  <c r="E107" i="4"/>
  <c r="E117" i="4" s="1"/>
  <c r="AH106" i="4"/>
  <c r="AG106" i="4"/>
  <c r="AF106" i="4"/>
  <c r="AH105" i="4"/>
  <c r="AG105" i="4"/>
  <c r="AF105" i="4"/>
  <c r="AH104" i="4"/>
  <c r="AG104" i="4"/>
  <c r="AF104" i="4"/>
  <c r="AH103" i="4"/>
  <c r="AG103" i="4"/>
  <c r="AF103" i="4"/>
  <c r="AH102" i="4"/>
  <c r="AG102" i="4"/>
  <c r="AF102" i="4"/>
  <c r="AH100" i="4"/>
  <c r="AG100" i="4"/>
  <c r="AF100" i="4"/>
  <c r="AH99" i="4"/>
  <c r="AG99" i="4"/>
  <c r="AF99" i="4"/>
  <c r="AH98" i="4"/>
  <c r="AG98" i="4"/>
  <c r="AF98" i="4"/>
  <c r="AH97" i="4"/>
  <c r="AG97" i="4"/>
  <c r="AF97" i="4"/>
  <c r="AH96" i="4"/>
  <c r="AG96" i="4"/>
  <c r="AF96" i="4"/>
  <c r="AH95" i="4"/>
  <c r="AG95" i="4"/>
  <c r="AF95" i="4"/>
  <c r="AH94" i="4"/>
  <c r="AG94" i="4"/>
  <c r="AF94" i="4"/>
  <c r="AH93" i="4"/>
  <c r="AG93" i="4"/>
  <c r="AF93" i="4"/>
  <c r="AH92" i="4"/>
  <c r="AG92" i="4"/>
  <c r="AF92" i="4"/>
  <c r="AH91" i="4"/>
  <c r="AD91" i="4"/>
  <c r="AD101" i="4" s="1"/>
  <c r="AC91" i="4"/>
  <c r="AC101" i="4" s="1"/>
  <c r="AB91" i="4"/>
  <c r="AB101" i="4" s="1"/>
  <c r="AA91" i="4"/>
  <c r="AA101" i="4" s="1"/>
  <c r="Z91" i="4"/>
  <c r="Z101" i="4" s="1"/>
  <c r="Y91" i="4"/>
  <c r="Y101" i="4" s="1"/>
  <c r="X91" i="4"/>
  <c r="X101" i="4" s="1"/>
  <c r="W91" i="4"/>
  <c r="W101" i="4" s="1"/>
  <c r="V91" i="4"/>
  <c r="V101" i="4" s="1"/>
  <c r="U91" i="4"/>
  <c r="U101" i="4" s="1"/>
  <c r="T91" i="4"/>
  <c r="T101" i="4" s="1"/>
  <c r="S91" i="4"/>
  <c r="S101" i="4" s="1"/>
  <c r="R91" i="4"/>
  <c r="R101" i="4" s="1"/>
  <c r="Q91" i="4"/>
  <c r="Q101" i="4" s="1"/>
  <c r="P91" i="4"/>
  <c r="P101" i="4" s="1"/>
  <c r="O91" i="4"/>
  <c r="O101" i="4" s="1"/>
  <c r="N91" i="4"/>
  <c r="N101" i="4" s="1"/>
  <c r="M91" i="4"/>
  <c r="M101" i="4" s="1"/>
  <c r="L91" i="4"/>
  <c r="L101" i="4" s="1"/>
  <c r="K91" i="4"/>
  <c r="K101" i="4" s="1"/>
  <c r="J91" i="4"/>
  <c r="J101" i="4" s="1"/>
  <c r="I91" i="4"/>
  <c r="I101" i="4" s="1"/>
  <c r="H91" i="4"/>
  <c r="H101" i="4" s="1"/>
  <c r="G91" i="4"/>
  <c r="G101" i="4" s="1"/>
  <c r="F91" i="4"/>
  <c r="F101" i="4" s="1"/>
  <c r="E91" i="4"/>
  <c r="E101" i="4" s="1"/>
  <c r="AH90" i="4"/>
  <c r="AG90" i="4"/>
  <c r="AF90" i="4"/>
  <c r="AH89" i="4"/>
  <c r="AG89" i="4"/>
  <c r="AF89" i="4"/>
  <c r="AH88" i="4"/>
  <c r="AG88" i="4"/>
  <c r="AF88" i="4"/>
  <c r="AH87" i="4"/>
  <c r="AG87" i="4"/>
  <c r="AF87" i="4"/>
  <c r="AH86" i="4"/>
  <c r="AG86" i="4"/>
  <c r="AF86" i="4"/>
  <c r="AH84" i="4"/>
  <c r="AG84" i="4"/>
  <c r="AF84" i="4"/>
  <c r="AH83" i="4"/>
  <c r="AG83" i="4"/>
  <c r="AF83" i="4"/>
  <c r="AH82" i="4"/>
  <c r="AG82" i="4"/>
  <c r="AF82" i="4"/>
  <c r="AH81" i="4"/>
  <c r="AG81" i="4"/>
  <c r="AF81" i="4"/>
  <c r="AH80" i="4"/>
  <c r="AG80" i="4"/>
  <c r="AF80" i="4"/>
  <c r="AH79" i="4"/>
  <c r="AG79" i="4"/>
  <c r="AF79" i="4"/>
  <c r="AH78" i="4"/>
  <c r="AG78" i="4"/>
  <c r="AF78" i="4"/>
  <c r="AH77" i="4"/>
  <c r="AG77" i="4"/>
  <c r="AF77" i="4"/>
  <c r="AH76" i="4"/>
  <c r="AG76" i="4"/>
  <c r="AF76" i="4"/>
  <c r="AH75" i="4"/>
  <c r="AD75" i="4"/>
  <c r="AD85" i="4" s="1"/>
  <c r="AC75" i="4"/>
  <c r="AC85" i="4" s="1"/>
  <c r="AB75" i="4"/>
  <c r="AB85" i="4" s="1"/>
  <c r="AA75" i="4"/>
  <c r="AA85" i="4" s="1"/>
  <c r="Z75" i="4"/>
  <c r="Z85" i="4" s="1"/>
  <c r="Y75" i="4"/>
  <c r="Y85" i="4" s="1"/>
  <c r="X75" i="4"/>
  <c r="X85" i="4" s="1"/>
  <c r="W75" i="4"/>
  <c r="W85" i="4" s="1"/>
  <c r="V75" i="4"/>
  <c r="V85" i="4" s="1"/>
  <c r="U75" i="4"/>
  <c r="U85" i="4" s="1"/>
  <c r="T75" i="4"/>
  <c r="T85" i="4" s="1"/>
  <c r="S75" i="4"/>
  <c r="S85" i="4" s="1"/>
  <c r="R75" i="4"/>
  <c r="R85" i="4" s="1"/>
  <c r="Q75" i="4"/>
  <c r="Q85" i="4" s="1"/>
  <c r="P75" i="4"/>
  <c r="P85" i="4" s="1"/>
  <c r="O75" i="4"/>
  <c r="O85" i="4" s="1"/>
  <c r="N75" i="4"/>
  <c r="N85" i="4" s="1"/>
  <c r="M75" i="4"/>
  <c r="M85" i="4" s="1"/>
  <c r="L75" i="4"/>
  <c r="L85" i="4" s="1"/>
  <c r="K75" i="4"/>
  <c r="K85" i="4" s="1"/>
  <c r="J75" i="4"/>
  <c r="J85" i="4" s="1"/>
  <c r="I75" i="4"/>
  <c r="I85" i="4" s="1"/>
  <c r="H75" i="4"/>
  <c r="H85" i="4" s="1"/>
  <c r="G75" i="4"/>
  <c r="G85" i="4" s="1"/>
  <c r="F75" i="4"/>
  <c r="F85" i="4" s="1"/>
  <c r="E75" i="4"/>
  <c r="E85" i="4" s="1"/>
  <c r="AH74" i="4"/>
  <c r="AG74" i="4"/>
  <c r="AF74" i="4"/>
  <c r="AH73" i="4"/>
  <c r="AG73" i="4"/>
  <c r="AF73" i="4"/>
  <c r="AH72" i="4"/>
  <c r="AG72" i="4"/>
  <c r="AF72" i="4"/>
  <c r="AH71" i="4"/>
  <c r="AG71" i="4"/>
  <c r="AF71" i="4"/>
  <c r="AH70" i="4"/>
  <c r="AG70" i="4"/>
  <c r="AF70" i="4"/>
  <c r="AH68" i="4"/>
  <c r="AG68" i="4"/>
  <c r="AF68" i="4"/>
  <c r="AH67" i="4"/>
  <c r="AG67" i="4"/>
  <c r="AF67" i="4"/>
  <c r="AH66" i="4"/>
  <c r="AG66" i="4"/>
  <c r="AF66" i="4"/>
  <c r="AH65" i="4"/>
  <c r="AG65" i="4"/>
  <c r="AF65" i="4"/>
  <c r="AH64" i="4"/>
  <c r="AG64" i="4"/>
  <c r="AF64" i="4"/>
  <c r="AH63" i="4"/>
  <c r="AG63" i="4"/>
  <c r="AF63" i="4"/>
  <c r="AH62" i="4"/>
  <c r="AG62" i="4"/>
  <c r="AF62" i="4"/>
  <c r="AH61" i="4"/>
  <c r="AG61" i="4"/>
  <c r="AF61" i="4"/>
  <c r="AH60" i="4"/>
  <c r="AG60" i="4"/>
  <c r="AF60" i="4"/>
  <c r="AH59" i="4"/>
  <c r="AD59" i="4"/>
  <c r="AD69" i="4" s="1"/>
  <c r="AC59" i="4"/>
  <c r="AC69" i="4" s="1"/>
  <c r="AB59" i="4"/>
  <c r="AB69" i="4" s="1"/>
  <c r="AA59" i="4"/>
  <c r="AA69" i="4" s="1"/>
  <c r="Z59" i="4"/>
  <c r="Z69" i="4" s="1"/>
  <c r="Y59" i="4"/>
  <c r="Y69" i="4" s="1"/>
  <c r="X59" i="4"/>
  <c r="X69" i="4" s="1"/>
  <c r="W59" i="4"/>
  <c r="W69" i="4" s="1"/>
  <c r="V59" i="4"/>
  <c r="V69" i="4" s="1"/>
  <c r="U59" i="4"/>
  <c r="U69" i="4" s="1"/>
  <c r="T59" i="4"/>
  <c r="T69" i="4" s="1"/>
  <c r="S59" i="4"/>
  <c r="S69" i="4" s="1"/>
  <c r="R59" i="4"/>
  <c r="R69" i="4" s="1"/>
  <c r="Q59" i="4"/>
  <c r="Q69" i="4" s="1"/>
  <c r="P59" i="4"/>
  <c r="P69" i="4" s="1"/>
  <c r="O59" i="4"/>
  <c r="O69" i="4" s="1"/>
  <c r="N59" i="4"/>
  <c r="N69" i="4" s="1"/>
  <c r="M59" i="4"/>
  <c r="M69" i="4" s="1"/>
  <c r="L59" i="4"/>
  <c r="L69" i="4" s="1"/>
  <c r="K59" i="4"/>
  <c r="K69" i="4" s="1"/>
  <c r="J59" i="4"/>
  <c r="J69" i="4" s="1"/>
  <c r="I59" i="4"/>
  <c r="I69" i="4" s="1"/>
  <c r="H59" i="4"/>
  <c r="H69" i="4" s="1"/>
  <c r="G59" i="4"/>
  <c r="G69" i="4" s="1"/>
  <c r="F59" i="4"/>
  <c r="F69" i="4" s="1"/>
  <c r="E59" i="4"/>
  <c r="E69" i="4" s="1"/>
  <c r="AH58" i="4"/>
  <c r="AG58" i="4"/>
  <c r="AF58" i="4"/>
  <c r="AH57" i="4"/>
  <c r="AG57" i="4"/>
  <c r="AF57" i="4"/>
  <c r="AH56" i="4"/>
  <c r="AG56" i="4"/>
  <c r="AF56" i="4"/>
  <c r="AH55" i="4"/>
  <c r="AG55" i="4"/>
  <c r="AF55" i="4"/>
  <c r="AH54" i="4"/>
  <c r="AG54" i="4"/>
  <c r="AF54" i="4"/>
  <c r="AH52" i="4"/>
  <c r="AG52" i="4"/>
  <c r="AF52" i="4"/>
  <c r="AH51" i="4"/>
  <c r="AG51" i="4"/>
  <c r="AF51" i="4"/>
  <c r="AH50" i="4"/>
  <c r="AG50" i="4"/>
  <c r="AF50" i="4"/>
  <c r="AH49" i="4"/>
  <c r="AG49" i="4"/>
  <c r="AF49" i="4"/>
  <c r="AH48" i="4"/>
  <c r="AG48" i="4"/>
  <c r="AF48" i="4"/>
  <c r="AH47" i="4"/>
  <c r="AG47" i="4"/>
  <c r="AF47" i="4"/>
  <c r="AH46" i="4"/>
  <c r="AG46" i="4"/>
  <c r="AF46" i="4"/>
  <c r="AH45" i="4"/>
  <c r="AG45" i="4"/>
  <c r="AF45" i="4"/>
  <c r="AH44" i="4"/>
  <c r="AG44" i="4"/>
  <c r="AF44" i="4"/>
  <c r="AH43" i="4"/>
  <c r="AD43" i="4"/>
  <c r="AD53" i="4" s="1"/>
  <c r="AC43" i="4"/>
  <c r="AC53" i="4" s="1"/>
  <c r="AB43" i="4"/>
  <c r="AB53" i="4" s="1"/>
  <c r="AA43" i="4"/>
  <c r="AA53" i="4" s="1"/>
  <c r="Z43" i="4"/>
  <c r="Z53" i="4" s="1"/>
  <c r="Y43" i="4"/>
  <c r="Y53" i="4" s="1"/>
  <c r="X43" i="4"/>
  <c r="X53" i="4" s="1"/>
  <c r="W43" i="4"/>
  <c r="W53" i="4" s="1"/>
  <c r="V43" i="4"/>
  <c r="V53" i="4" s="1"/>
  <c r="U43" i="4"/>
  <c r="U53" i="4" s="1"/>
  <c r="T43" i="4"/>
  <c r="T53" i="4" s="1"/>
  <c r="S43" i="4"/>
  <c r="S53" i="4" s="1"/>
  <c r="R43" i="4"/>
  <c r="R53" i="4" s="1"/>
  <c r="Q43" i="4"/>
  <c r="Q53" i="4" s="1"/>
  <c r="P43" i="4"/>
  <c r="P53" i="4" s="1"/>
  <c r="O43" i="4"/>
  <c r="O53" i="4" s="1"/>
  <c r="N43" i="4"/>
  <c r="N53" i="4" s="1"/>
  <c r="M43" i="4"/>
  <c r="M53" i="4" s="1"/>
  <c r="L43" i="4"/>
  <c r="L53" i="4" s="1"/>
  <c r="K43" i="4"/>
  <c r="K53" i="4" s="1"/>
  <c r="J43" i="4"/>
  <c r="J53" i="4" s="1"/>
  <c r="I43" i="4"/>
  <c r="I53" i="4" s="1"/>
  <c r="H43" i="4"/>
  <c r="H53" i="4" s="1"/>
  <c r="G43" i="4"/>
  <c r="G53" i="4" s="1"/>
  <c r="F43" i="4"/>
  <c r="F53" i="4" s="1"/>
  <c r="E43" i="4"/>
  <c r="E53" i="4" s="1"/>
  <c r="AH42" i="4"/>
  <c r="AG42" i="4"/>
  <c r="AF42" i="4"/>
  <c r="AH41" i="4"/>
  <c r="AG41" i="4"/>
  <c r="AF41" i="4"/>
  <c r="AH40" i="4"/>
  <c r="AG40" i="4"/>
  <c r="AF40" i="4"/>
  <c r="AH39" i="4"/>
  <c r="AG39" i="4"/>
  <c r="AF39" i="4"/>
  <c r="AH38" i="4"/>
  <c r="AG38" i="4"/>
  <c r="AF38" i="4"/>
  <c r="AH36" i="4"/>
  <c r="AG36" i="4"/>
  <c r="AF36" i="4"/>
  <c r="AH35" i="4"/>
  <c r="AG35" i="4"/>
  <c r="AF35" i="4"/>
  <c r="AH34" i="4"/>
  <c r="AG34" i="4"/>
  <c r="AF34" i="4"/>
  <c r="AH33" i="4"/>
  <c r="AG33" i="4"/>
  <c r="AF33" i="4"/>
  <c r="AH32" i="4"/>
  <c r="AG32" i="4"/>
  <c r="AF32" i="4"/>
  <c r="AH31" i="4"/>
  <c r="AG31" i="4"/>
  <c r="AF31" i="4"/>
  <c r="AH30" i="4"/>
  <c r="AG30" i="4"/>
  <c r="AF30" i="4"/>
  <c r="AH29" i="4"/>
  <c r="AG29" i="4"/>
  <c r="AF29" i="4"/>
  <c r="AH28" i="4"/>
  <c r="AG28" i="4"/>
  <c r="AF28" i="4"/>
  <c r="AH27" i="4"/>
  <c r="AD27" i="4"/>
  <c r="AD37" i="4" s="1"/>
  <c r="AC27" i="4"/>
  <c r="AC37" i="4" s="1"/>
  <c r="AB27" i="4"/>
  <c r="AB37" i="4" s="1"/>
  <c r="AA27" i="4"/>
  <c r="AA37" i="4" s="1"/>
  <c r="Z27" i="4"/>
  <c r="Z37" i="4" s="1"/>
  <c r="Y27" i="4"/>
  <c r="Y37" i="4" s="1"/>
  <c r="X27" i="4"/>
  <c r="X37" i="4" s="1"/>
  <c r="W27" i="4"/>
  <c r="W37" i="4" s="1"/>
  <c r="V27" i="4"/>
  <c r="V37" i="4" s="1"/>
  <c r="U27" i="4"/>
  <c r="U37" i="4" s="1"/>
  <c r="T27" i="4"/>
  <c r="T37" i="4" s="1"/>
  <c r="S27" i="4"/>
  <c r="S37" i="4" s="1"/>
  <c r="R27" i="4"/>
  <c r="R37" i="4" s="1"/>
  <c r="Q27" i="4"/>
  <c r="Q37" i="4" s="1"/>
  <c r="P27" i="4"/>
  <c r="P37" i="4" s="1"/>
  <c r="O27" i="4"/>
  <c r="O37" i="4" s="1"/>
  <c r="N27" i="4"/>
  <c r="N37" i="4" s="1"/>
  <c r="M27" i="4"/>
  <c r="M37" i="4" s="1"/>
  <c r="L27" i="4"/>
  <c r="L37" i="4" s="1"/>
  <c r="K27" i="4"/>
  <c r="K37" i="4" s="1"/>
  <c r="J27" i="4"/>
  <c r="J37" i="4" s="1"/>
  <c r="I27" i="4"/>
  <c r="I37" i="4" s="1"/>
  <c r="H27" i="4"/>
  <c r="H37" i="4" s="1"/>
  <c r="G27" i="4"/>
  <c r="G37" i="4" s="1"/>
  <c r="F27" i="4"/>
  <c r="F37" i="4" s="1"/>
  <c r="E27" i="4"/>
  <c r="E37" i="4" s="1"/>
  <c r="AH26" i="4"/>
  <c r="AG26" i="4"/>
  <c r="AF26" i="4"/>
  <c r="AH25" i="4"/>
  <c r="AG25" i="4"/>
  <c r="AF25" i="4"/>
  <c r="AH24" i="4"/>
  <c r="AG24" i="4"/>
  <c r="AF24" i="4"/>
  <c r="AH23" i="4"/>
  <c r="AG23" i="4"/>
  <c r="AF23" i="4"/>
  <c r="AH22" i="4"/>
  <c r="AG22" i="4"/>
  <c r="AF22" i="4"/>
  <c r="AH20" i="4"/>
  <c r="AG20" i="4"/>
  <c r="AF20" i="4"/>
  <c r="AH19" i="4"/>
  <c r="AG19" i="4"/>
  <c r="AF19" i="4"/>
  <c r="AH18" i="4"/>
  <c r="AG18" i="4"/>
  <c r="AF18" i="4"/>
  <c r="AH17" i="4"/>
  <c r="AG17" i="4"/>
  <c r="AF17" i="4"/>
  <c r="AH16" i="4"/>
  <c r="AG16" i="4"/>
  <c r="AF16" i="4"/>
  <c r="AH15" i="4"/>
  <c r="AG15" i="4"/>
  <c r="AF15" i="4"/>
  <c r="AH14" i="4"/>
  <c r="AG14" i="4"/>
  <c r="AF14" i="4"/>
  <c r="AH13" i="4"/>
  <c r="AG13" i="4"/>
  <c r="AF13" i="4"/>
  <c r="AH12" i="4"/>
  <c r="AG12" i="4"/>
  <c r="AF12" i="4"/>
  <c r="AH11" i="4"/>
  <c r="AD11" i="4"/>
  <c r="AD21" i="4" s="1"/>
  <c r="AC11" i="4"/>
  <c r="AC505" i="4" s="1"/>
  <c r="AC12" i="3" s="1"/>
  <c r="AB11" i="4"/>
  <c r="AB21" i="4" s="1"/>
  <c r="AA11" i="4"/>
  <c r="AA505" i="4" s="1"/>
  <c r="AA12" i="3" s="1"/>
  <c r="Z11" i="4"/>
  <c r="Z21" i="4" s="1"/>
  <c r="Y11" i="4"/>
  <c r="Y505" i="4" s="1"/>
  <c r="Y12" i="3" s="1"/>
  <c r="X11" i="4"/>
  <c r="X21" i="4" s="1"/>
  <c r="W11" i="4"/>
  <c r="W505" i="4" s="1"/>
  <c r="W12" i="3" s="1"/>
  <c r="V11" i="4"/>
  <c r="V21" i="4" s="1"/>
  <c r="U11" i="4"/>
  <c r="U505" i="4" s="1"/>
  <c r="U12" i="3" s="1"/>
  <c r="T11" i="4"/>
  <c r="T21" i="4" s="1"/>
  <c r="S11" i="4"/>
  <c r="S505" i="4" s="1"/>
  <c r="S12" i="3" s="1"/>
  <c r="R11" i="4"/>
  <c r="R21" i="4" s="1"/>
  <c r="Q11" i="4"/>
  <c r="Q505" i="4" s="1"/>
  <c r="Q12" i="3" s="1"/>
  <c r="P11" i="4"/>
  <c r="P21" i="4" s="1"/>
  <c r="O11" i="4"/>
  <c r="O505" i="4" s="1"/>
  <c r="O12" i="3" s="1"/>
  <c r="N11" i="4"/>
  <c r="N21" i="4" s="1"/>
  <c r="M11" i="4"/>
  <c r="M505" i="4" s="1"/>
  <c r="M12" i="3" s="1"/>
  <c r="L11" i="4"/>
  <c r="L21" i="4" s="1"/>
  <c r="K11" i="4"/>
  <c r="K505" i="4" s="1"/>
  <c r="K12" i="3" s="1"/>
  <c r="J11" i="4"/>
  <c r="J21" i="4" s="1"/>
  <c r="I11" i="4"/>
  <c r="I505" i="4" s="1"/>
  <c r="I12" i="3" s="1"/>
  <c r="H11" i="4"/>
  <c r="H21" i="4" s="1"/>
  <c r="G11" i="4"/>
  <c r="G505" i="4" s="1"/>
  <c r="F11" i="4"/>
  <c r="F21" i="4" s="1"/>
  <c r="E11" i="4"/>
  <c r="E505" i="4" s="1"/>
  <c r="AH10" i="4"/>
  <c r="AG10" i="4"/>
  <c r="AF10" i="4"/>
  <c r="AH9" i="4"/>
  <c r="AG9" i="4"/>
  <c r="AF9" i="4"/>
  <c r="AH8" i="4"/>
  <c r="AG8" i="4"/>
  <c r="AF8" i="4"/>
  <c r="AH7" i="4"/>
  <c r="AG7" i="4"/>
  <c r="AF7" i="4"/>
  <c r="AH6" i="4"/>
  <c r="AG6" i="4"/>
  <c r="AF6" i="4"/>
  <c r="AH533" i="3"/>
  <c r="AH532" i="3"/>
  <c r="AH531" i="3"/>
  <c r="AH530" i="3"/>
  <c r="AH529" i="3"/>
  <c r="AH528" i="3"/>
  <c r="AH527" i="3"/>
  <c r="AH526" i="3"/>
  <c r="AH525" i="3"/>
  <c r="AH524" i="3"/>
  <c r="AH523" i="3"/>
  <c r="AH522" i="3"/>
  <c r="AH521" i="3"/>
  <c r="AH520" i="3"/>
  <c r="AH519" i="3"/>
  <c r="AH514" i="3"/>
  <c r="AD514" i="3"/>
  <c r="AC514" i="3"/>
  <c r="AB514" i="3"/>
  <c r="AA514" i="3"/>
  <c r="Z514" i="3"/>
  <c r="Y514" i="3"/>
  <c r="X514" i="3"/>
  <c r="W514" i="3"/>
  <c r="V514" i="3"/>
  <c r="U514" i="3"/>
  <c r="T514" i="3"/>
  <c r="S514" i="3"/>
  <c r="R514" i="3"/>
  <c r="Q514" i="3"/>
  <c r="P514" i="3"/>
  <c r="O514" i="3"/>
  <c r="N514" i="3"/>
  <c r="M514" i="3"/>
  <c r="L514" i="3"/>
  <c r="K514" i="3"/>
  <c r="J514" i="3"/>
  <c r="I514" i="3"/>
  <c r="H514" i="3"/>
  <c r="G514" i="3"/>
  <c r="AG514" i="3" s="1"/>
  <c r="F514" i="3"/>
  <c r="E514" i="3"/>
  <c r="AF514" i="3" s="1"/>
  <c r="AH513" i="3"/>
  <c r="AD513" i="3"/>
  <c r="AC513" i="3"/>
  <c r="AB513" i="3"/>
  <c r="AA513" i="3"/>
  <c r="Z513" i="3"/>
  <c r="Y513" i="3"/>
  <c r="X513" i="3"/>
  <c r="W513" i="3"/>
  <c r="V513" i="3"/>
  <c r="U513" i="3"/>
  <c r="T513" i="3"/>
  <c r="S513" i="3"/>
  <c r="R513" i="3"/>
  <c r="Q513" i="3"/>
  <c r="P513" i="3"/>
  <c r="O513" i="3"/>
  <c r="N513" i="3"/>
  <c r="M513" i="3"/>
  <c r="L513" i="3"/>
  <c r="K513" i="3"/>
  <c r="J513" i="3"/>
  <c r="I513" i="3"/>
  <c r="H513" i="3"/>
  <c r="G513" i="3"/>
  <c r="F513" i="3"/>
  <c r="AG513" i="3" s="1"/>
  <c r="E513" i="3"/>
  <c r="AF513" i="3" s="1"/>
  <c r="AH512" i="3"/>
  <c r="AD512" i="3"/>
  <c r="AC512" i="3"/>
  <c r="AB512" i="3"/>
  <c r="AA512" i="3"/>
  <c r="Z512" i="3"/>
  <c r="Y512" i="3"/>
  <c r="X512" i="3"/>
  <c r="W512" i="3"/>
  <c r="V512" i="3"/>
  <c r="U512" i="3"/>
  <c r="T512" i="3"/>
  <c r="S512" i="3"/>
  <c r="R512" i="3"/>
  <c r="Q512" i="3"/>
  <c r="P512" i="3"/>
  <c r="O512" i="3"/>
  <c r="N512" i="3"/>
  <c r="M512" i="3"/>
  <c r="L512" i="3"/>
  <c r="K512" i="3"/>
  <c r="J512" i="3"/>
  <c r="I512" i="3"/>
  <c r="H512" i="3"/>
  <c r="G512" i="3"/>
  <c r="AG512" i="3" s="1"/>
  <c r="F512" i="3"/>
  <c r="E512" i="3"/>
  <c r="AF512" i="3" s="1"/>
  <c r="AH511" i="3"/>
  <c r="AD511" i="3"/>
  <c r="AC511" i="3"/>
  <c r="AB511" i="3"/>
  <c r="AA511" i="3"/>
  <c r="Z511" i="3"/>
  <c r="Y511" i="3"/>
  <c r="X511" i="3"/>
  <c r="W511" i="3"/>
  <c r="V511" i="3"/>
  <c r="U511" i="3"/>
  <c r="T511" i="3"/>
  <c r="S511" i="3"/>
  <c r="R511" i="3"/>
  <c r="Q511" i="3"/>
  <c r="P511" i="3"/>
  <c r="O511" i="3"/>
  <c r="N511" i="3"/>
  <c r="M511" i="3"/>
  <c r="L511" i="3"/>
  <c r="K511" i="3"/>
  <c r="J511" i="3"/>
  <c r="I511" i="3"/>
  <c r="H511" i="3"/>
  <c r="G511" i="3"/>
  <c r="F511" i="3"/>
  <c r="AG511" i="3" s="1"/>
  <c r="E511" i="3"/>
  <c r="AF511" i="3" s="1"/>
  <c r="AH510" i="3"/>
  <c r="AD510" i="3"/>
  <c r="AC510" i="3"/>
  <c r="AB510" i="3"/>
  <c r="AA510" i="3"/>
  <c r="Z510" i="3"/>
  <c r="Y510" i="3"/>
  <c r="X510" i="3"/>
  <c r="W510" i="3"/>
  <c r="V510" i="3"/>
  <c r="U510" i="3"/>
  <c r="T510" i="3"/>
  <c r="S510" i="3"/>
  <c r="R510" i="3"/>
  <c r="Q510" i="3"/>
  <c r="P510" i="3"/>
  <c r="O510" i="3"/>
  <c r="N510" i="3"/>
  <c r="M510" i="3"/>
  <c r="L510" i="3"/>
  <c r="K510" i="3"/>
  <c r="J510" i="3"/>
  <c r="I510" i="3"/>
  <c r="H510" i="3"/>
  <c r="G510" i="3"/>
  <c r="AG510" i="3" s="1"/>
  <c r="F510" i="3"/>
  <c r="E510" i="3"/>
  <c r="AF510" i="3" s="1"/>
  <c r="AH509" i="3"/>
  <c r="AD509" i="3"/>
  <c r="AC509" i="3"/>
  <c r="AB509" i="3"/>
  <c r="AA509" i="3"/>
  <c r="Z509" i="3"/>
  <c r="Y509" i="3"/>
  <c r="X509" i="3"/>
  <c r="W509" i="3"/>
  <c r="V509" i="3"/>
  <c r="U509" i="3"/>
  <c r="T509" i="3"/>
  <c r="S509" i="3"/>
  <c r="R509" i="3"/>
  <c r="Q509" i="3"/>
  <c r="P509" i="3"/>
  <c r="O509" i="3"/>
  <c r="N509" i="3"/>
  <c r="M509" i="3"/>
  <c r="L509" i="3"/>
  <c r="K509" i="3"/>
  <c r="J509" i="3"/>
  <c r="I509" i="3"/>
  <c r="H509" i="3"/>
  <c r="G509" i="3"/>
  <c r="F509" i="3"/>
  <c r="AG509" i="3" s="1"/>
  <c r="E509" i="3"/>
  <c r="AF509" i="3" s="1"/>
  <c r="AH508" i="3"/>
  <c r="AD508" i="3"/>
  <c r="AC508" i="3"/>
  <c r="AB508" i="3"/>
  <c r="AA508" i="3"/>
  <c r="Z508" i="3"/>
  <c r="Y508" i="3"/>
  <c r="X508" i="3"/>
  <c r="W508" i="3"/>
  <c r="V508" i="3"/>
  <c r="U508" i="3"/>
  <c r="T508" i="3"/>
  <c r="S508" i="3"/>
  <c r="R508" i="3"/>
  <c r="Q508" i="3"/>
  <c r="P508" i="3"/>
  <c r="O508" i="3"/>
  <c r="N508" i="3"/>
  <c r="M508" i="3"/>
  <c r="L508" i="3"/>
  <c r="K508" i="3"/>
  <c r="J508" i="3"/>
  <c r="I508" i="3"/>
  <c r="H508" i="3"/>
  <c r="G508" i="3"/>
  <c r="AG508" i="3" s="1"/>
  <c r="F508" i="3"/>
  <c r="E508" i="3"/>
  <c r="AF508" i="3" s="1"/>
  <c r="AH507" i="3"/>
  <c r="AD507" i="3"/>
  <c r="AC507" i="3"/>
  <c r="AB507" i="3"/>
  <c r="AA507" i="3"/>
  <c r="Z507" i="3"/>
  <c r="Y507" i="3"/>
  <c r="X507" i="3"/>
  <c r="W507" i="3"/>
  <c r="V507" i="3"/>
  <c r="U507" i="3"/>
  <c r="T507" i="3"/>
  <c r="S507" i="3"/>
  <c r="R507" i="3"/>
  <c r="Q507" i="3"/>
  <c r="P507" i="3"/>
  <c r="O507" i="3"/>
  <c r="N507" i="3"/>
  <c r="M507" i="3"/>
  <c r="L507" i="3"/>
  <c r="K507" i="3"/>
  <c r="J507" i="3"/>
  <c r="I507" i="3"/>
  <c r="H507" i="3"/>
  <c r="G507" i="3"/>
  <c r="F507" i="3"/>
  <c r="AG507" i="3" s="1"/>
  <c r="E507" i="3"/>
  <c r="AF507" i="3" s="1"/>
  <c r="AH506" i="3"/>
  <c r="AD506" i="3"/>
  <c r="AC506" i="3"/>
  <c r="AB506" i="3"/>
  <c r="AA506" i="3"/>
  <c r="Z506" i="3"/>
  <c r="Y506" i="3"/>
  <c r="X506" i="3"/>
  <c r="W506" i="3"/>
  <c r="V506" i="3"/>
  <c r="U506" i="3"/>
  <c r="T506" i="3"/>
  <c r="S506" i="3"/>
  <c r="R506" i="3"/>
  <c r="Q506" i="3"/>
  <c r="P506" i="3"/>
  <c r="O506" i="3"/>
  <c r="N506" i="3"/>
  <c r="M506" i="3"/>
  <c r="L506" i="3"/>
  <c r="K506" i="3"/>
  <c r="J506" i="3"/>
  <c r="I506" i="3"/>
  <c r="H506" i="3"/>
  <c r="G506" i="3"/>
  <c r="AG506" i="3" s="1"/>
  <c r="F506" i="3"/>
  <c r="E506" i="3"/>
  <c r="AF506" i="3" s="1"/>
  <c r="AH505" i="3"/>
  <c r="AC505" i="3"/>
  <c r="AA505" i="3"/>
  <c r="Y505" i="3"/>
  <c r="W505" i="3"/>
  <c r="U505" i="3"/>
  <c r="S505" i="3"/>
  <c r="Q505" i="3"/>
  <c r="O505" i="3"/>
  <c r="M505" i="3"/>
  <c r="K505" i="3"/>
  <c r="I505" i="3"/>
  <c r="G505" i="3"/>
  <c r="E505" i="3"/>
  <c r="AH504" i="3"/>
  <c r="AD504" i="3"/>
  <c r="AC504" i="3"/>
  <c r="AB504" i="3"/>
  <c r="AA504" i="3"/>
  <c r="Z504" i="3"/>
  <c r="Y504" i="3"/>
  <c r="X504" i="3"/>
  <c r="W504" i="3"/>
  <c r="V504" i="3"/>
  <c r="U504" i="3"/>
  <c r="T504" i="3"/>
  <c r="S504" i="3"/>
  <c r="R504" i="3"/>
  <c r="Q504" i="3"/>
  <c r="P504" i="3"/>
  <c r="O504" i="3"/>
  <c r="N504" i="3"/>
  <c r="M504" i="3"/>
  <c r="L504" i="3"/>
  <c r="K504" i="3"/>
  <c r="J504" i="3"/>
  <c r="I504" i="3"/>
  <c r="H504" i="3"/>
  <c r="G504" i="3"/>
  <c r="AG504" i="3" s="1"/>
  <c r="F504" i="3"/>
  <c r="E504" i="3"/>
  <c r="AF504" i="3" s="1"/>
  <c r="AH503" i="3"/>
  <c r="AD503" i="3"/>
  <c r="AC503" i="3"/>
  <c r="AB503" i="3"/>
  <c r="AA503" i="3"/>
  <c r="Z503" i="3"/>
  <c r="Y503" i="3"/>
  <c r="X503" i="3"/>
  <c r="W503" i="3"/>
  <c r="V503" i="3"/>
  <c r="U503" i="3"/>
  <c r="T503" i="3"/>
  <c r="S503" i="3"/>
  <c r="R503" i="3"/>
  <c r="Q503" i="3"/>
  <c r="P503" i="3"/>
  <c r="O503" i="3"/>
  <c r="N503" i="3"/>
  <c r="M503" i="3"/>
  <c r="L503" i="3"/>
  <c r="K503" i="3"/>
  <c r="J503" i="3"/>
  <c r="I503" i="3"/>
  <c r="H503" i="3"/>
  <c r="G503" i="3"/>
  <c r="F503" i="3"/>
  <c r="AG503" i="3" s="1"/>
  <c r="E503" i="3"/>
  <c r="AF503" i="3" s="1"/>
  <c r="AH502" i="3"/>
  <c r="AD502" i="3"/>
  <c r="AC502" i="3"/>
  <c r="AB502" i="3"/>
  <c r="AA502" i="3"/>
  <c r="Z502" i="3"/>
  <c r="Y502" i="3"/>
  <c r="X502" i="3"/>
  <c r="W502" i="3"/>
  <c r="V502" i="3"/>
  <c r="U502" i="3"/>
  <c r="T502" i="3"/>
  <c r="S502" i="3"/>
  <c r="R502" i="3"/>
  <c r="Q502" i="3"/>
  <c r="P502" i="3"/>
  <c r="O502" i="3"/>
  <c r="N502" i="3"/>
  <c r="M502" i="3"/>
  <c r="L502" i="3"/>
  <c r="K502" i="3"/>
  <c r="J502" i="3"/>
  <c r="I502" i="3"/>
  <c r="H502" i="3"/>
  <c r="G502" i="3"/>
  <c r="AG502" i="3" s="1"/>
  <c r="F502" i="3"/>
  <c r="E502" i="3"/>
  <c r="AF502" i="3" s="1"/>
  <c r="AH501" i="3"/>
  <c r="AD501" i="3"/>
  <c r="AC501" i="3"/>
  <c r="AC515" i="3" s="1"/>
  <c r="AB501" i="3"/>
  <c r="AA501" i="3"/>
  <c r="AA515" i="3" s="1"/>
  <c r="Z501" i="3"/>
  <c r="Y501" i="3"/>
  <c r="Y515" i="3" s="1"/>
  <c r="X501" i="3"/>
  <c r="W501" i="3"/>
  <c r="W515" i="3" s="1"/>
  <c r="V501" i="3"/>
  <c r="U501" i="3"/>
  <c r="U515" i="3" s="1"/>
  <c r="T501" i="3"/>
  <c r="S501" i="3"/>
  <c r="S515" i="3" s="1"/>
  <c r="R501" i="3"/>
  <c r="Q501" i="3"/>
  <c r="Q515" i="3" s="1"/>
  <c r="P501" i="3"/>
  <c r="O501" i="3"/>
  <c r="O515" i="3" s="1"/>
  <c r="N501" i="3"/>
  <c r="M501" i="3"/>
  <c r="M515" i="3" s="1"/>
  <c r="L501" i="3"/>
  <c r="K501" i="3"/>
  <c r="K515" i="3" s="1"/>
  <c r="J501" i="3"/>
  <c r="I501" i="3"/>
  <c r="I515" i="3" s="1"/>
  <c r="H501" i="3"/>
  <c r="G501" i="3"/>
  <c r="G515" i="3" s="1"/>
  <c r="F501" i="3"/>
  <c r="E501" i="3"/>
  <c r="E515" i="3" s="1"/>
  <c r="AH500" i="3"/>
  <c r="AD500" i="3"/>
  <c r="AC500" i="3"/>
  <c r="AB500" i="3"/>
  <c r="AA500" i="3"/>
  <c r="Z500" i="3"/>
  <c r="Y500" i="3"/>
  <c r="X500" i="3"/>
  <c r="W500" i="3"/>
  <c r="V500" i="3"/>
  <c r="U500" i="3"/>
  <c r="T500" i="3"/>
  <c r="S500" i="3"/>
  <c r="R500" i="3"/>
  <c r="Q500" i="3"/>
  <c r="P500" i="3"/>
  <c r="O500" i="3"/>
  <c r="N500" i="3"/>
  <c r="M500" i="3"/>
  <c r="L500" i="3"/>
  <c r="K500" i="3"/>
  <c r="J500" i="3"/>
  <c r="I500" i="3"/>
  <c r="H500" i="3"/>
  <c r="G500" i="3"/>
  <c r="AG500" i="3" s="1"/>
  <c r="F500" i="3"/>
  <c r="E500" i="3"/>
  <c r="AF500" i="3" s="1"/>
  <c r="AH497" i="3"/>
  <c r="AD497" i="3"/>
  <c r="AC497" i="3"/>
  <c r="AB497" i="3"/>
  <c r="AA497" i="3"/>
  <c r="Z497" i="3"/>
  <c r="Y497" i="3"/>
  <c r="X497" i="3"/>
  <c r="W497" i="3"/>
  <c r="V497" i="3"/>
  <c r="U497" i="3"/>
  <c r="T497" i="3"/>
  <c r="S497" i="3"/>
  <c r="R497" i="3"/>
  <c r="Q497" i="3"/>
  <c r="P497" i="3"/>
  <c r="O497" i="3"/>
  <c r="N497" i="3"/>
  <c r="M497" i="3"/>
  <c r="L497" i="3"/>
  <c r="K497" i="3"/>
  <c r="J497" i="3"/>
  <c r="I497" i="3"/>
  <c r="H497" i="3"/>
  <c r="G497" i="3"/>
  <c r="F497" i="3"/>
  <c r="AG497" i="3" s="1"/>
  <c r="E497" i="3"/>
  <c r="AF497" i="3" s="1"/>
  <c r="AH496" i="3"/>
  <c r="AD496" i="3"/>
  <c r="AC496" i="3"/>
  <c r="AB496" i="3"/>
  <c r="AA496" i="3"/>
  <c r="Z496" i="3"/>
  <c r="Y496" i="3"/>
  <c r="X496" i="3"/>
  <c r="W496" i="3"/>
  <c r="V496" i="3"/>
  <c r="U496" i="3"/>
  <c r="T496" i="3"/>
  <c r="S496" i="3"/>
  <c r="R496" i="3"/>
  <c r="Q496" i="3"/>
  <c r="P496" i="3"/>
  <c r="O496" i="3"/>
  <c r="N496" i="3"/>
  <c r="M496" i="3"/>
  <c r="L496" i="3"/>
  <c r="K496" i="3"/>
  <c r="J496" i="3"/>
  <c r="I496" i="3"/>
  <c r="H496" i="3"/>
  <c r="G496" i="3"/>
  <c r="AG496" i="3" s="1"/>
  <c r="F496" i="3"/>
  <c r="E496" i="3"/>
  <c r="AF496" i="3" s="1"/>
  <c r="AH495" i="3"/>
  <c r="AD495" i="3"/>
  <c r="AC495" i="3"/>
  <c r="AB495" i="3"/>
  <c r="AA495" i="3"/>
  <c r="Z495" i="3"/>
  <c r="Y495" i="3"/>
  <c r="X495" i="3"/>
  <c r="W495" i="3"/>
  <c r="V495" i="3"/>
  <c r="U495" i="3"/>
  <c r="T495" i="3"/>
  <c r="S495" i="3"/>
  <c r="R495" i="3"/>
  <c r="Q495" i="3"/>
  <c r="P495" i="3"/>
  <c r="O495" i="3"/>
  <c r="N495" i="3"/>
  <c r="M495" i="3"/>
  <c r="L495" i="3"/>
  <c r="K495" i="3"/>
  <c r="J495" i="3"/>
  <c r="I495" i="3"/>
  <c r="H495" i="3"/>
  <c r="G495" i="3"/>
  <c r="F495" i="3"/>
  <c r="AG495" i="3" s="1"/>
  <c r="E495" i="3"/>
  <c r="AF495" i="3" s="1"/>
  <c r="AH494" i="3"/>
  <c r="AD494" i="3"/>
  <c r="AC494" i="3"/>
  <c r="AB494" i="3"/>
  <c r="AA494" i="3"/>
  <c r="Z494" i="3"/>
  <c r="Y494" i="3"/>
  <c r="X494" i="3"/>
  <c r="W494" i="3"/>
  <c r="V494" i="3"/>
  <c r="U494" i="3"/>
  <c r="T494" i="3"/>
  <c r="S494" i="3"/>
  <c r="R494" i="3"/>
  <c r="Q494" i="3"/>
  <c r="P494" i="3"/>
  <c r="O494" i="3"/>
  <c r="N494" i="3"/>
  <c r="M494" i="3"/>
  <c r="L494" i="3"/>
  <c r="K494" i="3"/>
  <c r="J494" i="3"/>
  <c r="I494" i="3"/>
  <c r="H494" i="3"/>
  <c r="G494" i="3"/>
  <c r="AG494" i="3" s="1"/>
  <c r="F494" i="3"/>
  <c r="E494" i="3"/>
  <c r="AF494" i="3" s="1"/>
  <c r="AH493" i="3"/>
  <c r="AD493" i="3"/>
  <c r="AC493" i="3"/>
  <c r="AB493" i="3"/>
  <c r="AA493" i="3"/>
  <c r="Z493" i="3"/>
  <c r="Y493" i="3"/>
  <c r="X493" i="3"/>
  <c r="W493" i="3"/>
  <c r="V493" i="3"/>
  <c r="U493" i="3"/>
  <c r="T493" i="3"/>
  <c r="S493" i="3"/>
  <c r="R493" i="3"/>
  <c r="Q493" i="3"/>
  <c r="P493" i="3"/>
  <c r="O493" i="3"/>
  <c r="N493" i="3"/>
  <c r="M493" i="3"/>
  <c r="L493" i="3"/>
  <c r="K493" i="3"/>
  <c r="J493" i="3"/>
  <c r="I493" i="3"/>
  <c r="H493" i="3"/>
  <c r="G493" i="3"/>
  <c r="F493" i="3"/>
  <c r="AG493" i="3" s="1"/>
  <c r="E493" i="3"/>
  <c r="AF493" i="3" s="1"/>
  <c r="AH492" i="3"/>
  <c r="AD492" i="3"/>
  <c r="AC492" i="3"/>
  <c r="AB492" i="3"/>
  <c r="AA492" i="3"/>
  <c r="Z492" i="3"/>
  <c r="Y492" i="3"/>
  <c r="X492" i="3"/>
  <c r="W492" i="3"/>
  <c r="V492" i="3"/>
  <c r="U492" i="3"/>
  <c r="T492" i="3"/>
  <c r="S492" i="3"/>
  <c r="R492" i="3"/>
  <c r="Q492" i="3"/>
  <c r="P492" i="3"/>
  <c r="O492" i="3"/>
  <c r="N492" i="3"/>
  <c r="M492" i="3"/>
  <c r="L492" i="3"/>
  <c r="K492" i="3"/>
  <c r="J492" i="3"/>
  <c r="I492" i="3"/>
  <c r="H492" i="3"/>
  <c r="G492" i="3"/>
  <c r="AG492" i="3" s="1"/>
  <c r="F492" i="3"/>
  <c r="E492" i="3"/>
  <c r="AF492" i="3" s="1"/>
  <c r="AH491" i="3"/>
  <c r="AD491" i="3"/>
  <c r="AC491" i="3"/>
  <c r="AB491" i="3"/>
  <c r="AA491" i="3"/>
  <c r="Z491" i="3"/>
  <c r="Y491" i="3"/>
  <c r="X491" i="3"/>
  <c r="W491" i="3"/>
  <c r="V491" i="3"/>
  <c r="U491" i="3"/>
  <c r="T491" i="3"/>
  <c r="S491" i="3"/>
  <c r="R491" i="3"/>
  <c r="Q491" i="3"/>
  <c r="P491" i="3"/>
  <c r="O491" i="3"/>
  <c r="N491" i="3"/>
  <c r="M491" i="3"/>
  <c r="L491" i="3"/>
  <c r="K491" i="3"/>
  <c r="J491" i="3"/>
  <c r="I491" i="3"/>
  <c r="H491" i="3"/>
  <c r="G491" i="3"/>
  <c r="F491" i="3"/>
  <c r="AG491" i="3" s="1"/>
  <c r="E491" i="3"/>
  <c r="AF491" i="3" s="1"/>
  <c r="AH490" i="3"/>
  <c r="AD490" i="3"/>
  <c r="AC490" i="3"/>
  <c r="AB490" i="3"/>
  <c r="AA490" i="3"/>
  <c r="Z490" i="3"/>
  <c r="Y490" i="3"/>
  <c r="X490" i="3"/>
  <c r="W490" i="3"/>
  <c r="V490" i="3"/>
  <c r="U490" i="3"/>
  <c r="T490" i="3"/>
  <c r="S490" i="3"/>
  <c r="R490" i="3"/>
  <c r="Q490" i="3"/>
  <c r="P490" i="3"/>
  <c r="O490" i="3"/>
  <c r="N490" i="3"/>
  <c r="M490" i="3"/>
  <c r="L490" i="3"/>
  <c r="K490" i="3"/>
  <c r="J490" i="3"/>
  <c r="I490" i="3"/>
  <c r="H490" i="3"/>
  <c r="G490" i="3"/>
  <c r="AG490" i="3" s="1"/>
  <c r="F490" i="3"/>
  <c r="E490" i="3"/>
  <c r="AF490" i="3" s="1"/>
  <c r="AH489" i="3"/>
  <c r="AD489" i="3"/>
  <c r="AC489" i="3"/>
  <c r="AB489" i="3"/>
  <c r="AA489" i="3"/>
  <c r="Z489" i="3"/>
  <c r="Y489" i="3"/>
  <c r="X489" i="3"/>
  <c r="W489" i="3"/>
  <c r="V489" i="3"/>
  <c r="U489" i="3"/>
  <c r="T489" i="3"/>
  <c r="S489" i="3"/>
  <c r="R489" i="3"/>
  <c r="Q489" i="3"/>
  <c r="P489" i="3"/>
  <c r="O489" i="3"/>
  <c r="N489" i="3"/>
  <c r="M489" i="3"/>
  <c r="L489" i="3"/>
  <c r="K489" i="3"/>
  <c r="J489" i="3"/>
  <c r="I489" i="3"/>
  <c r="H489" i="3"/>
  <c r="G489" i="3"/>
  <c r="F489" i="3"/>
  <c r="AG489" i="3" s="1"/>
  <c r="E489" i="3"/>
  <c r="AF489" i="3" s="1"/>
  <c r="AH488" i="3"/>
  <c r="AC488" i="3"/>
  <c r="AA488" i="3"/>
  <c r="Y488" i="3"/>
  <c r="W488" i="3"/>
  <c r="U488" i="3"/>
  <c r="S488" i="3"/>
  <c r="Q488" i="3"/>
  <c r="O488" i="3"/>
  <c r="M488" i="3"/>
  <c r="K488" i="3"/>
  <c r="I488" i="3"/>
  <c r="G488" i="3"/>
  <c r="E488" i="3"/>
  <c r="AH487" i="3"/>
  <c r="AD487" i="3"/>
  <c r="AC487" i="3"/>
  <c r="AB487" i="3"/>
  <c r="AA487" i="3"/>
  <c r="Z487" i="3"/>
  <c r="Y487" i="3"/>
  <c r="X487" i="3"/>
  <c r="W487" i="3"/>
  <c r="V487" i="3"/>
  <c r="U487" i="3"/>
  <c r="T487" i="3"/>
  <c r="S487" i="3"/>
  <c r="R487" i="3"/>
  <c r="Q487" i="3"/>
  <c r="P487" i="3"/>
  <c r="O487" i="3"/>
  <c r="N487" i="3"/>
  <c r="M487" i="3"/>
  <c r="L487" i="3"/>
  <c r="K487" i="3"/>
  <c r="J487" i="3"/>
  <c r="I487" i="3"/>
  <c r="H487" i="3"/>
  <c r="G487" i="3"/>
  <c r="F487" i="3"/>
  <c r="AG487" i="3" s="1"/>
  <c r="E487" i="3"/>
  <c r="AF487" i="3" s="1"/>
  <c r="AH486" i="3"/>
  <c r="AD486" i="3"/>
  <c r="AC486" i="3"/>
  <c r="AB486" i="3"/>
  <c r="AA486" i="3"/>
  <c r="Z486" i="3"/>
  <c r="Y486" i="3"/>
  <c r="X486" i="3"/>
  <c r="W486" i="3"/>
  <c r="V486" i="3"/>
  <c r="U486" i="3"/>
  <c r="T486" i="3"/>
  <c r="S486" i="3"/>
  <c r="R486" i="3"/>
  <c r="Q486" i="3"/>
  <c r="P486" i="3"/>
  <c r="O486" i="3"/>
  <c r="N486" i="3"/>
  <c r="M486" i="3"/>
  <c r="L486" i="3"/>
  <c r="K486" i="3"/>
  <c r="J486" i="3"/>
  <c r="I486" i="3"/>
  <c r="H486" i="3"/>
  <c r="G486" i="3"/>
  <c r="AG486" i="3" s="1"/>
  <c r="F486" i="3"/>
  <c r="E486" i="3"/>
  <c r="AF486" i="3" s="1"/>
  <c r="AH485" i="3"/>
  <c r="AD485" i="3"/>
  <c r="AC485" i="3"/>
  <c r="AB485" i="3"/>
  <c r="AA485" i="3"/>
  <c r="Z485" i="3"/>
  <c r="Y485" i="3"/>
  <c r="X485" i="3"/>
  <c r="W485" i="3"/>
  <c r="V485" i="3"/>
  <c r="U485" i="3"/>
  <c r="T485" i="3"/>
  <c r="S485" i="3"/>
  <c r="R485" i="3"/>
  <c r="Q485" i="3"/>
  <c r="P485" i="3"/>
  <c r="O485" i="3"/>
  <c r="N485" i="3"/>
  <c r="M485" i="3"/>
  <c r="L485" i="3"/>
  <c r="K485" i="3"/>
  <c r="J485" i="3"/>
  <c r="I485" i="3"/>
  <c r="H485" i="3"/>
  <c r="G485" i="3"/>
  <c r="F485" i="3"/>
  <c r="AG485" i="3" s="1"/>
  <c r="E485" i="3"/>
  <c r="AF485" i="3" s="1"/>
  <c r="AH484" i="3"/>
  <c r="AD484" i="3"/>
  <c r="AC484" i="3"/>
  <c r="AC498" i="3" s="1"/>
  <c r="AB484" i="3"/>
  <c r="AA484" i="3"/>
  <c r="AA498" i="3" s="1"/>
  <c r="Z484" i="3"/>
  <c r="Y484" i="3"/>
  <c r="Y498" i="3" s="1"/>
  <c r="X484" i="3"/>
  <c r="W484" i="3"/>
  <c r="W498" i="3" s="1"/>
  <c r="V484" i="3"/>
  <c r="U484" i="3"/>
  <c r="U498" i="3" s="1"/>
  <c r="T484" i="3"/>
  <c r="S484" i="3"/>
  <c r="S498" i="3" s="1"/>
  <c r="R484" i="3"/>
  <c r="Q484" i="3"/>
  <c r="Q498" i="3" s="1"/>
  <c r="P484" i="3"/>
  <c r="O484" i="3"/>
  <c r="O498" i="3" s="1"/>
  <c r="N484" i="3"/>
  <c r="M484" i="3"/>
  <c r="M498" i="3" s="1"/>
  <c r="L484" i="3"/>
  <c r="K484" i="3"/>
  <c r="K498" i="3" s="1"/>
  <c r="J484" i="3"/>
  <c r="I484" i="3"/>
  <c r="I498" i="3" s="1"/>
  <c r="H484" i="3"/>
  <c r="G484" i="3"/>
  <c r="G498" i="3" s="1"/>
  <c r="F484" i="3"/>
  <c r="E484" i="3"/>
  <c r="E498" i="3" s="1"/>
  <c r="AH483" i="3"/>
  <c r="AD483" i="3"/>
  <c r="AC483" i="3"/>
  <c r="AB483" i="3"/>
  <c r="AA483" i="3"/>
  <c r="Z483" i="3"/>
  <c r="Y483" i="3"/>
  <c r="X483" i="3"/>
  <c r="W483" i="3"/>
  <c r="V483" i="3"/>
  <c r="U483" i="3"/>
  <c r="T483" i="3"/>
  <c r="S483" i="3"/>
  <c r="R483" i="3"/>
  <c r="Q483" i="3"/>
  <c r="P483" i="3"/>
  <c r="O483" i="3"/>
  <c r="N483" i="3"/>
  <c r="M483" i="3"/>
  <c r="L483" i="3"/>
  <c r="K483" i="3"/>
  <c r="J483" i="3"/>
  <c r="I483" i="3"/>
  <c r="H483" i="3"/>
  <c r="G483" i="3"/>
  <c r="F483" i="3"/>
  <c r="AG483" i="3" s="1"/>
  <c r="E483" i="3"/>
  <c r="AF483" i="3" s="1"/>
  <c r="AH480" i="3"/>
  <c r="AD480" i="3"/>
  <c r="AC480" i="3"/>
  <c r="AB480" i="3"/>
  <c r="AA480" i="3"/>
  <c r="Z480" i="3"/>
  <c r="Y480" i="3"/>
  <c r="X480" i="3"/>
  <c r="W480" i="3"/>
  <c r="V480" i="3"/>
  <c r="U480" i="3"/>
  <c r="T480" i="3"/>
  <c r="S480" i="3"/>
  <c r="R480" i="3"/>
  <c r="Q480" i="3"/>
  <c r="P480" i="3"/>
  <c r="O480" i="3"/>
  <c r="N480" i="3"/>
  <c r="M480" i="3"/>
  <c r="L480" i="3"/>
  <c r="K480" i="3"/>
  <c r="J480" i="3"/>
  <c r="I480" i="3"/>
  <c r="H480" i="3"/>
  <c r="G480" i="3"/>
  <c r="AG480" i="3" s="1"/>
  <c r="F480" i="3"/>
  <c r="E480" i="3"/>
  <c r="AF480" i="3" s="1"/>
  <c r="AH479" i="3"/>
  <c r="AD479" i="3"/>
  <c r="AC479" i="3"/>
  <c r="AB479" i="3"/>
  <c r="AA479" i="3"/>
  <c r="Z479" i="3"/>
  <c r="Y479" i="3"/>
  <c r="X479" i="3"/>
  <c r="W479" i="3"/>
  <c r="V479" i="3"/>
  <c r="U479" i="3"/>
  <c r="T479" i="3"/>
  <c r="S479" i="3"/>
  <c r="R479" i="3"/>
  <c r="Q479" i="3"/>
  <c r="P479" i="3"/>
  <c r="O479" i="3"/>
  <c r="N479" i="3"/>
  <c r="M479" i="3"/>
  <c r="L479" i="3"/>
  <c r="K479" i="3"/>
  <c r="J479" i="3"/>
  <c r="I479" i="3"/>
  <c r="H479" i="3"/>
  <c r="G479" i="3"/>
  <c r="F479" i="3"/>
  <c r="AG479" i="3" s="1"/>
  <c r="E479" i="3"/>
  <c r="AF479" i="3" s="1"/>
  <c r="AH478" i="3"/>
  <c r="AD478" i="3"/>
  <c r="AC478" i="3"/>
  <c r="AB478" i="3"/>
  <c r="AA478" i="3"/>
  <c r="Z478" i="3"/>
  <c r="Y478" i="3"/>
  <c r="X478" i="3"/>
  <c r="W478" i="3"/>
  <c r="V478" i="3"/>
  <c r="U478" i="3"/>
  <c r="T478" i="3"/>
  <c r="S478" i="3"/>
  <c r="R478" i="3"/>
  <c r="Q478" i="3"/>
  <c r="P478" i="3"/>
  <c r="O478" i="3"/>
  <c r="N478" i="3"/>
  <c r="M478" i="3"/>
  <c r="L478" i="3"/>
  <c r="K478" i="3"/>
  <c r="J478" i="3"/>
  <c r="I478" i="3"/>
  <c r="H478" i="3"/>
  <c r="G478" i="3"/>
  <c r="AG478" i="3" s="1"/>
  <c r="F478" i="3"/>
  <c r="E478" i="3"/>
  <c r="AF478" i="3" s="1"/>
  <c r="AH477" i="3"/>
  <c r="AD477" i="3"/>
  <c r="AC477" i="3"/>
  <c r="AB477" i="3"/>
  <c r="AA477" i="3"/>
  <c r="Z477" i="3"/>
  <c r="Y477" i="3"/>
  <c r="X477" i="3"/>
  <c r="W477" i="3"/>
  <c r="V477" i="3"/>
  <c r="U477" i="3"/>
  <c r="T477" i="3"/>
  <c r="S477" i="3"/>
  <c r="R477" i="3"/>
  <c r="Q477" i="3"/>
  <c r="P477" i="3"/>
  <c r="O477" i="3"/>
  <c r="N477" i="3"/>
  <c r="M477" i="3"/>
  <c r="L477" i="3"/>
  <c r="K477" i="3"/>
  <c r="J477" i="3"/>
  <c r="I477" i="3"/>
  <c r="H477" i="3"/>
  <c r="G477" i="3"/>
  <c r="F477" i="3"/>
  <c r="AG477" i="3" s="1"/>
  <c r="E477" i="3"/>
  <c r="AF477" i="3" s="1"/>
  <c r="AH476" i="3"/>
  <c r="AD476" i="3"/>
  <c r="AC476" i="3"/>
  <c r="AB476" i="3"/>
  <c r="AA476" i="3"/>
  <c r="Z476" i="3"/>
  <c r="Y476" i="3"/>
  <c r="X476" i="3"/>
  <c r="W476" i="3"/>
  <c r="V476" i="3"/>
  <c r="U476" i="3"/>
  <c r="T476" i="3"/>
  <c r="S476" i="3"/>
  <c r="R476" i="3"/>
  <c r="Q476" i="3"/>
  <c r="P476" i="3"/>
  <c r="O476" i="3"/>
  <c r="N476" i="3"/>
  <c r="M476" i="3"/>
  <c r="L476" i="3"/>
  <c r="K476" i="3"/>
  <c r="J476" i="3"/>
  <c r="I476" i="3"/>
  <c r="H476" i="3"/>
  <c r="G476" i="3"/>
  <c r="AG476" i="3" s="1"/>
  <c r="F476" i="3"/>
  <c r="E476" i="3"/>
  <c r="AF476" i="3" s="1"/>
  <c r="AH475" i="3"/>
  <c r="AD475" i="3"/>
  <c r="AC475" i="3"/>
  <c r="AB475" i="3"/>
  <c r="AA475" i="3"/>
  <c r="Z475" i="3"/>
  <c r="Y475" i="3"/>
  <c r="X475" i="3"/>
  <c r="W475" i="3"/>
  <c r="V475" i="3"/>
  <c r="U475" i="3"/>
  <c r="T475" i="3"/>
  <c r="S475" i="3"/>
  <c r="R475" i="3"/>
  <c r="Q475" i="3"/>
  <c r="P475" i="3"/>
  <c r="O475" i="3"/>
  <c r="N475" i="3"/>
  <c r="M475" i="3"/>
  <c r="L475" i="3"/>
  <c r="K475" i="3"/>
  <c r="J475" i="3"/>
  <c r="I475" i="3"/>
  <c r="H475" i="3"/>
  <c r="G475" i="3"/>
  <c r="F475" i="3"/>
  <c r="AG475" i="3" s="1"/>
  <c r="E475" i="3"/>
  <c r="AF475" i="3" s="1"/>
  <c r="AH474" i="3"/>
  <c r="AD474" i="3"/>
  <c r="AC474" i="3"/>
  <c r="AB474" i="3"/>
  <c r="AA474" i="3"/>
  <c r="Z474" i="3"/>
  <c r="Y474" i="3"/>
  <c r="X474" i="3"/>
  <c r="W474" i="3"/>
  <c r="V474" i="3"/>
  <c r="U474" i="3"/>
  <c r="T474" i="3"/>
  <c r="S474" i="3"/>
  <c r="R474" i="3"/>
  <c r="Q474" i="3"/>
  <c r="P474" i="3"/>
  <c r="O474" i="3"/>
  <c r="N474" i="3"/>
  <c r="M474" i="3"/>
  <c r="L474" i="3"/>
  <c r="K474" i="3"/>
  <c r="J474" i="3"/>
  <c r="I474" i="3"/>
  <c r="H474" i="3"/>
  <c r="G474" i="3"/>
  <c r="AG474" i="3" s="1"/>
  <c r="F474" i="3"/>
  <c r="E474" i="3"/>
  <c r="AF474" i="3" s="1"/>
  <c r="AH473" i="3"/>
  <c r="AD473" i="3"/>
  <c r="AC473" i="3"/>
  <c r="AB473" i="3"/>
  <c r="AA473" i="3"/>
  <c r="Z473" i="3"/>
  <c r="Y473" i="3"/>
  <c r="X473" i="3"/>
  <c r="W473" i="3"/>
  <c r="V473" i="3"/>
  <c r="U473" i="3"/>
  <c r="T473" i="3"/>
  <c r="S473" i="3"/>
  <c r="R473" i="3"/>
  <c r="Q473" i="3"/>
  <c r="P473" i="3"/>
  <c r="O473" i="3"/>
  <c r="N473" i="3"/>
  <c r="M473" i="3"/>
  <c r="L473" i="3"/>
  <c r="K473" i="3"/>
  <c r="J473" i="3"/>
  <c r="I473" i="3"/>
  <c r="H473" i="3"/>
  <c r="G473" i="3"/>
  <c r="F473" i="3"/>
  <c r="AG473" i="3" s="1"/>
  <c r="E473" i="3"/>
  <c r="AF473" i="3" s="1"/>
  <c r="AH472" i="3"/>
  <c r="AD472" i="3"/>
  <c r="AC472" i="3"/>
  <c r="AB472" i="3"/>
  <c r="AA472" i="3"/>
  <c r="Z472" i="3"/>
  <c r="Y472" i="3"/>
  <c r="X472" i="3"/>
  <c r="W472" i="3"/>
  <c r="V472" i="3"/>
  <c r="U472" i="3"/>
  <c r="T472" i="3"/>
  <c r="S472" i="3"/>
  <c r="R472" i="3"/>
  <c r="Q472" i="3"/>
  <c r="P472" i="3"/>
  <c r="O472" i="3"/>
  <c r="N472" i="3"/>
  <c r="M472" i="3"/>
  <c r="L472" i="3"/>
  <c r="K472" i="3"/>
  <c r="J472" i="3"/>
  <c r="I472" i="3"/>
  <c r="H472" i="3"/>
  <c r="G472" i="3"/>
  <c r="AG472" i="3" s="1"/>
  <c r="F472" i="3"/>
  <c r="E472" i="3"/>
  <c r="AF472" i="3" s="1"/>
  <c r="AH471" i="3"/>
  <c r="AC471" i="3"/>
  <c r="AA471" i="3"/>
  <c r="X471" i="3"/>
  <c r="V471" i="3"/>
  <c r="U471" i="3"/>
  <c r="S471" i="3"/>
  <c r="R471" i="3"/>
  <c r="P471" i="3"/>
  <c r="N471" i="3"/>
  <c r="M471" i="3"/>
  <c r="K471" i="3"/>
  <c r="J471" i="3"/>
  <c r="H471" i="3"/>
  <c r="F471" i="3"/>
  <c r="AH470" i="3"/>
  <c r="AD470" i="3"/>
  <c r="AC470" i="3"/>
  <c r="AB470" i="3"/>
  <c r="AA470" i="3"/>
  <c r="Z470" i="3"/>
  <c r="Y470" i="3"/>
  <c r="X470" i="3"/>
  <c r="W470" i="3"/>
  <c r="V470" i="3"/>
  <c r="U470" i="3"/>
  <c r="T470" i="3"/>
  <c r="S470" i="3"/>
  <c r="R470" i="3"/>
  <c r="Q470" i="3"/>
  <c r="P470" i="3"/>
  <c r="O470" i="3"/>
  <c r="N470" i="3"/>
  <c r="M470" i="3"/>
  <c r="L470" i="3"/>
  <c r="K470" i="3"/>
  <c r="J470" i="3"/>
  <c r="I470" i="3"/>
  <c r="H470" i="3"/>
  <c r="G470" i="3"/>
  <c r="AG470" i="3" s="1"/>
  <c r="F470" i="3"/>
  <c r="E470" i="3"/>
  <c r="AF470" i="3" s="1"/>
  <c r="AH469" i="3"/>
  <c r="AD469" i="3"/>
  <c r="AC469" i="3"/>
  <c r="AB469" i="3"/>
  <c r="AA469" i="3"/>
  <c r="Z469" i="3"/>
  <c r="Y469" i="3"/>
  <c r="X469" i="3"/>
  <c r="W469" i="3"/>
  <c r="V469" i="3"/>
  <c r="U469" i="3"/>
  <c r="T469" i="3"/>
  <c r="S469" i="3"/>
  <c r="R469" i="3"/>
  <c r="Q469" i="3"/>
  <c r="P469" i="3"/>
  <c r="O469" i="3"/>
  <c r="N469" i="3"/>
  <c r="M469" i="3"/>
  <c r="L469" i="3"/>
  <c r="K469" i="3"/>
  <c r="J469" i="3"/>
  <c r="I469" i="3"/>
  <c r="H469" i="3"/>
  <c r="G469" i="3"/>
  <c r="F469" i="3"/>
  <c r="AG469" i="3" s="1"/>
  <c r="E469" i="3"/>
  <c r="AF469" i="3" s="1"/>
  <c r="AH468" i="3"/>
  <c r="AD468" i="3"/>
  <c r="AC468" i="3"/>
  <c r="AB468" i="3"/>
  <c r="AA468" i="3"/>
  <c r="Z468" i="3"/>
  <c r="Y468" i="3"/>
  <c r="X468" i="3"/>
  <c r="W468" i="3"/>
  <c r="V468" i="3"/>
  <c r="U468" i="3"/>
  <c r="T468" i="3"/>
  <c r="S468" i="3"/>
  <c r="R468" i="3"/>
  <c r="Q468" i="3"/>
  <c r="P468" i="3"/>
  <c r="O468" i="3"/>
  <c r="N468" i="3"/>
  <c r="M468" i="3"/>
  <c r="L468" i="3"/>
  <c r="K468" i="3"/>
  <c r="J468" i="3"/>
  <c r="I468" i="3"/>
  <c r="H468" i="3"/>
  <c r="G468" i="3"/>
  <c r="AG468" i="3" s="1"/>
  <c r="F468" i="3"/>
  <c r="E468" i="3"/>
  <c r="AF468" i="3" s="1"/>
  <c r="AH467" i="3"/>
  <c r="AD467" i="3"/>
  <c r="AC467" i="3"/>
  <c r="AC481" i="3" s="1"/>
  <c r="AB467" i="3"/>
  <c r="AA467" i="3"/>
  <c r="AA481" i="3" s="1"/>
  <c r="Z467" i="3"/>
  <c r="Y467" i="3"/>
  <c r="X467" i="3"/>
  <c r="X481" i="3" s="1"/>
  <c r="W467" i="3"/>
  <c r="V467" i="3"/>
  <c r="V481" i="3" s="1"/>
  <c r="U467" i="3"/>
  <c r="U481" i="3" s="1"/>
  <c r="T467" i="3"/>
  <c r="S467" i="3"/>
  <c r="S481" i="3" s="1"/>
  <c r="R467" i="3"/>
  <c r="R481" i="3" s="1"/>
  <c r="Q467" i="3"/>
  <c r="P467" i="3"/>
  <c r="P481" i="3" s="1"/>
  <c r="O467" i="3"/>
  <c r="N467" i="3"/>
  <c r="N481" i="3" s="1"/>
  <c r="M467" i="3"/>
  <c r="M481" i="3" s="1"/>
  <c r="L467" i="3"/>
  <c r="K467" i="3"/>
  <c r="K481" i="3" s="1"/>
  <c r="J467" i="3"/>
  <c r="J481" i="3" s="1"/>
  <c r="I467" i="3"/>
  <c r="H467" i="3"/>
  <c r="H481" i="3" s="1"/>
  <c r="G467" i="3"/>
  <c r="F467" i="3"/>
  <c r="F481" i="3" s="1"/>
  <c r="E467" i="3"/>
  <c r="AH466" i="3"/>
  <c r="AD466" i="3"/>
  <c r="AC466" i="3"/>
  <c r="AB466" i="3"/>
  <c r="AA466" i="3"/>
  <c r="Z466" i="3"/>
  <c r="Y466" i="3"/>
  <c r="X466" i="3"/>
  <c r="W466" i="3"/>
  <c r="V466" i="3"/>
  <c r="U466" i="3"/>
  <c r="T466" i="3"/>
  <c r="S466" i="3"/>
  <c r="R466" i="3"/>
  <c r="Q466" i="3"/>
  <c r="P466" i="3"/>
  <c r="O466" i="3"/>
  <c r="N466" i="3"/>
  <c r="M466" i="3"/>
  <c r="L466" i="3"/>
  <c r="K466" i="3"/>
  <c r="J466" i="3"/>
  <c r="I466" i="3"/>
  <c r="H466" i="3"/>
  <c r="G466" i="3"/>
  <c r="AG466" i="3" s="1"/>
  <c r="F466" i="3"/>
  <c r="E466" i="3"/>
  <c r="AF466" i="3" s="1"/>
  <c r="AH463" i="3"/>
  <c r="AD463" i="3"/>
  <c r="AC463" i="3"/>
  <c r="AB463" i="3"/>
  <c r="AA463" i="3"/>
  <c r="Z463" i="3"/>
  <c r="Y463" i="3"/>
  <c r="X463" i="3"/>
  <c r="W463" i="3"/>
  <c r="V463" i="3"/>
  <c r="U463" i="3"/>
  <c r="T463" i="3"/>
  <c r="S463" i="3"/>
  <c r="R463" i="3"/>
  <c r="Q463" i="3"/>
  <c r="P463" i="3"/>
  <c r="O463" i="3"/>
  <c r="N463" i="3"/>
  <c r="M463" i="3"/>
  <c r="L463" i="3"/>
  <c r="K463" i="3"/>
  <c r="J463" i="3"/>
  <c r="I463" i="3"/>
  <c r="H463" i="3"/>
  <c r="G463" i="3"/>
  <c r="F463" i="3"/>
  <c r="AG463" i="3" s="1"/>
  <c r="E463" i="3"/>
  <c r="AF463" i="3" s="1"/>
  <c r="AH462" i="3"/>
  <c r="AD462" i="3"/>
  <c r="AC462" i="3"/>
  <c r="AB462" i="3"/>
  <c r="AA462" i="3"/>
  <c r="Z462" i="3"/>
  <c r="Y462" i="3"/>
  <c r="X462" i="3"/>
  <c r="W462" i="3"/>
  <c r="V462" i="3"/>
  <c r="U462" i="3"/>
  <c r="T462" i="3"/>
  <c r="S462" i="3"/>
  <c r="R462" i="3"/>
  <c r="Q462" i="3"/>
  <c r="P462" i="3"/>
  <c r="O462" i="3"/>
  <c r="N462" i="3"/>
  <c r="M462" i="3"/>
  <c r="L462" i="3"/>
  <c r="K462" i="3"/>
  <c r="J462" i="3"/>
  <c r="I462" i="3"/>
  <c r="H462" i="3"/>
  <c r="G462" i="3"/>
  <c r="AG462" i="3" s="1"/>
  <c r="F462" i="3"/>
  <c r="E462" i="3"/>
  <c r="AF462" i="3" s="1"/>
  <c r="AH461" i="3"/>
  <c r="AD461" i="3"/>
  <c r="AC461" i="3"/>
  <c r="AB461" i="3"/>
  <c r="AA461" i="3"/>
  <c r="Z461" i="3"/>
  <c r="Y461" i="3"/>
  <c r="X461" i="3"/>
  <c r="W461" i="3"/>
  <c r="V461" i="3"/>
  <c r="U461" i="3"/>
  <c r="T461" i="3"/>
  <c r="S461" i="3"/>
  <c r="R461" i="3"/>
  <c r="Q461" i="3"/>
  <c r="P461" i="3"/>
  <c r="O461" i="3"/>
  <c r="N461" i="3"/>
  <c r="M461" i="3"/>
  <c r="L461" i="3"/>
  <c r="K461" i="3"/>
  <c r="J461" i="3"/>
  <c r="I461" i="3"/>
  <c r="H461" i="3"/>
  <c r="G461" i="3"/>
  <c r="F461" i="3"/>
  <c r="AG461" i="3" s="1"/>
  <c r="E461" i="3"/>
  <c r="AF461" i="3" s="1"/>
  <c r="AH460" i="3"/>
  <c r="AD460" i="3"/>
  <c r="AC460" i="3"/>
  <c r="AB460" i="3"/>
  <c r="AA460" i="3"/>
  <c r="Z460" i="3"/>
  <c r="Y460" i="3"/>
  <c r="X460" i="3"/>
  <c r="W460" i="3"/>
  <c r="V460" i="3"/>
  <c r="U460" i="3"/>
  <c r="T460" i="3"/>
  <c r="S460" i="3"/>
  <c r="R460" i="3"/>
  <c r="Q460" i="3"/>
  <c r="P460" i="3"/>
  <c r="O460" i="3"/>
  <c r="N460" i="3"/>
  <c r="M460" i="3"/>
  <c r="L460" i="3"/>
  <c r="K460" i="3"/>
  <c r="J460" i="3"/>
  <c r="I460" i="3"/>
  <c r="H460" i="3"/>
  <c r="G460" i="3"/>
  <c r="AG460" i="3" s="1"/>
  <c r="F460" i="3"/>
  <c r="E460" i="3"/>
  <c r="AF460" i="3" s="1"/>
  <c r="AH459" i="3"/>
  <c r="AD459" i="3"/>
  <c r="AC459" i="3"/>
  <c r="AB459" i="3"/>
  <c r="AA459" i="3"/>
  <c r="Z459" i="3"/>
  <c r="Y459" i="3"/>
  <c r="X459" i="3"/>
  <c r="W459" i="3"/>
  <c r="V459" i="3"/>
  <c r="U459" i="3"/>
  <c r="T459" i="3"/>
  <c r="S459" i="3"/>
  <c r="R459" i="3"/>
  <c r="Q459" i="3"/>
  <c r="P459" i="3"/>
  <c r="O459" i="3"/>
  <c r="N459" i="3"/>
  <c r="M459" i="3"/>
  <c r="L459" i="3"/>
  <c r="K459" i="3"/>
  <c r="J459" i="3"/>
  <c r="I459" i="3"/>
  <c r="H459" i="3"/>
  <c r="G459" i="3"/>
  <c r="F459" i="3"/>
  <c r="AG459" i="3" s="1"/>
  <c r="E459" i="3"/>
  <c r="AF459" i="3" s="1"/>
  <c r="AH458" i="3"/>
  <c r="AD458" i="3"/>
  <c r="AC458" i="3"/>
  <c r="AB458" i="3"/>
  <c r="AA458" i="3"/>
  <c r="Z458" i="3"/>
  <c r="Y458" i="3"/>
  <c r="X458" i="3"/>
  <c r="W458" i="3"/>
  <c r="V458" i="3"/>
  <c r="U458" i="3"/>
  <c r="T458" i="3"/>
  <c r="S458" i="3"/>
  <c r="R458" i="3"/>
  <c r="Q458" i="3"/>
  <c r="P458" i="3"/>
  <c r="O458" i="3"/>
  <c r="N458" i="3"/>
  <c r="M458" i="3"/>
  <c r="L458" i="3"/>
  <c r="K458" i="3"/>
  <c r="J458" i="3"/>
  <c r="I458" i="3"/>
  <c r="H458" i="3"/>
  <c r="G458" i="3"/>
  <c r="AG458" i="3" s="1"/>
  <c r="F458" i="3"/>
  <c r="E458" i="3"/>
  <c r="AF458" i="3" s="1"/>
  <c r="AH457" i="3"/>
  <c r="AD457" i="3"/>
  <c r="AC457" i="3"/>
  <c r="AB457" i="3"/>
  <c r="AA457" i="3"/>
  <c r="Z457" i="3"/>
  <c r="Y457" i="3"/>
  <c r="X457" i="3"/>
  <c r="W457" i="3"/>
  <c r="V457" i="3"/>
  <c r="U457" i="3"/>
  <c r="T457" i="3"/>
  <c r="S457" i="3"/>
  <c r="R457" i="3"/>
  <c r="Q457" i="3"/>
  <c r="P457" i="3"/>
  <c r="O457" i="3"/>
  <c r="N457" i="3"/>
  <c r="M457" i="3"/>
  <c r="L457" i="3"/>
  <c r="K457" i="3"/>
  <c r="J457" i="3"/>
  <c r="I457" i="3"/>
  <c r="H457" i="3"/>
  <c r="G457" i="3"/>
  <c r="F457" i="3"/>
  <c r="AG457" i="3" s="1"/>
  <c r="E457" i="3"/>
  <c r="AF457" i="3" s="1"/>
  <c r="AH456" i="3"/>
  <c r="AD456" i="3"/>
  <c r="AC456" i="3"/>
  <c r="AB456" i="3"/>
  <c r="AA456" i="3"/>
  <c r="Z456" i="3"/>
  <c r="Y456" i="3"/>
  <c r="X456" i="3"/>
  <c r="W456" i="3"/>
  <c r="V456" i="3"/>
  <c r="U456" i="3"/>
  <c r="T456" i="3"/>
  <c r="S456" i="3"/>
  <c r="R456" i="3"/>
  <c r="Q456" i="3"/>
  <c r="P456" i="3"/>
  <c r="O456" i="3"/>
  <c r="N456" i="3"/>
  <c r="M456" i="3"/>
  <c r="L456" i="3"/>
  <c r="K456" i="3"/>
  <c r="J456" i="3"/>
  <c r="I456" i="3"/>
  <c r="H456" i="3"/>
  <c r="G456" i="3"/>
  <c r="AG456" i="3" s="1"/>
  <c r="F456" i="3"/>
  <c r="E456" i="3"/>
  <c r="AF456" i="3" s="1"/>
  <c r="AH455" i="3"/>
  <c r="AD455" i="3"/>
  <c r="AC455" i="3"/>
  <c r="AB455" i="3"/>
  <c r="AA455" i="3"/>
  <c r="Z455" i="3"/>
  <c r="Y455" i="3"/>
  <c r="X455" i="3"/>
  <c r="W455" i="3"/>
  <c r="V455" i="3"/>
  <c r="U455" i="3"/>
  <c r="T455" i="3"/>
  <c r="S455" i="3"/>
  <c r="R455" i="3"/>
  <c r="Q455" i="3"/>
  <c r="P455" i="3"/>
  <c r="O455" i="3"/>
  <c r="N455" i="3"/>
  <c r="M455" i="3"/>
  <c r="L455" i="3"/>
  <c r="K455" i="3"/>
  <c r="J455" i="3"/>
  <c r="I455" i="3"/>
  <c r="H455" i="3"/>
  <c r="G455" i="3"/>
  <c r="F455" i="3"/>
  <c r="AG455" i="3" s="1"/>
  <c r="E455" i="3"/>
  <c r="AF455" i="3" s="1"/>
  <c r="AH454" i="3"/>
  <c r="AD454" i="3"/>
  <c r="AB454" i="3"/>
  <c r="Z454" i="3"/>
  <c r="X454" i="3"/>
  <c r="V454" i="3"/>
  <c r="T454" i="3"/>
  <c r="R454" i="3"/>
  <c r="P454" i="3"/>
  <c r="N454" i="3"/>
  <c r="L454" i="3"/>
  <c r="J454" i="3"/>
  <c r="H454" i="3"/>
  <c r="F454" i="3"/>
  <c r="AH453" i="3"/>
  <c r="AD453" i="3"/>
  <c r="AC453" i="3"/>
  <c r="AB453" i="3"/>
  <c r="AA453" i="3"/>
  <c r="Z453" i="3"/>
  <c r="Y453" i="3"/>
  <c r="X453" i="3"/>
  <c r="W453" i="3"/>
  <c r="V453" i="3"/>
  <c r="U453" i="3"/>
  <c r="T453" i="3"/>
  <c r="S453" i="3"/>
  <c r="R453" i="3"/>
  <c r="Q453" i="3"/>
  <c r="P453" i="3"/>
  <c r="O453" i="3"/>
  <c r="N453" i="3"/>
  <c r="M453" i="3"/>
  <c r="L453" i="3"/>
  <c r="K453" i="3"/>
  <c r="J453" i="3"/>
  <c r="I453" i="3"/>
  <c r="H453" i="3"/>
  <c r="G453" i="3"/>
  <c r="F453" i="3"/>
  <c r="AG453" i="3" s="1"/>
  <c r="E453" i="3"/>
  <c r="AF453" i="3" s="1"/>
  <c r="AH452" i="3"/>
  <c r="AD452" i="3"/>
  <c r="AC452" i="3"/>
  <c r="AB452" i="3"/>
  <c r="AA452" i="3"/>
  <c r="Z452" i="3"/>
  <c r="Y452" i="3"/>
  <c r="X452" i="3"/>
  <c r="W452" i="3"/>
  <c r="V452" i="3"/>
  <c r="U452" i="3"/>
  <c r="T452" i="3"/>
  <c r="S452" i="3"/>
  <c r="R452" i="3"/>
  <c r="Q452" i="3"/>
  <c r="P452" i="3"/>
  <c r="O452" i="3"/>
  <c r="N452" i="3"/>
  <c r="M452" i="3"/>
  <c r="L452" i="3"/>
  <c r="K452" i="3"/>
  <c r="J452" i="3"/>
  <c r="I452" i="3"/>
  <c r="H452" i="3"/>
  <c r="G452" i="3"/>
  <c r="AG452" i="3" s="1"/>
  <c r="F452" i="3"/>
  <c r="E452" i="3"/>
  <c r="AF452" i="3" s="1"/>
  <c r="AH451" i="3"/>
  <c r="AD451" i="3"/>
  <c r="AC451" i="3"/>
  <c r="AB451" i="3"/>
  <c r="AA451" i="3"/>
  <c r="Z451" i="3"/>
  <c r="Y451" i="3"/>
  <c r="X451" i="3"/>
  <c r="W451" i="3"/>
  <c r="V451" i="3"/>
  <c r="U451" i="3"/>
  <c r="T451" i="3"/>
  <c r="S451" i="3"/>
  <c r="R451" i="3"/>
  <c r="Q451" i="3"/>
  <c r="P451" i="3"/>
  <c r="O451" i="3"/>
  <c r="N451" i="3"/>
  <c r="M451" i="3"/>
  <c r="L451" i="3"/>
  <c r="K451" i="3"/>
  <c r="J451" i="3"/>
  <c r="I451" i="3"/>
  <c r="H451" i="3"/>
  <c r="G451" i="3"/>
  <c r="F451" i="3"/>
  <c r="AG451" i="3" s="1"/>
  <c r="E451" i="3"/>
  <c r="AF451" i="3" s="1"/>
  <c r="AH450" i="3"/>
  <c r="AD450" i="3"/>
  <c r="AD464" i="3" s="1"/>
  <c r="AC450" i="3"/>
  <c r="AB450" i="3"/>
  <c r="AB464" i="3" s="1"/>
  <c r="AA450" i="3"/>
  <c r="Z450" i="3"/>
  <c r="Z464" i="3" s="1"/>
  <c r="Y450" i="3"/>
  <c r="X450" i="3"/>
  <c r="X464" i="3" s="1"/>
  <c r="W450" i="3"/>
  <c r="V450" i="3"/>
  <c r="V464" i="3" s="1"/>
  <c r="U450" i="3"/>
  <c r="T450" i="3"/>
  <c r="T464" i="3" s="1"/>
  <c r="S450" i="3"/>
  <c r="R450" i="3"/>
  <c r="R464" i="3" s="1"/>
  <c r="Q450" i="3"/>
  <c r="P450" i="3"/>
  <c r="P464" i="3" s="1"/>
  <c r="O450" i="3"/>
  <c r="N450" i="3"/>
  <c r="N464" i="3" s="1"/>
  <c r="M450" i="3"/>
  <c r="L450" i="3"/>
  <c r="L464" i="3" s="1"/>
  <c r="K450" i="3"/>
  <c r="J450" i="3"/>
  <c r="J464" i="3" s="1"/>
  <c r="I450" i="3"/>
  <c r="H450" i="3"/>
  <c r="H464" i="3" s="1"/>
  <c r="G450" i="3"/>
  <c r="F450" i="3"/>
  <c r="F464" i="3" s="1"/>
  <c r="E450" i="3"/>
  <c r="AH449" i="3"/>
  <c r="AD449" i="3"/>
  <c r="AC449" i="3"/>
  <c r="AB449" i="3"/>
  <c r="AA449" i="3"/>
  <c r="Z449" i="3"/>
  <c r="Y449" i="3"/>
  <c r="X449" i="3"/>
  <c r="W449" i="3"/>
  <c r="V449" i="3"/>
  <c r="U449" i="3"/>
  <c r="T449" i="3"/>
  <c r="S449" i="3"/>
  <c r="R449" i="3"/>
  <c r="Q449" i="3"/>
  <c r="P449" i="3"/>
  <c r="O449" i="3"/>
  <c r="N449" i="3"/>
  <c r="M449" i="3"/>
  <c r="L449" i="3"/>
  <c r="K449" i="3"/>
  <c r="J449" i="3"/>
  <c r="I449" i="3"/>
  <c r="H449" i="3"/>
  <c r="G449" i="3"/>
  <c r="F449" i="3"/>
  <c r="AG449" i="3" s="1"/>
  <c r="E449" i="3"/>
  <c r="AF449" i="3" s="1"/>
  <c r="AH446" i="3"/>
  <c r="AH445" i="3"/>
  <c r="AH444" i="3"/>
  <c r="AH443" i="3"/>
  <c r="AH442" i="3"/>
  <c r="AH441" i="3"/>
  <c r="AH440" i="3"/>
  <c r="AH439" i="3"/>
  <c r="AH438" i="3"/>
  <c r="AC438" i="3"/>
  <c r="AA438" i="3"/>
  <c r="Y438" i="3"/>
  <c r="W438" i="3"/>
  <c r="U438" i="3"/>
  <c r="S438" i="3"/>
  <c r="Q438" i="3"/>
  <c r="O438" i="3"/>
  <c r="M438" i="3"/>
  <c r="K438" i="3"/>
  <c r="I438" i="3"/>
  <c r="G438" i="3"/>
  <c r="E438" i="3"/>
  <c r="AH437" i="3"/>
  <c r="AH436" i="3"/>
  <c r="AD436" i="3"/>
  <c r="AC436" i="3"/>
  <c r="AB436" i="3"/>
  <c r="AA436" i="3"/>
  <c r="Z436" i="3"/>
  <c r="Y436" i="3"/>
  <c r="X436" i="3"/>
  <c r="W436" i="3"/>
  <c r="V436" i="3"/>
  <c r="U436" i="3"/>
  <c r="T436" i="3"/>
  <c r="S436" i="3"/>
  <c r="R436" i="3"/>
  <c r="Q436" i="3"/>
  <c r="P436" i="3"/>
  <c r="O436" i="3"/>
  <c r="N436" i="3"/>
  <c r="M436" i="3"/>
  <c r="L436" i="3"/>
  <c r="K436" i="3"/>
  <c r="J436" i="3"/>
  <c r="I436" i="3"/>
  <c r="H436" i="3"/>
  <c r="G436" i="3"/>
  <c r="AG436" i="3" s="1"/>
  <c r="F436" i="3"/>
  <c r="E436" i="3"/>
  <c r="AF436" i="3" s="1"/>
  <c r="AH435" i="3"/>
  <c r="AD435" i="3"/>
  <c r="AC435" i="3"/>
  <c r="AB435" i="3"/>
  <c r="AA435" i="3"/>
  <c r="Z435" i="3"/>
  <c r="Y435" i="3"/>
  <c r="X435" i="3"/>
  <c r="W435" i="3"/>
  <c r="V435" i="3"/>
  <c r="U435" i="3"/>
  <c r="T435" i="3"/>
  <c r="S435" i="3"/>
  <c r="R435" i="3"/>
  <c r="Q435" i="3"/>
  <c r="P435" i="3"/>
  <c r="O435" i="3"/>
  <c r="N435" i="3"/>
  <c r="M435" i="3"/>
  <c r="L435" i="3"/>
  <c r="K435" i="3"/>
  <c r="J435" i="3"/>
  <c r="I435" i="3"/>
  <c r="H435" i="3"/>
  <c r="G435" i="3"/>
  <c r="F435" i="3"/>
  <c r="AG435" i="3" s="1"/>
  <c r="E435" i="3"/>
  <c r="AF435" i="3" s="1"/>
  <c r="AH434" i="3"/>
  <c r="AD434" i="3"/>
  <c r="AC434" i="3"/>
  <c r="AB434" i="3"/>
  <c r="AA434" i="3"/>
  <c r="Z434" i="3"/>
  <c r="Y434" i="3"/>
  <c r="X434" i="3"/>
  <c r="W434" i="3"/>
  <c r="V434" i="3"/>
  <c r="U434" i="3"/>
  <c r="T434" i="3"/>
  <c r="S434" i="3"/>
  <c r="R434" i="3"/>
  <c r="Q434" i="3"/>
  <c r="P434" i="3"/>
  <c r="O434" i="3"/>
  <c r="N434" i="3"/>
  <c r="M434" i="3"/>
  <c r="L434" i="3"/>
  <c r="K434" i="3"/>
  <c r="J434" i="3"/>
  <c r="I434" i="3"/>
  <c r="H434" i="3"/>
  <c r="G434" i="3"/>
  <c r="AG434" i="3" s="1"/>
  <c r="F434" i="3"/>
  <c r="E434" i="3"/>
  <c r="AF434" i="3" s="1"/>
  <c r="AH433" i="3"/>
  <c r="AD433" i="3"/>
  <c r="AC433" i="3"/>
  <c r="AB433" i="3"/>
  <c r="AA433" i="3"/>
  <c r="Z433" i="3"/>
  <c r="Y433" i="3"/>
  <c r="X433" i="3"/>
  <c r="W433" i="3"/>
  <c r="V433" i="3"/>
  <c r="U433" i="3"/>
  <c r="T433" i="3"/>
  <c r="S433" i="3"/>
  <c r="R433" i="3"/>
  <c r="Q433" i="3"/>
  <c r="P433" i="3"/>
  <c r="O433" i="3"/>
  <c r="N433" i="3"/>
  <c r="M433" i="3"/>
  <c r="L433" i="3"/>
  <c r="K433" i="3"/>
  <c r="J433" i="3"/>
  <c r="I433" i="3"/>
  <c r="H433" i="3"/>
  <c r="G433" i="3"/>
  <c r="F433" i="3"/>
  <c r="E433" i="3"/>
  <c r="AH432" i="3"/>
  <c r="AD432" i="3"/>
  <c r="AC432" i="3"/>
  <c r="AB432" i="3"/>
  <c r="AA432" i="3"/>
  <c r="Z432" i="3"/>
  <c r="Y432" i="3"/>
  <c r="X432" i="3"/>
  <c r="W432" i="3"/>
  <c r="V432" i="3"/>
  <c r="U432" i="3"/>
  <c r="T432" i="3"/>
  <c r="S432" i="3"/>
  <c r="R432" i="3"/>
  <c r="Q432" i="3"/>
  <c r="P432" i="3"/>
  <c r="O432" i="3"/>
  <c r="N432" i="3"/>
  <c r="M432" i="3"/>
  <c r="L432" i="3"/>
  <c r="K432" i="3"/>
  <c r="J432" i="3"/>
  <c r="I432" i="3"/>
  <c r="H432" i="3"/>
  <c r="G432" i="3"/>
  <c r="AG432" i="3" s="1"/>
  <c r="F432" i="3"/>
  <c r="E432" i="3"/>
  <c r="AF432" i="3" s="1"/>
  <c r="AH429" i="3"/>
  <c r="AD429" i="3"/>
  <c r="AC429" i="3"/>
  <c r="AB429" i="3"/>
  <c r="AA429" i="3"/>
  <c r="Z429" i="3"/>
  <c r="Y429" i="3"/>
  <c r="X429" i="3"/>
  <c r="W429" i="3"/>
  <c r="V429" i="3"/>
  <c r="U429" i="3"/>
  <c r="T429" i="3"/>
  <c r="S429" i="3"/>
  <c r="R429" i="3"/>
  <c r="Q429" i="3"/>
  <c r="P429" i="3"/>
  <c r="O429" i="3"/>
  <c r="N429" i="3"/>
  <c r="M429" i="3"/>
  <c r="L429" i="3"/>
  <c r="K429" i="3"/>
  <c r="J429" i="3"/>
  <c r="I429" i="3"/>
  <c r="H429" i="3"/>
  <c r="G429" i="3"/>
  <c r="F429" i="3"/>
  <c r="AG429" i="3" s="1"/>
  <c r="E429" i="3"/>
  <c r="AF429" i="3" s="1"/>
  <c r="AH428" i="3"/>
  <c r="AD428" i="3"/>
  <c r="AC428" i="3"/>
  <c r="AB428" i="3"/>
  <c r="AA428" i="3"/>
  <c r="Z428" i="3"/>
  <c r="Y428" i="3"/>
  <c r="X428" i="3"/>
  <c r="W428" i="3"/>
  <c r="V428" i="3"/>
  <c r="U428" i="3"/>
  <c r="T428" i="3"/>
  <c r="S428" i="3"/>
  <c r="R428" i="3"/>
  <c r="Q428" i="3"/>
  <c r="P428" i="3"/>
  <c r="O428" i="3"/>
  <c r="N428" i="3"/>
  <c r="M428" i="3"/>
  <c r="L428" i="3"/>
  <c r="K428" i="3"/>
  <c r="J428" i="3"/>
  <c r="I428" i="3"/>
  <c r="H428" i="3"/>
  <c r="G428" i="3"/>
  <c r="AG428" i="3" s="1"/>
  <c r="F428" i="3"/>
  <c r="E428" i="3"/>
  <c r="AF428" i="3" s="1"/>
  <c r="AH427" i="3"/>
  <c r="AD427" i="3"/>
  <c r="AC427" i="3"/>
  <c r="AB427" i="3"/>
  <c r="AA427" i="3"/>
  <c r="Z427" i="3"/>
  <c r="Y427" i="3"/>
  <c r="X427" i="3"/>
  <c r="W427" i="3"/>
  <c r="V427" i="3"/>
  <c r="U427" i="3"/>
  <c r="T427" i="3"/>
  <c r="S427" i="3"/>
  <c r="R427" i="3"/>
  <c r="Q427" i="3"/>
  <c r="P427" i="3"/>
  <c r="O427" i="3"/>
  <c r="N427" i="3"/>
  <c r="M427" i="3"/>
  <c r="L427" i="3"/>
  <c r="K427" i="3"/>
  <c r="J427" i="3"/>
  <c r="I427" i="3"/>
  <c r="H427" i="3"/>
  <c r="G427" i="3"/>
  <c r="F427" i="3"/>
  <c r="AG427" i="3" s="1"/>
  <c r="E427" i="3"/>
  <c r="AF427" i="3" s="1"/>
  <c r="AH426" i="3"/>
  <c r="AD426" i="3"/>
  <c r="AC426" i="3"/>
  <c r="AB426" i="3"/>
  <c r="AA426" i="3"/>
  <c r="Z426" i="3"/>
  <c r="Y426" i="3"/>
  <c r="X426" i="3"/>
  <c r="W426" i="3"/>
  <c r="V426" i="3"/>
  <c r="U426" i="3"/>
  <c r="T426" i="3"/>
  <c r="S426" i="3"/>
  <c r="R426" i="3"/>
  <c r="Q426" i="3"/>
  <c r="P426" i="3"/>
  <c r="O426" i="3"/>
  <c r="N426" i="3"/>
  <c r="M426" i="3"/>
  <c r="L426" i="3"/>
  <c r="K426" i="3"/>
  <c r="J426" i="3"/>
  <c r="I426" i="3"/>
  <c r="H426" i="3"/>
  <c r="G426" i="3"/>
  <c r="AG426" i="3" s="1"/>
  <c r="F426" i="3"/>
  <c r="E426" i="3"/>
  <c r="AF426" i="3" s="1"/>
  <c r="AH425" i="3"/>
  <c r="AD425" i="3"/>
  <c r="AC425" i="3"/>
  <c r="AB425" i="3"/>
  <c r="AA425" i="3"/>
  <c r="Z425" i="3"/>
  <c r="Y425" i="3"/>
  <c r="X425" i="3"/>
  <c r="W425" i="3"/>
  <c r="V425" i="3"/>
  <c r="U425" i="3"/>
  <c r="T425" i="3"/>
  <c r="S425" i="3"/>
  <c r="R425" i="3"/>
  <c r="Q425" i="3"/>
  <c r="P425" i="3"/>
  <c r="O425" i="3"/>
  <c r="N425" i="3"/>
  <c r="M425" i="3"/>
  <c r="L425" i="3"/>
  <c r="K425" i="3"/>
  <c r="J425" i="3"/>
  <c r="I425" i="3"/>
  <c r="H425" i="3"/>
  <c r="G425" i="3"/>
  <c r="F425" i="3"/>
  <c r="AG425" i="3" s="1"/>
  <c r="E425" i="3"/>
  <c r="AF425" i="3" s="1"/>
  <c r="AH424" i="3"/>
  <c r="AD424" i="3"/>
  <c r="AC424" i="3"/>
  <c r="AB424" i="3"/>
  <c r="AA424" i="3"/>
  <c r="Z424" i="3"/>
  <c r="Y424" i="3"/>
  <c r="X424" i="3"/>
  <c r="W424" i="3"/>
  <c r="V424" i="3"/>
  <c r="U424" i="3"/>
  <c r="T424" i="3"/>
  <c r="S424" i="3"/>
  <c r="R424" i="3"/>
  <c r="Q424" i="3"/>
  <c r="P424" i="3"/>
  <c r="O424" i="3"/>
  <c r="N424" i="3"/>
  <c r="M424" i="3"/>
  <c r="L424" i="3"/>
  <c r="K424" i="3"/>
  <c r="J424" i="3"/>
  <c r="I424" i="3"/>
  <c r="H424" i="3"/>
  <c r="G424" i="3"/>
  <c r="AG424" i="3" s="1"/>
  <c r="F424" i="3"/>
  <c r="E424" i="3"/>
  <c r="AF424" i="3" s="1"/>
  <c r="AH423" i="3"/>
  <c r="AD423" i="3"/>
  <c r="AC423" i="3"/>
  <c r="AB423" i="3"/>
  <c r="AA423" i="3"/>
  <c r="Z423" i="3"/>
  <c r="Y423" i="3"/>
  <c r="X423" i="3"/>
  <c r="W423" i="3"/>
  <c r="V423" i="3"/>
  <c r="U423" i="3"/>
  <c r="T423" i="3"/>
  <c r="S423" i="3"/>
  <c r="R423" i="3"/>
  <c r="Q423" i="3"/>
  <c r="P423" i="3"/>
  <c r="O423" i="3"/>
  <c r="N423" i="3"/>
  <c r="M423" i="3"/>
  <c r="L423" i="3"/>
  <c r="K423" i="3"/>
  <c r="J423" i="3"/>
  <c r="I423" i="3"/>
  <c r="H423" i="3"/>
  <c r="G423" i="3"/>
  <c r="F423" i="3"/>
  <c r="AG423" i="3" s="1"/>
  <c r="E423" i="3"/>
  <c r="AF423" i="3" s="1"/>
  <c r="AH422" i="3"/>
  <c r="AD422" i="3"/>
  <c r="AC422" i="3"/>
  <c r="AB422" i="3"/>
  <c r="AA422" i="3"/>
  <c r="Z422" i="3"/>
  <c r="Y422" i="3"/>
  <c r="X422" i="3"/>
  <c r="W422" i="3"/>
  <c r="V422" i="3"/>
  <c r="U422" i="3"/>
  <c r="T422" i="3"/>
  <c r="S422" i="3"/>
  <c r="R422" i="3"/>
  <c r="Q422" i="3"/>
  <c r="P422" i="3"/>
  <c r="O422" i="3"/>
  <c r="N422" i="3"/>
  <c r="M422" i="3"/>
  <c r="L422" i="3"/>
  <c r="K422" i="3"/>
  <c r="J422" i="3"/>
  <c r="I422" i="3"/>
  <c r="H422" i="3"/>
  <c r="G422" i="3"/>
  <c r="AG422" i="3" s="1"/>
  <c r="F422" i="3"/>
  <c r="E422" i="3"/>
  <c r="AF422" i="3" s="1"/>
  <c r="AH421" i="3"/>
  <c r="AD421" i="3"/>
  <c r="AC421" i="3"/>
  <c r="AB421" i="3"/>
  <c r="AA421" i="3"/>
  <c r="Z421" i="3"/>
  <c r="Y421" i="3"/>
  <c r="X421" i="3"/>
  <c r="W421" i="3"/>
  <c r="V421" i="3"/>
  <c r="U421" i="3"/>
  <c r="T421" i="3"/>
  <c r="S421" i="3"/>
  <c r="R421" i="3"/>
  <c r="Q421" i="3"/>
  <c r="P421" i="3"/>
  <c r="O421" i="3"/>
  <c r="N421" i="3"/>
  <c r="M421" i="3"/>
  <c r="L421" i="3"/>
  <c r="K421" i="3"/>
  <c r="J421" i="3"/>
  <c r="I421" i="3"/>
  <c r="H421" i="3"/>
  <c r="G421" i="3"/>
  <c r="F421" i="3"/>
  <c r="AG421" i="3" s="1"/>
  <c r="E421" i="3"/>
  <c r="AF421" i="3" s="1"/>
  <c r="AH420" i="3"/>
  <c r="AD420" i="3"/>
  <c r="AB420" i="3"/>
  <c r="Z420" i="3"/>
  <c r="X420" i="3"/>
  <c r="V420" i="3"/>
  <c r="T420" i="3"/>
  <c r="R420" i="3"/>
  <c r="P420" i="3"/>
  <c r="N420" i="3"/>
  <c r="L420" i="3"/>
  <c r="J420" i="3"/>
  <c r="H420" i="3"/>
  <c r="F420" i="3"/>
  <c r="AH419" i="3"/>
  <c r="AD419" i="3"/>
  <c r="AC419" i="3"/>
  <c r="AB419" i="3"/>
  <c r="AA419" i="3"/>
  <c r="Z419" i="3"/>
  <c r="Y419" i="3"/>
  <c r="X419" i="3"/>
  <c r="W419" i="3"/>
  <c r="V419" i="3"/>
  <c r="U419" i="3"/>
  <c r="T419" i="3"/>
  <c r="S419" i="3"/>
  <c r="R419" i="3"/>
  <c r="Q419" i="3"/>
  <c r="P419" i="3"/>
  <c r="O419" i="3"/>
  <c r="N419" i="3"/>
  <c r="M419" i="3"/>
  <c r="L419" i="3"/>
  <c r="K419" i="3"/>
  <c r="J419" i="3"/>
  <c r="I419" i="3"/>
  <c r="H419" i="3"/>
  <c r="G419" i="3"/>
  <c r="AG419" i="3" s="1"/>
  <c r="F419" i="3"/>
  <c r="E419" i="3"/>
  <c r="AF419" i="3" s="1"/>
  <c r="AH418" i="3"/>
  <c r="AD418" i="3"/>
  <c r="AC418" i="3"/>
  <c r="AB418" i="3"/>
  <c r="AA418" i="3"/>
  <c r="Z418" i="3"/>
  <c r="Y418" i="3"/>
  <c r="X418" i="3"/>
  <c r="W418" i="3"/>
  <c r="V418" i="3"/>
  <c r="U418" i="3"/>
  <c r="T418" i="3"/>
  <c r="S418" i="3"/>
  <c r="R418" i="3"/>
  <c r="Q418" i="3"/>
  <c r="P418" i="3"/>
  <c r="O418" i="3"/>
  <c r="N418" i="3"/>
  <c r="M418" i="3"/>
  <c r="L418" i="3"/>
  <c r="K418" i="3"/>
  <c r="J418" i="3"/>
  <c r="I418" i="3"/>
  <c r="H418" i="3"/>
  <c r="G418" i="3"/>
  <c r="AG418" i="3" s="1"/>
  <c r="F418" i="3"/>
  <c r="E418" i="3"/>
  <c r="AF418" i="3" s="1"/>
  <c r="AH417" i="3"/>
  <c r="AD417" i="3"/>
  <c r="AC417" i="3"/>
  <c r="AB417" i="3"/>
  <c r="AA417" i="3"/>
  <c r="Z417" i="3"/>
  <c r="Y417" i="3"/>
  <c r="X417" i="3"/>
  <c r="W417" i="3"/>
  <c r="V417" i="3"/>
  <c r="U417" i="3"/>
  <c r="T417" i="3"/>
  <c r="S417" i="3"/>
  <c r="R417" i="3"/>
  <c r="Q417" i="3"/>
  <c r="P417" i="3"/>
  <c r="O417" i="3"/>
  <c r="N417" i="3"/>
  <c r="M417" i="3"/>
  <c r="L417" i="3"/>
  <c r="K417" i="3"/>
  <c r="J417" i="3"/>
  <c r="I417" i="3"/>
  <c r="H417" i="3"/>
  <c r="G417" i="3"/>
  <c r="AG417" i="3" s="1"/>
  <c r="F417" i="3"/>
  <c r="E417" i="3"/>
  <c r="AF417" i="3" s="1"/>
  <c r="AH416" i="3"/>
  <c r="AD416" i="3"/>
  <c r="AD430" i="3" s="1"/>
  <c r="AC416" i="3"/>
  <c r="AB416" i="3"/>
  <c r="AB430" i="3" s="1"/>
  <c r="AA416" i="3"/>
  <c r="Z416" i="3"/>
  <c r="Z430" i="3" s="1"/>
  <c r="Y416" i="3"/>
  <c r="X416" i="3"/>
  <c r="X430" i="3" s="1"/>
  <c r="W416" i="3"/>
  <c r="V416" i="3"/>
  <c r="V430" i="3" s="1"/>
  <c r="U416" i="3"/>
  <c r="T416" i="3"/>
  <c r="T430" i="3" s="1"/>
  <c r="S416" i="3"/>
  <c r="R416" i="3"/>
  <c r="R430" i="3" s="1"/>
  <c r="Q416" i="3"/>
  <c r="P416" i="3"/>
  <c r="P430" i="3" s="1"/>
  <c r="O416" i="3"/>
  <c r="N416" i="3"/>
  <c r="N430" i="3" s="1"/>
  <c r="M416" i="3"/>
  <c r="L416" i="3"/>
  <c r="L430" i="3" s="1"/>
  <c r="K416" i="3"/>
  <c r="J416" i="3"/>
  <c r="J430" i="3" s="1"/>
  <c r="I416" i="3"/>
  <c r="H416" i="3"/>
  <c r="H430" i="3" s="1"/>
  <c r="G416" i="3"/>
  <c r="F416" i="3"/>
  <c r="F430" i="3" s="1"/>
  <c r="E416" i="3"/>
  <c r="AH415" i="3"/>
  <c r="AD415" i="3"/>
  <c r="AC415" i="3"/>
  <c r="AB415" i="3"/>
  <c r="AA415" i="3"/>
  <c r="Z415" i="3"/>
  <c r="Y415" i="3"/>
  <c r="X415" i="3"/>
  <c r="W415" i="3"/>
  <c r="V415" i="3"/>
  <c r="U415" i="3"/>
  <c r="T415" i="3"/>
  <c r="S415" i="3"/>
  <c r="R415" i="3"/>
  <c r="Q415" i="3"/>
  <c r="P415" i="3"/>
  <c r="O415" i="3"/>
  <c r="N415" i="3"/>
  <c r="M415" i="3"/>
  <c r="L415" i="3"/>
  <c r="K415" i="3"/>
  <c r="J415" i="3"/>
  <c r="I415" i="3"/>
  <c r="H415" i="3"/>
  <c r="G415" i="3"/>
  <c r="AG415" i="3" s="1"/>
  <c r="F415" i="3"/>
  <c r="E415" i="3"/>
  <c r="AF415" i="3" s="1"/>
  <c r="AH412" i="3"/>
  <c r="AD412" i="3"/>
  <c r="AC412" i="3"/>
  <c r="AB412" i="3"/>
  <c r="AA412" i="3"/>
  <c r="Z412" i="3"/>
  <c r="Y412" i="3"/>
  <c r="X412" i="3"/>
  <c r="W412" i="3"/>
  <c r="V412" i="3"/>
  <c r="U412" i="3"/>
  <c r="T412" i="3"/>
  <c r="S412" i="3"/>
  <c r="R412" i="3"/>
  <c r="Q412" i="3"/>
  <c r="P412" i="3"/>
  <c r="O412" i="3"/>
  <c r="N412" i="3"/>
  <c r="M412" i="3"/>
  <c r="L412" i="3"/>
  <c r="K412" i="3"/>
  <c r="J412" i="3"/>
  <c r="I412" i="3"/>
  <c r="H412" i="3"/>
  <c r="G412" i="3"/>
  <c r="AG412" i="3" s="1"/>
  <c r="F412" i="3"/>
  <c r="E412" i="3"/>
  <c r="AF412" i="3" s="1"/>
  <c r="AH411" i="3"/>
  <c r="AD411" i="3"/>
  <c r="AC411" i="3"/>
  <c r="AB411" i="3"/>
  <c r="AA411" i="3"/>
  <c r="Z411" i="3"/>
  <c r="Y411" i="3"/>
  <c r="X411" i="3"/>
  <c r="W411" i="3"/>
  <c r="V411" i="3"/>
  <c r="U411" i="3"/>
  <c r="T411" i="3"/>
  <c r="S411" i="3"/>
  <c r="R411" i="3"/>
  <c r="Q411" i="3"/>
  <c r="P411" i="3"/>
  <c r="O411" i="3"/>
  <c r="N411" i="3"/>
  <c r="M411" i="3"/>
  <c r="L411" i="3"/>
  <c r="K411" i="3"/>
  <c r="J411" i="3"/>
  <c r="I411" i="3"/>
  <c r="H411" i="3"/>
  <c r="G411" i="3"/>
  <c r="AG411" i="3" s="1"/>
  <c r="F411" i="3"/>
  <c r="E411" i="3"/>
  <c r="AF411" i="3" s="1"/>
  <c r="AH410" i="3"/>
  <c r="AD410" i="3"/>
  <c r="AC410" i="3"/>
  <c r="AB410" i="3"/>
  <c r="AA410" i="3"/>
  <c r="Z410" i="3"/>
  <c r="Y410" i="3"/>
  <c r="X410" i="3"/>
  <c r="W410" i="3"/>
  <c r="V410" i="3"/>
  <c r="U410" i="3"/>
  <c r="T410" i="3"/>
  <c r="S410" i="3"/>
  <c r="R410" i="3"/>
  <c r="Q410" i="3"/>
  <c r="P410" i="3"/>
  <c r="O410" i="3"/>
  <c r="N410" i="3"/>
  <c r="M410" i="3"/>
  <c r="L410" i="3"/>
  <c r="K410" i="3"/>
  <c r="J410" i="3"/>
  <c r="I410" i="3"/>
  <c r="H410" i="3"/>
  <c r="G410" i="3"/>
  <c r="AG410" i="3" s="1"/>
  <c r="F410" i="3"/>
  <c r="E410" i="3"/>
  <c r="AF410" i="3" s="1"/>
  <c r="AH409" i="3"/>
  <c r="AD409" i="3"/>
  <c r="AC409" i="3"/>
  <c r="AB409" i="3"/>
  <c r="AA409" i="3"/>
  <c r="Z409" i="3"/>
  <c r="Y409" i="3"/>
  <c r="X409" i="3"/>
  <c r="W409" i="3"/>
  <c r="V409" i="3"/>
  <c r="U409" i="3"/>
  <c r="T409" i="3"/>
  <c r="S409" i="3"/>
  <c r="R409" i="3"/>
  <c r="Q409" i="3"/>
  <c r="P409" i="3"/>
  <c r="O409" i="3"/>
  <c r="N409" i="3"/>
  <c r="M409" i="3"/>
  <c r="L409" i="3"/>
  <c r="K409" i="3"/>
  <c r="J409" i="3"/>
  <c r="I409" i="3"/>
  <c r="H409" i="3"/>
  <c r="G409" i="3"/>
  <c r="AG409" i="3" s="1"/>
  <c r="F409" i="3"/>
  <c r="E409" i="3"/>
  <c r="AF409" i="3" s="1"/>
  <c r="AH408" i="3"/>
  <c r="AD408" i="3"/>
  <c r="AC408" i="3"/>
  <c r="AB408" i="3"/>
  <c r="AA408" i="3"/>
  <c r="Z408" i="3"/>
  <c r="Y408" i="3"/>
  <c r="X408" i="3"/>
  <c r="W408" i="3"/>
  <c r="V408" i="3"/>
  <c r="U408" i="3"/>
  <c r="T408" i="3"/>
  <c r="S408" i="3"/>
  <c r="R408" i="3"/>
  <c r="Q408" i="3"/>
  <c r="P408" i="3"/>
  <c r="O408" i="3"/>
  <c r="N408" i="3"/>
  <c r="M408" i="3"/>
  <c r="L408" i="3"/>
  <c r="K408" i="3"/>
  <c r="J408" i="3"/>
  <c r="I408" i="3"/>
  <c r="H408" i="3"/>
  <c r="G408" i="3"/>
  <c r="AG408" i="3" s="1"/>
  <c r="F408" i="3"/>
  <c r="E408" i="3"/>
  <c r="AF408" i="3" s="1"/>
  <c r="AH407" i="3"/>
  <c r="AD407" i="3"/>
  <c r="AC407" i="3"/>
  <c r="AB407" i="3"/>
  <c r="AA407" i="3"/>
  <c r="Z407" i="3"/>
  <c r="Y407" i="3"/>
  <c r="X407" i="3"/>
  <c r="W407" i="3"/>
  <c r="V407" i="3"/>
  <c r="U407" i="3"/>
  <c r="T407" i="3"/>
  <c r="S407" i="3"/>
  <c r="R407" i="3"/>
  <c r="Q407" i="3"/>
  <c r="P407" i="3"/>
  <c r="O407" i="3"/>
  <c r="N407" i="3"/>
  <c r="M407" i="3"/>
  <c r="L407" i="3"/>
  <c r="K407" i="3"/>
  <c r="J407" i="3"/>
  <c r="I407" i="3"/>
  <c r="H407" i="3"/>
  <c r="G407" i="3"/>
  <c r="AG407" i="3" s="1"/>
  <c r="F407" i="3"/>
  <c r="E407" i="3"/>
  <c r="AF407" i="3" s="1"/>
  <c r="AH406" i="3"/>
  <c r="AD406" i="3"/>
  <c r="AC406" i="3"/>
  <c r="AB406" i="3"/>
  <c r="AA406" i="3"/>
  <c r="Z406" i="3"/>
  <c r="Y406" i="3"/>
  <c r="X406" i="3"/>
  <c r="W406" i="3"/>
  <c r="V406" i="3"/>
  <c r="U406" i="3"/>
  <c r="T406" i="3"/>
  <c r="S406" i="3"/>
  <c r="R406" i="3"/>
  <c r="Q406" i="3"/>
  <c r="P406" i="3"/>
  <c r="O406" i="3"/>
  <c r="N406" i="3"/>
  <c r="M406" i="3"/>
  <c r="L406" i="3"/>
  <c r="K406" i="3"/>
  <c r="J406" i="3"/>
  <c r="I406" i="3"/>
  <c r="H406" i="3"/>
  <c r="G406" i="3"/>
  <c r="AG406" i="3" s="1"/>
  <c r="F406" i="3"/>
  <c r="E406" i="3"/>
  <c r="AF406" i="3" s="1"/>
  <c r="AH405" i="3"/>
  <c r="AD405" i="3"/>
  <c r="AC405" i="3"/>
  <c r="AB405" i="3"/>
  <c r="AA405" i="3"/>
  <c r="Z405" i="3"/>
  <c r="Y405" i="3"/>
  <c r="X405" i="3"/>
  <c r="W405" i="3"/>
  <c r="V405" i="3"/>
  <c r="U405" i="3"/>
  <c r="T405" i="3"/>
  <c r="S405" i="3"/>
  <c r="R405" i="3"/>
  <c r="Q405" i="3"/>
  <c r="P405" i="3"/>
  <c r="O405" i="3"/>
  <c r="N405" i="3"/>
  <c r="M405" i="3"/>
  <c r="L405" i="3"/>
  <c r="K405" i="3"/>
  <c r="J405" i="3"/>
  <c r="I405" i="3"/>
  <c r="H405" i="3"/>
  <c r="G405" i="3"/>
  <c r="AG405" i="3" s="1"/>
  <c r="F405" i="3"/>
  <c r="E405" i="3"/>
  <c r="AF405" i="3" s="1"/>
  <c r="AH404" i="3"/>
  <c r="AD404" i="3"/>
  <c r="AC404" i="3"/>
  <c r="AB404" i="3"/>
  <c r="AA404" i="3"/>
  <c r="Z404" i="3"/>
  <c r="Y404" i="3"/>
  <c r="X404" i="3"/>
  <c r="W404" i="3"/>
  <c r="V404" i="3"/>
  <c r="U404" i="3"/>
  <c r="T404" i="3"/>
  <c r="S404" i="3"/>
  <c r="R404" i="3"/>
  <c r="Q404" i="3"/>
  <c r="P404" i="3"/>
  <c r="O404" i="3"/>
  <c r="N404" i="3"/>
  <c r="M404" i="3"/>
  <c r="L404" i="3"/>
  <c r="K404" i="3"/>
  <c r="J404" i="3"/>
  <c r="I404" i="3"/>
  <c r="H404" i="3"/>
  <c r="G404" i="3"/>
  <c r="AG404" i="3" s="1"/>
  <c r="F404" i="3"/>
  <c r="E404" i="3"/>
  <c r="AF404" i="3" s="1"/>
  <c r="AH403" i="3"/>
  <c r="AD403" i="3"/>
  <c r="AC403" i="3"/>
  <c r="AB403" i="3"/>
  <c r="AA403" i="3"/>
  <c r="Z403" i="3"/>
  <c r="Y403" i="3"/>
  <c r="X403" i="3"/>
  <c r="W403" i="3"/>
  <c r="V403" i="3"/>
  <c r="U403" i="3"/>
  <c r="T403" i="3"/>
  <c r="S403" i="3"/>
  <c r="R403" i="3"/>
  <c r="Q403" i="3"/>
  <c r="P403" i="3"/>
  <c r="O403" i="3"/>
  <c r="N403" i="3"/>
  <c r="M403" i="3"/>
  <c r="L403" i="3"/>
  <c r="K403" i="3"/>
  <c r="J403" i="3"/>
  <c r="I403" i="3"/>
  <c r="H403" i="3"/>
  <c r="G403" i="3"/>
  <c r="AG403" i="3" s="1"/>
  <c r="F403" i="3"/>
  <c r="E403" i="3"/>
  <c r="AF403" i="3" s="1"/>
  <c r="AH402" i="3"/>
  <c r="AD402" i="3"/>
  <c r="AC402" i="3"/>
  <c r="AB402" i="3"/>
  <c r="AA402" i="3"/>
  <c r="Z402" i="3"/>
  <c r="Y402" i="3"/>
  <c r="X402" i="3"/>
  <c r="W402" i="3"/>
  <c r="V402" i="3"/>
  <c r="U402" i="3"/>
  <c r="T402" i="3"/>
  <c r="S402" i="3"/>
  <c r="R402" i="3"/>
  <c r="Q402" i="3"/>
  <c r="P402" i="3"/>
  <c r="O402" i="3"/>
  <c r="N402" i="3"/>
  <c r="M402" i="3"/>
  <c r="L402" i="3"/>
  <c r="K402" i="3"/>
  <c r="J402" i="3"/>
  <c r="I402" i="3"/>
  <c r="H402" i="3"/>
  <c r="G402" i="3"/>
  <c r="AG402" i="3" s="1"/>
  <c r="F402" i="3"/>
  <c r="E402" i="3"/>
  <c r="AF402" i="3" s="1"/>
  <c r="AH401" i="3"/>
  <c r="AD401" i="3"/>
  <c r="AC401" i="3"/>
  <c r="AB401" i="3"/>
  <c r="AA401" i="3"/>
  <c r="Z401" i="3"/>
  <c r="Y401" i="3"/>
  <c r="X401" i="3"/>
  <c r="W401" i="3"/>
  <c r="V401" i="3"/>
  <c r="U401" i="3"/>
  <c r="T401" i="3"/>
  <c r="S401" i="3"/>
  <c r="R401" i="3"/>
  <c r="Q401" i="3"/>
  <c r="P401" i="3"/>
  <c r="O401" i="3"/>
  <c r="N401" i="3"/>
  <c r="M401" i="3"/>
  <c r="L401" i="3"/>
  <c r="K401" i="3"/>
  <c r="J401" i="3"/>
  <c r="I401" i="3"/>
  <c r="H401" i="3"/>
  <c r="G401" i="3"/>
  <c r="AG401" i="3" s="1"/>
  <c r="F401" i="3"/>
  <c r="E401" i="3"/>
  <c r="AF401" i="3" s="1"/>
  <c r="AH400" i="3"/>
  <c r="AD400" i="3"/>
  <c r="AC400" i="3"/>
  <c r="AB400" i="3"/>
  <c r="AA400" i="3"/>
  <c r="Z400" i="3"/>
  <c r="Y400" i="3"/>
  <c r="X400" i="3"/>
  <c r="W400" i="3"/>
  <c r="V400" i="3"/>
  <c r="U400" i="3"/>
  <c r="T400" i="3"/>
  <c r="S400" i="3"/>
  <c r="R400" i="3"/>
  <c r="Q400" i="3"/>
  <c r="P400" i="3"/>
  <c r="O400" i="3"/>
  <c r="N400" i="3"/>
  <c r="M400" i="3"/>
  <c r="L400" i="3"/>
  <c r="K400" i="3"/>
  <c r="J400" i="3"/>
  <c r="I400" i="3"/>
  <c r="H400" i="3"/>
  <c r="G400" i="3"/>
  <c r="AG400" i="3" s="1"/>
  <c r="F400" i="3"/>
  <c r="E400" i="3"/>
  <c r="AF400" i="3" s="1"/>
  <c r="AH399" i="3"/>
  <c r="AD399" i="3"/>
  <c r="AD413" i="3" s="1"/>
  <c r="AC399" i="3"/>
  <c r="AC413" i="3" s="1"/>
  <c r="AB399" i="3"/>
  <c r="AB413" i="3" s="1"/>
  <c r="AA399" i="3"/>
  <c r="AA413" i="3" s="1"/>
  <c r="Z399" i="3"/>
  <c r="Z413" i="3" s="1"/>
  <c r="Y399" i="3"/>
  <c r="Y413" i="3" s="1"/>
  <c r="X399" i="3"/>
  <c r="X413" i="3" s="1"/>
  <c r="W399" i="3"/>
  <c r="W413" i="3" s="1"/>
  <c r="V399" i="3"/>
  <c r="V413" i="3" s="1"/>
  <c r="U399" i="3"/>
  <c r="U413" i="3" s="1"/>
  <c r="T399" i="3"/>
  <c r="T413" i="3" s="1"/>
  <c r="S399" i="3"/>
  <c r="S413" i="3" s="1"/>
  <c r="R399" i="3"/>
  <c r="R413" i="3" s="1"/>
  <c r="Q399" i="3"/>
  <c r="Q413" i="3" s="1"/>
  <c r="P399" i="3"/>
  <c r="P413" i="3" s="1"/>
  <c r="O399" i="3"/>
  <c r="O413" i="3" s="1"/>
  <c r="N399" i="3"/>
  <c r="N413" i="3" s="1"/>
  <c r="M399" i="3"/>
  <c r="M413" i="3" s="1"/>
  <c r="L399" i="3"/>
  <c r="L413" i="3" s="1"/>
  <c r="K399" i="3"/>
  <c r="K413" i="3" s="1"/>
  <c r="J399" i="3"/>
  <c r="J413" i="3" s="1"/>
  <c r="I399" i="3"/>
  <c r="I413" i="3" s="1"/>
  <c r="H399" i="3"/>
  <c r="H413" i="3" s="1"/>
  <c r="G399" i="3"/>
  <c r="AG399" i="3" s="1"/>
  <c r="F399" i="3"/>
  <c r="F413" i="3" s="1"/>
  <c r="E399" i="3"/>
  <c r="E413" i="3" s="1"/>
  <c r="AH398" i="3"/>
  <c r="AD398" i="3"/>
  <c r="AC398" i="3"/>
  <c r="AB398" i="3"/>
  <c r="AA398" i="3"/>
  <c r="Z398" i="3"/>
  <c r="Y398" i="3"/>
  <c r="X398" i="3"/>
  <c r="W398" i="3"/>
  <c r="V398" i="3"/>
  <c r="U398" i="3"/>
  <c r="T398" i="3"/>
  <c r="S398" i="3"/>
  <c r="R398" i="3"/>
  <c r="Q398" i="3"/>
  <c r="P398" i="3"/>
  <c r="O398" i="3"/>
  <c r="N398" i="3"/>
  <c r="M398" i="3"/>
  <c r="L398" i="3"/>
  <c r="K398" i="3"/>
  <c r="J398" i="3"/>
  <c r="I398" i="3"/>
  <c r="H398" i="3"/>
  <c r="G398" i="3"/>
  <c r="AG398" i="3" s="1"/>
  <c r="F398" i="3"/>
  <c r="E398" i="3"/>
  <c r="AF398" i="3" s="1"/>
  <c r="AH395" i="3"/>
  <c r="AD395" i="3"/>
  <c r="AC395" i="3"/>
  <c r="AB395" i="3"/>
  <c r="AA395" i="3"/>
  <c r="Z395" i="3"/>
  <c r="Y395" i="3"/>
  <c r="X395" i="3"/>
  <c r="W395" i="3"/>
  <c r="V395" i="3"/>
  <c r="U395" i="3"/>
  <c r="T395" i="3"/>
  <c r="S395" i="3"/>
  <c r="R395" i="3"/>
  <c r="Q395" i="3"/>
  <c r="P395" i="3"/>
  <c r="O395" i="3"/>
  <c r="N395" i="3"/>
  <c r="M395" i="3"/>
  <c r="L395" i="3"/>
  <c r="K395" i="3"/>
  <c r="J395" i="3"/>
  <c r="I395" i="3"/>
  <c r="H395" i="3"/>
  <c r="G395" i="3"/>
  <c r="AG395" i="3" s="1"/>
  <c r="F395" i="3"/>
  <c r="E395" i="3"/>
  <c r="AF395" i="3" s="1"/>
  <c r="AH394" i="3"/>
  <c r="AD394" i="3"/>
  <c r="AC394" i="3"/>
  <c r="AB394" i="3"/>
  <c r="AA394" i="3"/>
  <c r="Z394" i="3"/>
  <c r="Y394" i="3"/>
  <c r="X394" i="3"/>
  <c r="W394" i="3"/>
  <c r="V394" i="3"/>
  <c r="U394" i="3"/>
  <c r="T394" i="3"/>
  <c r="S394" i="3"/>
  <c r="R394" i="3"/>
  <c r="Q394" i="3"/>
  <c r="P394" i="3"/>
  <c r="O394" i="3"/>
  <c r="N394" i="3"/>
  <c r="M394" i="3"/>
  <c r="L394" i="3"/>
  <c r="K394" i="3"/>
  <c r="J394" i="3"/>
  <c r="I394" i="3"/>
  <c r="H394" i="3"/>
  <c r="G394" i="3"/>
  <c r="AG394" i="3" s="1"/>
  <c r="F394" i="3"/>
  <c r="E394" i="3"/>
  <c r="AF394" i="3" s="1"/>
  <c r="AH393" i="3"/>
  <c r="AD393" i="3"/>
  <c r="AC393" i="3"/>
  <c r="AB393" i="3"/>
  <c r="AA393" i="3"/>
  <c r="Z393" i="3"/>
  <c r="Y393" i="3"/>
  <c r="X393" i="3"/>
  <c r="W393" i="3"/>
  <c r="V393" i="3"/>
  <c r="U393" i="3"/>
  <c r="T393" i="3"/>
  <c r="S393" i="3"/>
  <c r="R393" i="3"/>
  <c r="Q393" i="3"/>
  <c r="P393" i="3"/>
  <c r="O393" i="3"/>
  <c r="N393" i="3"/>
  <c r="M393" i="3"/>
  <c r="L393" i="3"/>
  <c r="K393" i="3"/>
  <c r="J393" i="3"/>
  <c r="I393" i="3"/>
  <c r="H393" i="3"/>
  <c r="G393" i="3"/>
  <c r="AG393" i="3" s="1"/>
  <c r="F393" i="3"/>
  <c r="E393" i="3"/>
  <c r="AF393" i="3" s="1"/>
  <c r="AH392" i="3"/>
  <c r="AD392" i="3"/>
  <c r="AC392" i="3"/>
  <c r="AB392" i="3"/>
  <c r="AA392" i="3"/>
  <c r="Z392" i="3"/>
  <c r="Y392" i="3"/>
  <c r="X392" i="3"/>
  <c r="W392" i="3"/>
  <c r="V392" i="3"/>
  <c r="U392" i="3"/>
  <c r="T392" i="3"/>
  <c r="S392" i="3"/>
  <c r="R392" i="3"/>
  <c r="Q392" i="3"/>
  <c r="P392" i="3"/>
  <c r="O392" i="3"/>
  <c r="N392" i="3"/>
  <c r="M392" i="3"/>
  <c r="L392" i="3"/>
  <c r="K392" i="3"/>
  <c r="J392" i="3"/>
  <c r="I392" i="3"/>
  <c r="H392" i="3"/>
  <c r="G392" i="3"/>
  <c r="AG392" i="3" s="1"/>
  <c r="F392" i="3"/>
  <c r="E392" i="3"/>
  <c r="AF392" i="3" s="1"/>
  <c r="AH391" i="3"/>
  <c r="AD391" i="3"/>
  <c r="AC391" i="3"/>
  <c r="AB391" i="3"/>
  <c r="AA391" i="3"/>
  <c r="Z391" i="3"/>
  <c r="Y391" i="3"/>
  <c r="X391" i="3"/>
  <c r="W391" i="3"/>
  <c r="V391" i="3"/>
  <c r="U391" i="3"/>
  <c r="T391" i="3"/>
  <c r="S391" i="3"/>
  <c r="R391" i="3"/>
  <c r="Q391" i="3"/>
  <c r="P391" i="3"/>
  <c r="O391" i="3"/>
  <c r="N391" i="3"/>
  <c r="M391" i="3"/>
  <c r="L391" i="3"/>
  <c r="K391" i="3"/>
  <c r="J391" i="3"/>
  <c r="I391" i="3"/>
  <c r="H391" i="3"/>
  <c r="G391" i="3"/>
  <c r="AG391" i="3" s="1"/>
  <c r="F391" i="3"/>
  <c r="E391" i="3"/>
  <c r="AF391" i="3" s="1"/>
  <c r="AH390" i="3"/>
  <c r="AD390" i="3"/>
  <c r="AC390" i="3"/>
  <c r="AB390" i="3"/>
  <c r="AA390" i="3"/>
  <c r="Z390" i="3"/>
  <c r="Y390" i="3"/>
  <c r="X390" i="3"/>
  <c r="W390" i="3"/>
  <c r="V390" i="3"/>
  <c r="U390" i="3"/>
  <c r="T390" i="3"/>
  <c r="S390" i="3"/>
  <c r="R390" i="3"/>
  <c r="Q390" i="3"/>
  <c r="P390" i="3"/>
  <c r="O390" i="3"/>
  <c r="N390" i="3"/>
  <c r="M390" i="3"/>
  <c r="L390" i="3"/>
  <c r="K390" i="3"/>
  <c r="J390" i="3"/>
  <c r="I390" i="3"/>
  <c r="H390" i="3"/>
  <c r="G390" i="3"/>
  <c r="AG390" i="3" s="1"/>
  <c r="F390" i="3"/>
  <c r="E390" i="3"/>
  <c r="AF390" i="3" s="1"/>
  <c r="AH389" i="3"/>
  <c r="AD389" i="3"/>
  <c r="AC389" i="3"/>
  <c r="AB389" i="3"/>
  <c r="AA389" i="3"/>
  <c r="Z389" i="3"/>
  <c r="Y389" i="3"/>
  <c r="X389" i="3"/>
  <c r="W389" i="3"/>
  <c r="V389" i="3"/>
  <c r="U389" i="3"/>
  <c r="T389" i="3"/>
  <c r="S389" i="3"/>
  <c r="R389" i="3"/>
  <c r="Q389" i="3"/>
  <c r="P389" i="3"/>
  <c r="O389" i="3"/>
  <c r="N389" i="3"/>
  <c r="M389" i="3"/>
  <c r="L389" i="3"/>
  <c r="K389" i="3"/>
  <c r="J389" i="3"/>
  <c r="I389" i="3"/>
  <c r="H389" i="3"/>
  <c r="G389" i="3"/>
  <c r="AG389" i="3" s="1"/>
  <c r="F389" i="3"/>
  <c r="E389" i="3"/>
  <c r="AF389" i="3" s="1"/>
  <c r="AH388" i="3"/>
  <c r="AD388" i="3"/>
  <c r="AC388" i="3"/>
  <c r="AB388" i="3"/>
  <c r="AA388" i="3"/>
  <c r="Z388" i="3"/>
  <c r="Y388" i="3"/>
  <c r="X388" i="3"/>
  <c r="W388" i="3"/>
  <c r="V388" i="3"/>
  <c r="U388" i="3"/>
  <c r="T388" i="3"/>
  <c r="S388" i="3"/>
  <c r="R388" i="3"/>
  <c r="Q388" i="3"/>
  <c r="P388" i="3"/>
  <c r="O388" i="3"/>
  <c r="N388" i="3"/>
  <c r="M388" i="3"/>
  <c r="L388" i="3"/>
  <c r="K388" i="3"/>
  <c r="J388" i="3"/>
  <c r="I388" i="3"/>
  <c r="H388" i="3"/>
  <c r="G388" i="3"/>
  <c r="AG388" i="3" s="1"/>
  <c r="F388" i="3"/>
  <c r="E388" i="3"/>
  <c r="AF388" i="3" s="1"/>
  <c r="AH387" i="3"/>
  <c r="AD387" i="3"/>
  <c r="AC387" i="3"/>
  <c r="AB387" i="3"/>
  <c r="AA387" i="3"/>
  <c r="Z387" i="3"/>
  <c r="Y387" i="3"/>
  <c r="X387" i="3"/>
  <c r="W387" i="3"/>
  <c r="V387" i="3"/>
  <c r="U387" i="3"/>
  <c r="T387" i="3"/>
  <c r="S387" i="3"/>
  <c r="R387" i="3"/>
  <c r="Q387" i="3"/>
  <c r="P387" i="3"/>
  <c r="O387" i="3"/>
  <c r="N387" i="3"/>
  <c r="M387" i="3"/>
  <c r="L387" i="3"/>
  <c r="K387" i="3"/>
  <c r="J387" i="3"/>
  <c r="I387" i="3"/>
  <c r="H387" i="3"/>
  <c r="G387" i="3"/>
  <c r="AG387" i="3" s="1"/>
  <c r="F387" i="3"/>
  <c r="E387" i="3"/>
  <c r="AF387" i="3" s="1"/>
  <c r="AH386" i="3"/>
  <c r="AD386" i="3"/>
  <c r="AC386" i="3"/>
  <c r="AB386" i="3"/>
  <c r="AA386" i="3"/>
  <c r="Z386" i="3"/>
  <c r="Y386" i="3"/>
  <c r="X386" i="3"/>
  <c r="W386" i="3"/>
  <c r="V386" i="3"/>
  <c r="U386" i="3"/>
  <c r="T386" i="3"/>
  <c r="S386" i="3"/>
  <c r="R386" i="3"/>
  <c r="Q386" i="3"/>
  <c r="P386" i="3"/>
  <c r="O386" i="3"/>
  <c r="N386" i="3"/>
  <c r="M386" i="3"/>
  <c r="L386" i="3"/>
  <c r="K386" i="3"/>
  <c r="J386" i="3"/>
  <c r="I386" i="3"/>
  <c r="H386" i="3"/>
  <c r="G386" i="3"/>
  <c r="AG386" i="3" s="1"/>
  <c r="F386" i="3"/>
  <c r="E386" i="3"/>
  <c r="AF386" i="3" s="1"/>
  <c r="AH385" i="3"/>
  <c r="AD385" i="3"/>
  <c r="AC385" i="3"/>
  <c r="AB385" i="3"/>
  <c r="AA385" i="3"/>
  <c r="Z385" i="3"/>
  <c r="Y385" i="3"/>
  <c r="X385" i="3"/>
  <c r="W385" i="3"/>
  <c r="V385" i="3"/>
  <c r="U385" i="3"/>
  <c r="T385" i="3"/>
  <c r="S385" i="3"/>
  <c r="R385" i="3"/>
  <c r="Q385" i="3"/>
  <c r="P385" i="3"/>
  <c r="O385" i="3"/>
  <c r="N385" i="3"/>
  <c r="M385" i="3"/>
  <c r="L385" i="3"/>
  <c r="K385" i="3"/>
  <c r="J385" i="3"/>
  <c r="I385" i="3"/>
  <c r="H385" i="3"/>
  <c r="G385" i="3"/>
  <c r="AG385" i="3" s="1"/>
  <c r="F385" i="3"/>
  <c r="E385" i="3"/>
  <c r="AF385" i="3" s="1"/>
  <c r="AH384" i="3"/>
  <c r="AD384" i="3"/>
  <c r="AC384" i="3"/>
  <c r="AB384" i="3"/>
  <c r="AA384" i="3"/>
  <c r="Z384" i="3"/>
  <c r="Y384" i="3"/>
  <c r="X384" i="3"/>
  <c r="W384" i="3"/>
  <c r="V384" i="3"/>
  <c r="U384" i="3"/>
  <c r="T384" i="3"/>
  <c r="S384" i="3"/>
  <c r="R384" i="3"/>
  <c r="Q384" i="3"/>
  <c r="P384" i="3"/>
  <c r="O384" i="3"/>
  <c r="N384" i="3"/>
  <c r="M384" i="3"/>
  <c r="L384" i="3"/>
  <c r="K384" i="3"/>
  <c r="J384" i="3"/>
  <c r="I384" i="3"/>
  <c r="H384" i="3"/>
  <c r="G384" i="3"/>
  <c r="AG384" i="3" s="1"/>
  <c r="F384" i="3"/>
  <c r="E384" i="3"/>
  <c r="AF384" i="3" s="1"/>
  <c r="AH383" i="3"/>
  <c r="AD383" i="3"/>
  <c r="AC383" i="3"/>
  <c r="AB383" i="3"/>
  <c r="AA383" i="3"/>
  <c r="Z383" i="3"/>
  <c r="Y383" i="3"/>
  <c r="X383" i="3"/>
  <c r="W383" i="3"/>
  <c r="V383" i="3"/>
  <c r="U383" i="3"/>
  <c r="T383" i="3"/>
  <c r="S383" i="3"/>
  <c r="R383" i="3"/>
  <c r="Q383" i="3"/>
  <c r="P383" i="3"/>
  <c r="O383" i="3"/>
  <c r="N383" i="3"/>
  <c r="M383" i="3"/>
  <c r="L383" i="3"/>
  <c r="K383" i="3"/>
  <c r="J383" i="3"/>
  <c r="I383" i="3"/>
  <c r="H383" i="3"/>
  <c r="G383" i="3"/>
  <c r="AG383" i="3" s="1"/>
  <c r="F383" i="3"/>
  <c r="E383" i="3"/>
  <c r="AF383" i="3" s="1"/>
  <c r="AH382" i="3"/>
  <c r="AD382" i="3"/>
  <c r="AD396" i="3" s="1"/>
  <c r="AC382" i="3"/>
  <c r="AC396" i="3" s="1"/>
  <c r="AB382" i="3"/>
  <c r="AB396" i="3" s="1"/>
  <c r="AA382" i="3"/>
  <c r="AA396" i="3" s="1"/>
  <c r="Z382" i="3"/>
  <c r="Z396" i="3" s="1"/>
  <c r="Y382" i="3"/>
  <c r="Y396" i="3" s="1"/>
  <c r="X382" i="3"/>
  <c r="X396" i="3" s="1"/>
  <c r="W382" i="3"/>
  <c r="W396" i="3" s="1"/>
  <c r="V382" i="3"/>
  <c r="V396" i="3" s="1"/>
  <c r="U382" i="3"/>
  <c r="U396" i="3" s="1"/>
  <c r="T382" i="3"/>
  <c r="T396" i="3" s="1"/>
  <c r="S382" i="3"/>
  <c r="S396" i="3" s="1"/>
  <c r="R382" i="3"/>
  <c r="R396" i="3" s="1"/>
  <c r="Q382" i="3"/>
  <c r="Q396" i="3" s="1"/>
  <c r="P382" i="3"/>
  <c r="P396" i="3" s="1"/>
  <c r="O382" i="3"/>
  <c r="O396" i="3" s="1"/>
  <c r="N382" i="3"/>
  <c r="N396" i="3" s="1"/>
  <c r="M382" i="3"/>
  <c r="M396" i="3" s="1"/>
  <c r="L382" i="3"/>
  <c r="L396" i="3" s="1"/>
  <c r="K382" i="3"/>
  <c r="K396" i="3" s="1"/>
  <c r="J382" i="3"/>
  <c r="J396" i="3" s="1"/>
  <c r="I382" i="3"/>
  <c r="I396" i="3" s="1"/>
  <c r="H382" i="3"/>
  <c r="H396" i="3" s="1"/>
  <c r="G382" i="3"/>
  <c r="G396" i="3" s="1"/>
  <c r="F382" i="3"/>
  <c r="F396" i="3" s="1"/>
  <c r="E382" i="3"/>
  <c r="E396" i="3" s="1"/>
  <c r="AH381" i="3"/>
  <c r="AD381" i="3"/>
  <c r="AC381" i="3"/>
  <c r="AB381" i="3"/>
  <c r="AA381" i="3"/>
  <c r="Z381" i="3"/>
  <c r="Y381" i="3"/>
  <c r="X381" i="3"/>
  <c r="W381" i="3"/>
  <c r="V381" i="3"/>
  <c r="U381" i="3"/>
  <c r="T381" i="3"/>
  <c r="S381" i="3"/>
  <c r="R381" i="3"/>
  <c r="Q381" i="3"/>
  <c r="P381" i="3"/>
  <c r="O381" i="3"/>
  <c r="N381" i="3"/>
  <c r="M381" i="3"/>
  <c r="L381" i="3"/>
  <c r="K381" i="3"/>
  <c r="J381" i="3"/>
  <c r="I381" i="3"/>
  <c r="H381" i="3"/>
  <c r="G381" i="3"/>
  <c r="AG381" i="3" s="1"/>
  <c r="F381" i="3"/>
  <c r="E381" i="3"/>
  <c r="AF381" i="3" s="1"/>
  <c r="AH378" i="3"/>
  <c r="AD378" i="3"/>
  <c r="AC378" i="3"/>
  <c r="AB378" i="3"/>
  <c r="AA378" i="3"/>
  <c r="Z378" i="3"/>
  <c r="Y378" i="3"/>
  <c r="X378" i="3"/>
  <c r="W378" i="3"/>
  <c r="V378" i="3"/>
  <c r="U378" i="3"/>
  <c r="T378" i="3"/>
  <c r="S378" i="3"/>
  <c r="R378" i="3"/>
  <c r="Q378" i="3"/>
  <c r="P378" i="3"/>
  <c r="O378" i="3"/>
  <c r="N378" i="3"/>
  <c r="M378" i="3"/>
  <c r="L378" i="3"/>
  <c r="K378" i="3"/>
  <c r="J378" i="3"/>
  <c r="I378" i="3"/>
  <c r="H378" i="3"/>
  <c r="G378" i="3"/>
  <c r="AG378" i="3" s="1"/>
  <c r="F378" i="3"/>
  <c r="E378" i="3"/>
  <c r="AF378" i="3" s="1"/>
  <c r="AH377" i="3"/>
  <c r="AD377" i="3"/>
  <c r="AC377" i="3"/>
  <c r="AB377" i="3"/>
  <c r="AA377" i="3"/>
  <c r="Z377" i="3"/>
  <c r="Y377" i="3"/>
  <c r="X377" i="3"/>
  <c r="W377" i="3"/>
  <c r="V377" i="3"/>
  <c r="U377" i="3"/>
  <c r="T377" i="3"/>
  <c r="S377" i="3"/>
  <c r="R377" i="3"/>
  <c r="Q377" i="3"/>
  <c r="P377" i="3"/>
  <c r="O377" i="3"/>
  <c r="N377" i="3"/>
  <c r="M377" i="3"/>
  <c r="L377" i="3"/>
  <c r="K377" i="3"/>
  <c r="J377" i="3"/>
  <c r="I377" i="3"/>
  <c r="H377" i="3"/>
  <c r="G377" i="3"/>
  <c r="AG377" i="3" s="1"/>
  <c r="F377" i="3"/>
  <c r="E377" i="3"/>
  <c r="AF377" i="3" s="1"/>
  <c r="AH376" i="3"/>
  <c r="AD376" i="3"/>
  <c r="AC376" i="3"/>
  <c r="AB376" i="3"/>
  <c r="AA376" i="3"/>
  <c r="Z376" i="3"/>
  <c r="Y376" i="3"/>
  <c r="X376" i="3"/>
  <c r="W376" i="3"/>
  <c r="V376" i="3"/>
  <c r="U376" i="3"/>
  <c r="T376" i="3"/>
  <c r="S376" i="3"/>
  <c r="R376" i="3"/>
  <c r="Q376" i="3"/>
  <c r="P376" i="3"/>
  <c r="O376" i="3"/>
  <c r="N376" i="3"/>
  <c r="M376" i="3"/>
  <c r="L376" i="3"/>
  <c r="K376" i="3"/>
  <c r="J376" i="3"/>
  <c r="I376" i="3"/>
  <c r="H376" i="3"/>
  <c r="G376" i="3"/>
  <c r="AG376" i="3" s="1"/>
  <c r="F376" i="3"/>
  <c r="E376" i="3"/>
  <c r="AF376" i="3" s="1"/>
  <c r="AH375" i="3"/>
  <c r="AD375" i="3"/>
  <c r="AC375" i="3"/>
  <c r="AB375" i="3"/>
  <c r="AA375" i="3"/>
  <c r="Z375" i="3"/>
  <c r="Y375" i="3"/>
  <c r="X375" i="3"/>
  <c r="W375" i="3"/>
  <c r="V375" i="3"/>
  <c r="U375" i="3"/>
  <c r="T375" i="3"/>
  <c r="S375" i="3"/>
  <c r="R375" i="3"/>
  <c r="Q375" i="3"/>
  <c r="P375" i="3"/>
  <c r="O375" i="3"/>
  <c r="N375" i="3"/>
  <c r="M375" i="3"/>
  <c r="L375" i="3"/>
  <c r="K375" i="3"/>
  <c r="J375" i="3"/>
  <c r="I375" i="3"/>
  <c r="H375" i="3"/>
  <c r="G375" i="3"/>
  <c r="AG375" i="3" s="1"/>
  <c r="F375" i="3"/>
  <c r="E375" i="3"/>
  <c r="AF375" i="3" s="1"/>
  <c r="AH374" i="3"/>
  <c r="AD374" i="3"/>
  <c r="AC374" i="3"/>
  <c r="AB374" i="3"/>
  <c r="AA374" i="3"/>
  <c r="Z374" i="3"/>
  <c r="Y374" i="3"/>
  <c r="X374" i="3"/>
  <c r="W374" i="3"/>
  <c r="V374" i="3"/>
  <c r="U374" i="3"/>
  <c r="T374" i="3"/>
  <c r="S374" i="3"/>
  <c r="R374" i="3"/>
  <c r="Q374" i="3"/>
  <c r="P374" i="3"/>
  <c r="O374" i="3"/>
  <c r="N374" i="3"/>
  <c r="M374" i="3"/>
  <c r="L374" i="3"/>
  <c r="K374" i="3"/>
  <c r="J374" i="3"/>
  <c r="I374" i="3"/>
  <c r="H374" i="3"/>
  <c r="G374" i="3"/>
  <c r="AG374" i="3" s="1"/>
  <c r="F374" i="3"/>
  <c r="E374" i="3"/>
  <c r="AF374" i="3" s="1"/>
  <c r="AH373" i="3"/>
  <c r="AD373" i="3"/>
  <c r="AC373" i="3"/>
  <c r="AB373" i="3"/>
  <c r="AA373" i="3"/>
  <c r="Z373" i="3"/>
  <c r="Y373" i="3"/>
  <c r="X373" i="3"/>
  <c r="W373" i="3"/>
  <c r="V373" i="3"/>
  <c r="U373" i="3"/>
  <c r="T373" i="3"/>
  <c r="S373" i="3"/>
  <c r="R373" i="3"/>
  <c r="Q373" i="3"/>
  <c r="P373" i="3"/>
  <c r="O373" i="3"/>
  <c r="N373" i="3"/>
  <c r="M373" i="3"/>
  <c r="L373" i="3"/>
  <c r="K373" i="3"/>
  <c r="J373" i="3"/>
  <c r="I373" i="3"/>
  <c r="H373" i="3"/>
  <c r="G373" i="3"/>
  <c r="AG373" i="3" s="1"/>
  <c r="F373" i="3"/>
  <c r="E373" i="3"/>
  <c r="AF373" i="3" s="1"/>
  <c r="AH372" i="3"/>
  <c r="AD372" i="3"/>
  <c r="AC372" i="3"/>
  <c r="AB372" i="3"/>
  <c r="AA372" i="3"/>
  <c r="Z372" i="3"/>
  <c r="Y372" i="3"/>
  <c r="X372" i="3"/>
  <c r="W372" i="3"/>
  <c r="V372" i="3"/>
  <c r="U372" i="3"/>
  <c r="T372" i="3"/>
  <c r="S372" i="3"/>
  <c r="R372" i="3"/>
  <c r="Q372" i="3"/>
  <c r="P372" i="3"/>
  <c r="O372" i="3"/>
  <c r="N372" i="3"/>
  <c r="M372" i="3"/>
  <c r="L372" i="3"/>
  <c r="K372" i="3"/>
  <c r="J372" i="3"/>
  <c r="I372" i="3"/>
  <c r="H372" i="3"/>
  <c r="G372" i="3"/>
  <c r="AG372" i="3" s="1"/>
  <c r="F372" i="3"/>
  <c r="E372" i="3"/>
  <c r="AF372" i="3" s="1"/>
  <c r="AH371" i="3"/>
  <c r="AD371" i="3"/>
  <c r="AC371" i="3"/>
  <c r="AB371" i="3"/>
  <c r="AA371" i="3"/>
  <c r="Z371" i="3"/>
  <c r="Y371" i="3"/>
  <c r="X371" i="3"/>
  <c r="W371" i="3"/>
  <c r="V371" i="3"/>
  <c r="U371" i="3"/>
  <c r="T371" i="3"/>
  <c r="S371" i="3"/>
  <c r="R371" i="3"/>
  <c r="Q371" i="3"/>
  <c r="P371" i="3"/>
  <c r="O371" i="3"/>
  <c r="N371" i="3"/>
  <c r="M371" i="3"/>
  <c r="L371" i="3"/>
  <c r="K371" i="3"/>
  <c r="J371" i="3"/>
  <c r="I371" i="3"/>
  <c r="H371" i="3"/>
  <c r="G371" i="3"/>
  <c r="AG371" i="3" s="1"/>
  <c r="F371" i="3"/>
  <c r="E371" i="3"/>
  <c r="AF371" i="3" s="1"/>
  <c r="AH370" i="3"/>
  <c r="AD370" i="3"/>
  <c r="AC370" i="3"/>
  <c r="AB370" i="3"/>
  <c r="AA370" i="3"/>
  <c r="Z370" i="3"/>
  <c r="Y370" i="3"/>
  <c r="X370" i="3"/>
  <c r="W370" i="3"/>
  <c r="V370" i="3"/>
  <c r="U370" i="3"/>
  <c r="T370" i="3"/>
  <c r="S370" i="3"/>
  <c r="R370" i="3"/>
  <c r="Q370" i="3"/>
  <c r="P370" i="3"/>
  <c r="O370" i="3"/>
  <c r="N370" i="3"/>
  <c r="M370" i="3"/>
  <c r="L370" i="3"/>
  <c r="K370" i="3"/>
  <c r="J370" i="3"/>
  <c r="I370" i="3"/>
  <c r="H370" i="3"/>
  <c r="G370" i="3"/>
  <c r="AG370" i="3" s="1"/>
  <c r="F370" i="3"/>
  <c r="E370" i="3"/>
  <c r="AF370" i="3" s="1"/>
  <c r="AH369" i="3"/>
  <c r="AD369" i="3"/>
  <c r="AB369" i="3"/>
  <c r="Z369" i="3"/>
  <c r="X369" i="3"/>
  <c r="V369" i="3"/>
  <c r="T369" i="3"/>
  <c r="R369" i="3"/>
  <c r="P369" i="3"/>
  <c r="N369" i="3"/>
  <c r="L369" i="3"/>
  <c r="J369" i="3"/>
  <c r="H369" i="3"/>
  <c r="F369" i="3"/>
  <c r="AH368" i="3"/>
  <c r="AD368" i="3"/>
  <c r="AC368" i="3"/>
  <c r="AB368" i="3"/>
  <c r="AA368" i="3"/>
  <c r="Z368" i="3"/>
  <c r="Y368" i="3"/>
  <c r="X368" i="3"/>
  <c r="W368" i="3"/>
  <c r="V368" i="3"/>
  <c r="U368" i="3"/>
  <c r="T368" i="3"/>
  <c r="S368" i="3"/>
  <c r="R368" i="3"/>
  <c r="Q368" i="3"/>
  <c r="P368" i="3"/>
  <c r="O368" i="3"/>
  <c r="N368" i="3"/>
  <c r="M368" i="3"/>
  <c r="L368" i="3"/>
  <c r="K368" i="3"/>
  <c r="J368" i="3"/>
  <c r="I368" i="3"/>
  <c r="H368" i="3"/>
  <c r="G368" i="3"/>
  <c r="AG368" i="3" s="1"/>
  <c r="F368" i="3"/>
  <c r="E368" i="3"/>
  <c r="AF368" i="3" s="1"/>
  <c r="AH367" i="3"/>
  <c r="AD367" i="3"/>
  <c r="AC367" i="3"/>
  <c r="AB367" i="3"/>
  <c r="AA367" i="3"/>
  <c r="Z367" i="3"/>
  <c r="Y367" i="3"/>
  <c r="X367" i="3"/>
  <c r="W367" i="3"/>
  <c r="V367" i="3"/>
  <c r="U367" i="3"/>
  <c r="T367" i="3"/>
  <c r="S367" i="3"/>
  <c r="R367" i="3"/>
  <c r="Q367" i="3"/>
  <c r="P367" i="3"/>
  <c r="O367" i="3"/>
  <c r="N367" i="3"/>
  <c r="M367" i="3"/>
  <c r="L367" i="3"/>
  <c r="K367" i="3"/>
  <c r="J367" i="3"/>
  <c r="I367" i="3"/>
  <c r="H367" i="3"/>
  <c r="G367" i="3"/>
  <c r="AG367" i="3" s="1"/>
  <c r="F367" i="3"/>
  <c r="E367" i="3"/>
  <c r="AF367" i="3" s="1"/>
  <c r="AH366" i="3"/>
  <c r="AD366" i="3"/>
  <c r="AC366" i="3"/>
  <c r="AB366" i="3"/>
  <c r="AA366" i="3"/>
  <c r="Z366" i="3"/>
  <c r="Y366" i="3"/>
  <c r="X366" i="3"/>
  <c r="W366" i="3"/>
  <c r="V366" i="3"/>
  <c r="U366" i="3"/>
  <c r="T366" i="3"/>
  <c r="S366" i="3"/>
  <c r="R366" i="3"/>
  <c r="Q366" i="3"/>
  <c r="P366" i="3"/>
  <c r="O366" i="3"/>
  <c r="N366" i="3"/>
  <c r="M366" i="3"/>
  <c r="L366" i="3"/>
  <c r="K366" i="3"/>
  <c r="J366" i="3"/>
  <c r="I366" i="3"/>
  <c r="H366" i="3"/>
  <c r="G366" i="3"/>
  <c r="AG366" i="3" s="1"/>
  <c r="F366" i="3"/>
  <c r="E366" i="3"/>
  <c r="AF366" i="3" s="1"/>
  <c r="AH365" i="3"/>
  <c r="AD365" i="3"/>
  <c r="AD379" i="3" s="1"/>
  <c r="AC365" i="3"/>
  <c r="AB365" i="3"/>
  <c r="AB379" i="3" s="1"/>
  <c r="AA365" i="3"/>
  <c r="Z365" i="3"/>
  <c r="Z379" i="3" s="1"/>
  <c r="Y365" i="3"/>
  <c r="X365" i="3"/>
  <c r="X379" i="3" s="1"/>
  <c r="W365" i="3"/>
  <c r="V365" i="3"/>
  <c r="V379" i="3" s="1"/>
  <c r="U365" i="3"/>
  <c r="T365" i="3"/>
  <c r="T379" i="3" s="1"/>
  <c r="S365" i="3"/>
  <c r="R365" i="3"/>
  <c r="R379" i="3" s="1"/>
  <c r="Q365" i="3"/>
  <c r="P365" i="3"/>
  <c r="P379" i="3" s="1"/>
  <c r="O365" i="3"/>
  <c r="N365" i="3"/>
  <c r="N379" i="3" s="1"/>
  <c r="M365" i="3"/>
  <c r="L365" i="3"/>
  <c r="L379" i="3" s="1"/>
  <c r="K365" i="3"/>
  <c r="J365" i="3"/>
  <c r="J379" i="3" s="1"/>
  <c r="I365" i="3"/>
  <c r="H365" i="3"/>
  <c r="H379" i="3" s="1"/>
  <c r="G365" i="3"/>
  <c r="AG365" i="3" s="1"/>
  <c r="F365" i="3"/>
  <c r="F379" i="3" s="1"/>
  <c r="E365" i="3"/>
  <c r="AH364" i="3"/>
  <c r="AD364" i="3"/>
  <c r="AC364" i="3"/>
  <c r="AB364" i="3"/>
  <c r="AA364" i="3"/>
  <c r="Z364" i="3"/>
  <c r="Y364" i="3"/>
  <c r="X364" i="3"/>
  <c r="W364" i="3"/>
  <c r="V364" i="3"/>
  <c r="U364" i="3"/>
  <c r="T364" i="3"/>
  <c r="S364" i="3"/>
  <c r="R364" i="3"/>
  <c r="Q364" i="3"/>
  <c r="P364" i="3"/>
  <c r="O364" i="3"/>
  <c r="N364" i="3"/>
  <c r="M364" i="3"/>
  <c r="L364" i="3"/>
  <c r="K364" i="3"/>
  <c r="J364" i="3"/>
  <c r="I364" i="3"/>
  <c r="H364" i="3"/>
  <c r="G364" i="3"/>
  <c r="AG364" i="3" s="1"/>
  <c r="F364" i="3"/>
  <c r="E364" i="3"/>
  <c r="AF364" i="3" s="1"/>
  <c r="AH361" i="3"/>
  <c r="AD361" i="3"/>
  <c r="AC361" i="3"/>
  <c r="AB361" i="3"/>
  <c r="AA361" i="3"/>
  <c r="Z361" i="3"/>
  <c r="Y361" i="3"/>
  <c r="X361" i="3"/>
  <c r="W361" i="3"/>
  <c r="V361" i="3"/>
  <c r="U361" i="3"/>
  <c r="T361" i="3"/>
  <c r="S361" i="3"/>
  <c r="R361" i="3"/>
  <c r="Q361" i="3"/>
  <c r="P361" i="3"/>
  <c r="O361" i="3"/>
  <c r="N361" i="3"/>
  <c r="M361" i="3"/>
  <c r="L361" i="3"/>
  <c r="K361" i="3"/>
  <c r="J361" i="3"/>
  <c r="I361" i="3"/>
  <c r="H361" i="3"/>
  <c r="G361" i="3"/>
  <c r="AG361" i="3" s="1"/>
  <c r="F361" i="3"/>
  <c r="E361" i="3"/>
  <c r="AF361" i="3" s="1"/>
  <c r="AH360" i="3"/>
  <c r="AD360" i="3"/>
  <c r="AC360" i="3"/>
  <c r="AB360" i="3"/>
  <c r="AA360" i="3"/>
  <c r="Z360" i="3"/>
  <c r="Y360" i="3"/>
  <c r="X360" i="3"/>
  <c r="W360" i="3"/>
  <c r="V360" i="3"/>
  <c r="U360" i="3"/>
  <c r="T360" i="3"/>
  <c r="S360" i="3"/>
  <c r="R360" i="3"/>
  <c r="Q360" i="3"/>
  <c r="P360" i="3"/>
  <c r="O360" i="3"/>
  <c r="N360" i="3"/>
  <c r="M360" i="3"/>
  <c r="L360" i="3"/>
  <c r="K360" i="3"/>
  <c r="J360" i="3"/>
  <c r="I360" i="3"/>
  <c r="H360" i="3"/>
  <c r="G360" i="3"/>
  <c r="AG360" i="3" s="1"/>
  <c r="F360" i="3"/>
  <c r="E360" i="3"/>
  <c r="AF360" i="3" s="1"/>
  <c r="AH359" i="3"/>
  <c r="AD359" i="3"/>
  <c r="AC359" i="3"/>
  <c r="AB359" i="3"/>
  <c r="AA359" i="3"/>
  <c r="Z359" i="3"/>
  <c r="Y359" i="3"/>
  <c r="X359" i="3"/>
  <c r="W359" i="3"/>
  <c r="V359" i="3"/>
  <c r="U359" i="3"/>
  <c r="T359" i="3"/>
  <c r="S359" i="3"/>
  <c r="R359" i="3"/>
  <c r="Q359" i="3"/>
  <c r="P359" i="3"/>
  <c r="O359" i="3"/>
  <c r="N359" i="3"/>
  <c r="M359" i="3"/>
  <c r="L359" i="3"/>
  <c r="K359" i="3"/>
  <c r="J359" i="3"/>
  <c r="I359" i="3"/>
  <c r="H359" i="3"/>
  <c r="G359" i="3"/>
  <c r="AG359" i="3" s="1"/>
  <c r="F359" i="3"/>
  <c r="E359" i="3"/>
  <c r="AF359" i="3" s="1"/>
  <c r="AH358" i="3"/>
  <c r="AD358" i="3"/>
  <c r="AC358" i="3"/>
  <c r="AB358" i="3"/>
  <c r="AA358" i="3"/>
  <c r="Z358" i="3"/>
  <c r="Y358" i="3"/>
  <c r="X358" i="3"/>
  <c r="W358" i="3"/>
  <c r="V358" i="3"/>
  <c r="U358" i="3"/>
  <c r="T358" i="3"/>
  <c r="S358" i="3"/>
  <c r="R358" i="3"/>
  <c r="Q358" i="3"/>
  <c r="P358" i="3"/>
  <c r="O358" i="3"/>
  <c r="N358" i="3"/>
  <c r="M358" i="3"/>
  <c r="L358" i="3"/>
  <c r="K358" i="3"/>
  <c r="J358" i="3"/>
  <c r="I358" i="3"/>
  <c r="H358" i="3"/>
  <c r="G358" i="3"/>
  <c r="AG358" i="3" s="1"/>
  <c r="F358" i="3"/>
  <c r="E358" i="3"/>
  <c r="AF358" i="3" s="1"/>
  <c r="AH357" i="3"/>
  <c r="AD357" i="3"/>
  <c r="AC357" i="3"/>
  <c r="AB357" i="3"/>
  <c r="AA357" i="3"/>
  <c r="Z357" i="3"/>
  <c r="Y357" i="3"/>
  <c r="X357" i="3"/>
  <c r="W357" i="3"/>
  <c r="V357" i="3"/>
  <c r="U357" i="3"/>
  <c r="T357" i="3"/>
  <c r="S357" i="3"/>
  <c r="R357" i="3"/>
  <c r="Q357" i="3"/>
  <c r="P357" i="3"/>
  <c r="O357" i="3"/>
  <c r="N357" i="3"/>
  <c r="M357" i="3"/>
  <c r="L357" i="3"/>
  <c r="K357" i="3"/>
  <c r="J357" i="3"/>
  <c r="I357" i="3"/>
  <c r="H357" i="3"/>
  <c r="G357" i="3"/>
  <c r="AG357" i="3" s="1"/>
  <c r="F357" i="3"/>
  <c r="E357" i="3"/>
  <c r="AF357" i="3" s="1"/>
  <c r="AH356" i="3"/>
  <c r="AD356" i="3"/>
  <c r="AC356" i="3"/>
  <c r="AB356" i="3"/>
  <c r="AA356" i="3"/>
  <c r="Z356" i="3"/>
  <c r="Y356" i="3"/>
  <c r="X356" i="3"/>
  <c r="W356" i="3"/>
  <c r="V356" i="3"/>
  <c r="U356" i="3"/>
  <c r="T356" i="3"/>
  <c r="S356" i="3"/>
  <c r="R356" i="3"/>
  <c r="Q356" i="3"/>
  <c r="P356" i="3"/>
  <c r="O356" i="3"/>
  <c r="N356" i="3"/>
  <c r="M356" i="3"/>
  <c r="L356" i="3"/>
  <c r="K356" i="3"/>
  <c r="J356" i="3"/>
  <c r="I356" i="3"/>
  <c r="H356" i="3"/>
  <c r="G356" i="3"/>
  <c r="AG356" i="3" s="1"/>
  <c r="F356" i="3"/>
  <c r="E356" i="3"/>
  <c r="AF356" i="3" s="1"/>
  <c r="AH355" i="3"/>
  <c r="AD355" i="3"/>
  <c r="AC355" i="3"/>
  <c r="AB355" i="3"/>
  <c r="AA355" i="3"/>
  <c r="Z355" i="3"/>
  <c r="Y355" i="3"/>
  <c r="X355" i="3"/>
  <c r="W355" i="3"/>
  <c r="V355" i="3"/>
  <c r="U355" i="3"/>
  <c r="T355" i="3"/>
  <c r="S355" i="3"/>
  <c r="R355" i="3"/>
  <c r="Q355" i="3"/>
  <c r="P355" i="3"/>
  <c r="O355" i="3"/>
  <c r="N355" i="3"/>
  <c r="M355" i="3"/>
  <c r="L355" i="3"/>
  <c r="K355" i="3"/>
  <c r="J355" i="3"/>
  <c r="I355" i="3"/>
  <c r="H355" i="3"/>
  <c r="G355" i="3"/>
  <c r="AG355" i="3" s="1"/>
  <c r="F355" i="3"/>
  <c r="E355" i="3"/>
  <c r="AF355" i="3" s="1"/>
  <c r="AH354" i="3"/>
  <c r="AD354" i="3"/>
  <c r="AC354" i="3"/>
  <c r="AB354" i="3"/>
  <c r="AA354" i="3"/>
  <c r="Z354" i="3"/>
  <c r="Y354" i="3"/>
  <c r="X354" i="3"/>
  <c r="W354" i="3"/>
  <c r="V354" i="3"/>
  <c r="U354" i="3"/>
  <c r="T354" i="3"/>
  <c r="S354" i="3"/>
  <c r="R354" i="3"/>
  <c r="Q354" i="3"/>
  <c r="P354" i="3"/>
  <c r="O354" i="3"/>
  <c r="N354" i="3"/>
  <c r="M354" i="3"/>
  <c r="L354" i="3"/>
  <c r="K354" i="3"/>
  <c r="J354" i="3"/>
  <c r="I354" i="3"/>
  <c r="H354" i="3"/>
  <c r="G354" i="3"/>
  <c r="AG354" i="3" s="1"/>
  <c r="F354" i="3"/>
  <c r="E354" i="3"/>
  <c r="AF354" i="3" s="1"/>
  <c r="AH353" i="3"/>
  <c r="AD353" i="3"/>
  <c r="AC353" i="3"/>
  <c r="AB353" i="3"/>
  <c r="AA353" i="3"/>
  <c r="Z353" i="3"/>
  <c r="Y353" i="3"/>
  <c r="X353" i="3"/>
  <c r="W353" i="3"/>
  <c r="V353" i="3"/>
  <c r="U353" i="3"/>
  <c r="T353" i="3"/>
  <c r="S353" i="3"/>
  <c r="R353" i="3"/>
  <c r="Q353" i="3"/>
  <c r="P353" i="3"/>
  <c r="O353" i="3"/>
  <c r="N353" i="3"/>
  <c r="M353" i="3"/>
  <c r="L353" i="3"/>
  <c r="K353" i="3"/>
  <c r="J353" i="3"/>
  <c r="I353" i="3"/>
  <c r="H353" i="3"/>
  <c r="G353" i="3"/>
  <c r="AG353" i="3" s="1"/>
  <c r="F353" i="3"/>
  <c r="E353" i="3"/>
  <c r="AF353" i="3" s="1"/>
  <c r="AH352" i="3"/>
  <c r="AD352" i="3"/>
  <c r="AB352" i="3"/>
  <c r="Z352" i="3"/>
  <c r="X352" i="3"/>
  <c r="V352" i="3"/>
  <c r="T352" i="3"/>
  <c r="R352" i="3"/>
  <c r="P352" i="3"/>
  <c r="N352" i="3"/>
  <c r="L352" i="3"/>
  <c r="J352" i="3"/>
  <c r="H352" i="3"/>
  <c r="F352" i="3"/>
  <c r="AH351" i="3"/>
  <c r="AD351" i="3"/>
  <c r="AC351" i="3"/>
  <c r="AB351" i="3"/>
  <c r="AA351" i="3"/>
  <c r="Z351" i="3"/>
  <c r="Y351" i="3"/>
  <c r="X351" i="3"/>
  <c r="W351" i="3"/>
  <c r="V351" i="3"/>
  <c r="U351" i="3"/>
  <c r="T351" i="3"/>
  <c r="S351" i="3"/>
  <c r="R351" i="3"/>
  <c r="Q351" i="3"/>
  <c r="P351" i="3"/>
  <c r="O351" i="3"/>
  <c r="N351" i="3"/>
  <c r="M351" i="3"/>
  <c r="L351" i="3"/>
  <c r="K351" i="3"/>
  <c r="J351" i="3"/>
  <c r="I351" i="3"/>
  <c r="H351" i="3"/>
  <c r="G351" i="3"/>
  <c r="AG351" i="3" s="1"/>
  <c r="F351" i="3"/>
  <c r="E351" i="3"/>
  <c r="AF351" i="3" s="1"/>
  <c r="AH350" i="3"/>
  <c r="AD350" i="3"/>
  <c r="AC350" i="3"/>
  <c r="AB350" i="3"/>
  <c r="AA350" i="3"/>
  <c r="Z350" i="3"/>
  <c r="Y350" i="3"/>
  <c r="X350" i="3"/>
  <c r="W350" i="3"/>
  <c r="V350" i="3"/>
  <c r="U350" i="3"/>
  <c r="T350" i="3"/>
  <c r="S350" i="3"/>
  <c r="R350" i="3"/>
  <c r="Q350" i="3"/>
  <c r="P350" i="3"/>
  <c r="O350" i="3"/>
  <c r="N350" i="3"/>
  <c r="M350" i="3"/>
  <c r="L350" i="3"/>
  <c r="K350" i="3"/>
  <c r="J350" i="3"/>
  <c r="I350" i="3"/>
  <c r="H350" i="3"/>
  <c r="G350" i="3"/>
  <c r="AG350" i="3" s="1"/>
  <c r="F350" i="3"/>
  <c r="E350" i="3"/>
  <c r="AF350" i="3" s="1"/>
  <c r="AH349" i="3"/>
  <c r="AD349" i="3"/>
  <c r="AC349" i="3"/>
  <c r="AB349" i="3"/>
  <c r="AA349" i="3"/>
  <c r="Z349" i="3"/>
  <c r="Y349" i="3"/>
  <c r="X349" i="3"/>
  <c r="W349" i="3"/>
  <c r="V349" i="3"/>
  <c r="U349" i="3"/>
  <c r="T349" i="3"/>
  <c r="S349" i="3"/>
  <c r="R349" i="3"/>
  <c r="Q349" i="3"/>
  <c r="P349" i="3"/>
  <c r="O349" i="3"/>
  <c r="N349" i="3"/>
  <c r="M349" i="3"/>
  <c r="L349" i="3"/>
  <c r="K349" i="3"/>
  <c r="J349" i="3"/>
  <c r="I349" i="3"/>
  <c r="H349" i="3"/>
  <c r="G349" i="3"/>
  <c r="AG349" i="3" s="1"/>
  <c r="F349" i="3"/>
  <c r="E349" i="3"/>
  <c r="AF349" i="3" s="1"/>
  <c r="AH348" i="3"/>
  <c r="AD348" i="3"/>
  <c r="AD362" i="3" s="1"/>
  <c r="AC348" i="3"/>
  <c r="AB348" i="3"/>
  <c r="AB362" i="3" s="1"/>
  <c r="AA348" i="3"/>
  <c r="Z348" i="3"/>
  <c r="Z362" i="3" s="1"/>
  <c r="Y348" i="3"/>
  <c r="X348" i="3"/>
  <c r="X362" i="3" s="1"/>
  <c r="W348" i="3"/>
  <c r="V348" i="3"/>
  <c r="V362" i="3" s="1"/>
  <c r="U348" i="3"/>
  <c r="T348" i="3"/>
  <c r="T362" i="3" s="1"/>
  <c r="S348" i="3"/>
  <c r="R348" i="3"/>
  <c r="R362" i="3" s="1"/>
  <c r="Q348" i="3"/>
  <c r="P348" i="3"/>
  <c r="P362" i="3" s="1"/>
  <c r="O348" i="3"/>
  <c r="N348" i="3"/>
  <c r="N362" i="3" s="1"/>
  <c r="M348" i="3"/>
  <c r="L348" i="3"/>
  <c r="L362" i="3" s="1"/>
  <c r="K348" i="3"/>
  <c r="J348" i="3"/>
  <c r="J362" i="3" s="1"/>
  <c r="I348" i="3"/>
  <c r="H348" i="3"/>
  <c r="H362" i="3" s="1"/>
  <c r="G348" i="3"/>
  <c r="F348" i="3"/>
  <c r="F362" i="3" s="1"/>
  <c r="E348" i="3"/>
  <c r="AH347" i="3"/>
  <c r="AD347" i="3"/>
  <c r="AC347" i="3"/>
  <c r="AB347" i="3"/>
  <c r="AA347" i="3"/>
  <c r="Z347" i="3"/>
  <c r="Y347" i="3"/>
  <c r="X347" i="3"/>
  <c r="W347" i="3"/>
  <c r="V347" i="3"/>
  <c r="U347" i="3"/>
  <c r="T347" i="3"/>
  <c r="S347" i="3"/>
  <c r="R347" i="3"/>
  <c r="Q347" i="3"/>
  <c r="P347" i="3"/>
  <c r="O347" i="3"/>
  <c r="N347" i="3"/>
  <c r="M347" i="3"/>
  <c r="L347" i="3"/>
  <c r="K347" i="3"/>
  <c r="J347" i="3"/>
  <c r="I347" i="3"/>
  <c r="H347" i="3"/>
  <c r="G347" i="3"/>
  <c r="AG347" i="3" s="1"/>
  <c r="F347" i="3"/>
  <c r="E347" i="3"/>
  <c r="AF347" i="3" s="1"/>
  <c r="AH344" i="3"/>
  <c r="AD344" i="3"/>
  <c r="AC344" i="3"/>
  <c r="AB344" i="3"/>
  <c r="AA344" i="3"/>
  <c r="Z344" i="3"/>
  <c r="Y344" i="3"/>
  <c r="X344" i="3"/>
  <c r="W344" i="3"/>
  <c r="V344" i="3"/>
  <c r="U344" i="3"/>
  <c r="T344" i="3"/>
  <c r="S344" i="3"/>
  <c r="R344" i="3"/>
  <c r="Q344" i="3"/>
  <c r="P344" i="3"/>
  <c r="O344" i="3"/>
  <c r="N344" i="3"/>
  <c r="M344" i="3"/>
  <c r="L344" i="3"/>
  <c r="K344" i="3"/>
  <c r="J344" i="3"/>
  <c r="I344" i="3"/>
  <c r="H344" i="3"/>
  <c r="G344" i="3"/>
  <c r="AG344" i="3" s="1"/>
  <c r="F344" i="3"/>
  <c r="E344" i="3"/>
  <c r="AF344" i="3" s="1"/>
  <c r="AH343" i="3"/>
  <c r="AD343" i="3"/>
  <c r="AC343" i="3"/>
  <c r="AB343" i="3"/>
  <c r="AA343" i="3"/>
  <c r="Z343" i="3"/>
  <c r="Y343" i="3"/>
  <c r="X343" i="3"/>
  <c r="W343" i="3"/>
  <c r="V343" i="3"/>
  <c r="U343" i="3"/>
  <c r="T343" i="3"/>
  <c r="S343" i="3"/>
  <c r="R343" i="3"/>
  <c r="Q343" i="3"/>
  <c r="P343" i="3"/>
  <c r="O343" i="3"/>
  <c r="N343" i="3"/>
  <c r="M343" i="3"/>
  <c r="L343" i="3"/>
  <c r="K343" i="3"/>
  <c r="J343" i="3"/>
  <c r="I343" i="3"/>
  <c r="H343" i="3"/>
  <c r="G343" i="3"/>
  <c r="AG343" i="3" s="1"/>
  <c r="F343" i="3"/>
  <c r="E343" i="3"/>
  <c r="AF343" i="3" s="1"/>
  <c r="AH342" i="3"/>
  <c r="AD342" i="3"/>
  <c r="AC342" i="3"/>
  <c r="AB342" i="3"/>
  <c r="AA342" i="3"/>
  <c r="Z342" i="3"/>
  <c r="Y342" i="3"/>
  <c r="X342" i="3"/>
  <c r="W342" i="3"/>
  <c r="V342" i="3"/>
  <c r="U342" i="3"/>
  <c r="T342" i="3"/>
  <c r="S342" i="3"/>
  <c r="R342" i="3"/>
  <c r="Q342" i="3"/>
  <c r="P342" i="3"/>
  <c r="O342" i="3"/>
  <c r="N342" i="3"/>
  <c r="M342" i="3"/>
  <c r="L342" i="3"/>
  <c r="K342" i="3"/>
  <c r="J342" i="3"/>
  <c r="I342" i="3"/>
  <c r="H342" i="3"/>
  <c r="G342" i="3"/>
  <c r="AG342" i="3" s="1"/>
  <c r="F342" i="3"/>
  <c r="E342" i="3"/>
  <c r="AF342" i="3" s="1"/>
  <c r="AH341" i="3"/>
  <c r="AD341" i="3"/>
  <c r="AC341" i="3"/>
  <c r="AB341" i="3"/>
  <c r="AA341" i="3"/>
  <c r="Z341" i="3"/>
  <c r="Y341" i="3"/>
  <c r="X341" i="3"/>
  <c r="W341" i="3"/>
  <c r="V341" i="3"/>
  <c r="U341" i="3"/>
  <c r="T341" i="3"/>
  <c r="S341" i="3"/>
  <c r="R341" i="3"/>
  <c r="Q341" i="3"/>
  <c r="P341" i="3"/>
  <c r="O341" i="3"/>
  <c r="N341" i="3"/>
  <c r="M341" i="3"/>
  <c r="L341" i="3"/>
  <c r="K341" i="3"/>
  <c r="J341" i="3"/>
  <c r="I341" i="3"/>
  <c r="H341" i="3"/>
  <c r="G341" i="3"/>
  <c r="AG341" i="3" s="1"/>
  <c r="F341" i="3"/>
  <c r="E341" i="3"/>
  <c r="AF341" i="3" s="1"/>
  <c r="AH340" i="3"/>
  <c r="AD340" i="3"/>
  <c r="AC340" i="3"/>
  <c r="AB340" i="3"/>
  <c r="AA340" i="3"/>
  <c r="Z340" i="3"/>
  <c r="Y340" i="3"/>
  <c r="X340" i="3"/>
  <c r="W340" i="3"/>
  <c r="V340" i="3"/>
  <c r="U340" i="3"/>
  <c r="T340" i="3"/>
  <c r="S340" i="3"/>
  <c r="R340" i="3"/>
  <c r="Q340" i="3"/>
  <c r="P340" i="3"/>
  <c r="O340" i="3"/>
  <c r="N340" i="3"/>
  <c r="M340" i="3"/>
  <c r="L340" i="3"/>
  <c r="K340" i="3"/>
  <c r="J340" i="3"/>
  <c r="I340" i="3"/>
  <c r="H340" i="3"/>
  <c r="G340" i="3"/>
  <c r="AG340" i="3" s="1"/>
  <c r="F340" i="3"/>
  <c r="E340" i="3"/>
  <c r="AF340" i="3" s="1"/>
  <c r="AH339" i="3"/>
  <c r="AD339" i="3"/>
  <c r="AC339" i="3"/>
  <c r="AB339" i="3"/>
  <c r="AA339" i="3"/>
  <c r="Z339" i="3"/>
  <c r="Y339" i="3"/>
  <c r="X339" i="3"/>
  <c r="W339" i="3"/>
  <c r="V339" i="3"/>
  <c r="U339" i="3"/>
  <c r="T339" i="3"/>
  <c r="S339" i="3"/>
  <c r="R339" i="3"/>
  <c r="Q339" i="3"/>
  <c r="P339" i="3"/>
  <c r="O339" i="3"/>
  <c r="N339" i="3"/>
  <c r="M339" i="3"/>
  <c r="L339" i="3"/>
  <c r="K339" i="3"/>
  <c r="J339" i="3"/>
  <c r="I339" i="3"/>
  <c r="H339" i="3"/>
  <c r="G339" i="3"/>
  <c r="AG339" i="3" s="1"/>
  <c r="F339" i="3"/>
  <c r="E339" i="3"/>
  <c r="AF339" i="3" s="1"/>
  <c r="AH338" i="3"/>
  <c r="AD338" i="3"/>
  <c r="AC338" i="3"/>
  <c r="AB338" i="3"/>
  <c r="AA338" i="3"/>
  <c r="Z338" i="3"/>
  <c r="Y338" i="3"/>
  <c r="X338" i="3"/>
  <c r="W338" i="3"/>
  <c r="V338" i="3"/>
  <c r="U338" i="3"/>
  <c r="T338" i="3"/>
  <c r="S338" i="3"/>
  <c r="R338" i="3"/>
  <c r="Q338" i="3"/>
  <c r="P338" i="3"/>
  <c r="O338" i="3"/>
  <c r="N338" i="3"/>
  <c r="M338" i="3"/>
  <c r="L338" i="3"/>
  <c r="K338" i="3"/>
  <c r="J338" i="3"/>
  <c r="I338" i="3"/>
  <c r="H338" i="3"/>
  <c r="G338" i="3"/>
  <c r="AG338" i="3" s="1"/>
  <c r="F338" i="3"/>
  <c r="E338" i="3"/>
  <c r="AF338" i="3" s="1"/>
  <c r="AH337" i="3"/>
  <c r="AD337" i="3"/>
  <c r="AC337" i="3"/>
  <c r="AB337" i="3"/>
  <c r="AA337" i="3"/>
  <c r="Z337" i="3"/>
  <c r="Y337" i="3"/>
  <c r="X337" i="3"/>
  <c r="W337" i="3"/>
  <c r="V337" i="3"/>
  <c r="U337" i="3"/>
  <c r="T337" i="3"/>
  <c r="S337" i="3"/>
  <c r="R337" i="3"/>
  <c r="Q337" i="3"/>
  <c r="P337" i="3"/>
  <c r="O337" i="3"/>
  <c r="N337" i="3"/>
  <c r="M337" i="3"/>
  <c r="L337" i="3"/>
  <c r="K337" i="3"/>
  <c r="J337" i="3"/>
  <c r="I337" i="3"/>
  <c r="H337" i="3"/>
  <c r="G337" i="3"/>
  <c r="AG337" i="3" s="1"/>
  <c r="F337" i="3"/>
  <c r="E337" i="3"/>
  <c r="AF337" i="3" s="1"/>
  <c r="AH336" i="3"/>
  <c r="AD336" i="3"/>
  <c r="AC336" i="3"/>
  <c r="AB336" i="3"/>
  <c r="AA336" i="3"/>
  <c r="Z336" i="3"/>
  <c r="Y336" i="3"/>
  <c r="X336" i="3"/>
  <c r="W336" i="3"/>
  <c r="V336" i="3"/>
  <c r="U336" i="3"/>
  <c r="T336" i="3"/>
  <c r="S336" i="3"/>
  <c r="R336" i="3"/>
  <c r="Q336" i="3"/>
  <c r="P336" i="3"/>
  <c r="O336" i="3"/>
  <c r="N336" i="3"/>
  <c r="M336" i="3"/>
  <c r="L336" i="3"/>
  <c r="K336" i="3"/>
  <c r="J336" i="3"/>
  <c r="I336" i="3"/>
  <c r="H336" i="3"/>
  <c r="G336" i="3"/>
  <c r="AG336" i="3" s="1"/>
  <c r="F336" i="3"/>
  <c r="E336" i="3"/>
  <c r="AF336" i="3" s="1"/>
  <c r="AH335" i="3"/>
  <c r="AD335" i="3"/>
  <c r="AB335" i="3"/>
  <c r="Z335" i="3"/>
  <c r="X335" i="3"/>
  <c r="V335" i="3"/>
  <c r="T335" i="3"/>
  <c r="R335" i="3"/>
  <c r="P335" i="3"/>
  <c r="N335" i="3"/>
  <c r="L335" i="3"/>
  <c r="J335" i="3"/>
  <c r="H335" i="3"/>
  <c r="F335" i="3"/>
  <c r="AH334" i="3"/>
  <c r="AD334" i="3"/>
  <c r="AC334" i="3"/>
  <c r="AB334" i="3"/>
  <c r="AA334" i="3"/>
  <c r="Z334" i="3"/>
  <c r="Y334" i="3"/>
  <c r="X334" i="3"/>
  <c r="W334" i="3"/>
  <c r="V334" i="3"/>
  <c r="U334" i="3"/>
  <c r="T334" i="3"/>
  <c r="S334" i="3"/>
  <c r="R334" i="3"/>
  <c r="Q334" i="3"/>
  <c r="P334" i="3"/>
  <c r="O334" i="3"/>
  <c r="N334" i="3"/>
  <c r="M334" i="3"/>
  <c r="L334" i="3"/>
  <c r="K334" i="3"/>
  <c r="J334" i="3"/>
  <c r="I334" i="3"/>
  <c r="H334" i="3"/>
  <c r="G334" i="3"/>
  <c r="AG334" i="3" s="1"/>
  <c r="F334" i="3"/>
  <c r="E334" i="3"/>
  <c r="AF334" i="3" s="1"/>
  <c r="AH333" i="3"/>
  <c r="AD333" i="3"/>
  <c r="AC333" i="3"/>
  <c r="AB333" i="3"/>
  <c r="AA333" i="3"/>
  <c r="Z333" i="3"/>
  <c r="Y333" i="3"/>
  <c r="X333" i="3"/>
  <c r="W333" i="3"/>
  <c r="V333" i="3"/>
  <c r="U333" i="3"/>
  <c r="T333" i="3"/>
  <c r="S333" i="3"/>
  <c r="R333" i="3"/>
  <c r="Q333" i="3"/>
  <c r="P333" i="3"/>
  <c r="O333" i="3"/>
  <c r="N333" i="3"/>
  <c r="M333" i="3"/>
  <c r="L333" i="3"/>
  <c r="K333" i="3"/>
  <c r="J333" i="3"/>
  <c r="I333" i="3"/>
  <c r="H333" i="3"/>
  <c r="G333" i="3"/>
  <c r="AG333" i="3" s="1"/>
  <c r="F333" i="3"/>
  <c r="E333" i="3"/>
  <c r="AF333" i="3" s="1"/>
  <c r="AH332" i="3"/>
  <c r="AD332" i="3"/>
  <c r="AC332" i="3"/>
  <c r="AB332" i="3"/>
  <c r="AA332" i="3"/>
  <c r="Z332" i="3"/>
  <c r="Y332" i="3"/>
  <c r="X332" i="3"/>
  <c r="W332" i="3"/>
  <c r="V332" i="3"/>
  <c r="U332" i="3"/>
  <c r="T332" i="3"/>
  <c r="S332" i="3"/>
  <c r="R332" i="3"/>
  <c r="Q332" i="3"/>
  <c r="P332" i="3"/>
  <c r="O332" i="3"/>
  <c r="N332" i="3"/>
  <c r="M332" i="3"/>
  <c r="L332" i="3"/>
  <c r="K332" i="3"/>
  <c r="J332" i="3"/>
  <c r="I332" i="3"/>
  <c r="H332" i="3"/>
  <c r="G332" i="3"/>
  <c r="AG332" i="3" s="1"/>
  <c r="F332" i="3"/>
  <c r="E332" i="3"/>
  <c r="AF332" i="3" s="1"/>
  <c r="AH331" i="3"/>
  <c r="AD331" i="3"/>
  <c r="AD345" i="3" s="1"/>
  <c r="AC331" i="3"/>
  <c r="AB331" i="3"/>
  <c r="AB345" i="3" s="1"/>
  <c r="AA331" i="3"/>
  <c r="Z331" i="3"/>
  <c r="Z345" i="3" s="1"/>
  <c r="Y331" i="3"/>
  <c r="X331" i="3"/>
  <c r="X345" i="3" s="1"/>
  <c r="W331" i="3"/>
  <c r="V331" i="3"/>
  <c r="V345" i="3" s="1"/>
  <c r="U331" i="3"/>
  <c r="T331" i="3"/>
  <c r="T345" i="3" s="1"/>
  <c r="S331" i="3"/>
  <c r="R331" i="3"/>
  <c r="R345" i="3" s="1"/>
  <c r="Q331" i="3"/>
  <c r="P331" i="3"/>
  <c r="P345" i="3" s="1"/>
  <c r="O331" i="3"/>
  <c r="N331" i="3"/>
  <c r="N345" i="3" s="1"/>
  <c r="M331" i="3"/>
  <c r="L331" i="3"/>
  <c r="L345" i="3" s="1"/>
  <c r="K331" i="3"/>
  <c r="J331" i="3"/>
  <c r="J345" i="3" s="1"/>
  <c r="I331" i="3"/>
  <c r="H331" i="3"/>
  <c r="H345" i="3" s="1"/>
  <c r="G331" i="3"/>
  <c r="AG331" i="3" s="1"/>
  <c r="F331" i="3"/>
  <c r="F345" i="3" s="1"/>
  <c r="E331" i="3"/>
  <c r="AH330" i="3"/>
  <c r="AD330" i="3"/>
  <c r="AC330" i="3"/>
  <c r="AB330" i="3"/>
  <c r="AA330" i="3"/>
  <c r="Z330" i="3"/>
  <c r="Y330" i="3"/>
  <c r="X330" i="3"/>
  <c r="W330" i="3"/>
  <c r="V330" i="3"/>
  <c r="U330" i="3"/>
  <c r="T330" i="3"/>
  <c r="S330" i="3"/>
  <c r="R330" i="3"/>
  <c r="Q330" i="3"/>
  <c r="P330" i="3"/>
  <c r="O330" i="3"/>
  <c r="N330" i="3"/>
  <c r="M330" i="3"/>
  <c r="L330" i="3"/>
  <c r="K330" i="3"/>
  <c r="J330" i="3"/>
  <c r="I330" i="3"/>
  <c r="H330" i="3"/>
  <c r="G330" i="3"/>
  <c r="AG330" i="3" s="1"/>
  <c r="F330" i="3"/>
  <c r="E330" i="3"/>
  <c r="AF330" i="3" s="1"/>
  <c r="AH327" i="3"/>
  <c r="AD327" i="3"/>
  <c r="AC327" i="3"/>
  <c r="AB327" i="3"/>
  <c r="AA327" i="3"/>
  <c r="Z327" i="3"/>
  <c r="Y327" i="3"/>
  <c r="X327" i="3"/>
  <c r="W327" i="3"/>
  <c r="V327" i="3"/>
  <c r="U327" i="3"/>
  <c r="T327" i="3"/>
  <c r="S327" i="3"/>
  <c r="R327" i="3"/>
  <c r="Q327" i="3"/>
  <c r="P327" i="3"/>
  <c r="O327" i="3"/>
  <c r="N327" i="3"/>
  <c r="M327" i="3"/>
  <c r="L327" i="3"/>
  <c r="K327" i="3"/>
  <c r="J327" i="3"/>
  <c r="I327" i="3"/>
  <c r="H327" i="3"/>
  <c r="G327" i="3"/>
  <c r="AG327" i="3" s="1"/>
  <c r="F327" i="3"/>
  <c r="E327" i="3"/>
  <c r="AF327" i="3" s="1"/>
  <c r="AH326" i="3"/>
  <c r="AD326" i="3"/>
  <c r="AC326" i="3"/>
  <c r="AB326" i="3"/>
  <c r="AA326" i="3"/>
  <c r="Z326" i="3"/>
  <c r="Y326" i="3"/>
  <c r="X326" i="3"/>
  <c r="W326" i="3"/>
  <c r="V326" i="3"/>
  <c r="U326" i="3"/>
  <c r="T326" i="3"/>
  <c r="S326" i="3"/>
  <c r="R326" i="3"/>
  <c r="Q326" i="3"/>
  <c r="P326" i="3"/>
  <c r="O326" i="3"/>
  <c r="N326" i="3"/>
  <c r="M326" i="3"/>
  <c r="L326" i="3"/>
  <c r="K326" i="3"/>
  <c r="J326" i="3"/>
  <c r="I326" i="3"/>
  <c r="H326" i="3"/>
  <c r="G326" i="3"/>
  <c r="AG326" i="3" s="1"/>
  <c r="F326" i="3"/>
  <c r="E326" i="3"/>
  <c r="AF326" i="3" s="1"/>
  <c r="AH325" i="3"/>
  <c r="AD325" i="3"/>
  <c r="AC325" i="3"/>
  <c r="AB325" i="3"/>
  <c r="AA325" i="3"/>
  <c r="Z325" i="3"/>
  <c r="Y325" i="3"/>
  <c r="X325" i="3"/>
  <c r="W325" i="3"/>
  <c r="V325" i="3"/>
  <c r="U325" i="3"/>
  <c r="T325" i="3"/>
  <c r="S325" i="3"/>
  <c r="R325" i="3"/>
  <c r="Q325" i="3"/>
  <c r="P325" i="3"/>
  <c r="O325" i="3"/>
  <c r="N325" i="3"/>
  <c r="M325" i="3"/>
  <c r="L325" i="3"/>
  <c r="K325" i="3"/>
  <c r="J325" i="3"/>
  <c r="I325" i="3"/>
  <c r="H325" i="3"/>
  <c r="G325" i="3"/>
  <c r="AG325" i="3" s="1"/>
  <c r="F325" i="3"/>
  <c r="E325" i="3"/>
  <c r="AF325" i="3" s="1"/>
  <c r="AH324" i="3"/>
  <c r="AD324" i="3"/>
  <c r="AC324" i="3"/>
  <c r="AB324" i="3"/>
  <c r="AA324" i="3"/>
  <c r="Z324" i="3"/>
  <c r="Y324" i="3"/>
  <c r="X324" i="3"/>
  <c r="W324" i="3"/>
  <c r="V324" i="3"/>
  <c r="U324" i="3"/>
  <c r="T324" i="3"/>
  <c r="S324" i="3"/>
  <c r="R324" i="3"/>
  <c r="Q324" i="3"/>
  <c r="P324" i="3"/>
  <c r="O324" i="3"/>
  <c r="N324" i="3"/>
  <c r="M324" i="3"/>
  <c r="L324" i="3"/>
  <c r="K324" i="3"/>
  <c r="J324" i="3"/>
  <c r="I324" i="3"/>
  <c r="H324" i="3"/>
  <c r="G324" i="3"/>
  <c r="AG324" i="3" s="1"/>
  <c r="F324" i="3"/>
  <c r="E324" i="3"/>
  <c r="AF324" i="3" s="1"/>
  <c r="AH323" i="3"/>
  <c r="AD323" i="3"/>
  <c r="AC323" i="3"/>
  <c r="AB323" i="3"/>
  <c r="AA323" i="3"/>
  <c r="Z323" i="3"/>
  <c r="Y323" i="3"/>
  <c r="X323" i="3"/>
  <c r="W323" i="3"/>
  <c r="V323" i="3"/>
  <c r="U323" i="3"/>
  <c r="T323" i="3"/>
  <c r="S323" i="3"/>
  <c r="R323" i="3"/>
  <c r="Q323" i="3"/>
  <c r="P323" i="3"/>
  <c r="O323" i="3"/>
  <c r="N323" i="3"/>
  <c r="M323" i="3"/>
  <c r="L323" i="3"/>
  <c r="K323" i="3"/>
  <c r="J323" i="3"/>
  <c r="I323" i="3"/>
  <c r="H323" i="3"/>
  <c r="G323" i="3"/>
  <c r="AG323" i="3" s="1"/>
  <c r="F323" i="3"/>
  <c r="E323" i="3"/>
  <c r="AF323" i="3" s="1"/>
  <c r="AH322" i="3"/>
  <c r="AD322" i="3"/>
  <c r="AC322" i="3"/>
  <c r="AB322" i="3"/>
  <c r="AA322" i="3"/>
  <c r="Z322" i="3"/>
  <c r="Y322" i="3"/>
  <c r="X322" i="3"/>
  <c r="W322" i="3"/>
  <c r="V322" i="3"/>
  <c r="U322" i="3"/>
  <c r="T322" i="3"/>
  <c r="S322" i="3"/>
  <c r="R322" i="3"/>
  <c r="Q322" i="3"/>
  <c r="P322" i="3"/>
  <c r="O322" i="3"/>
  <c r="N322" i="3"/>
  <c r="M322" i="3"/>
  <c r="L322" i="3"/>
  <c r="K322" i="3"/>
  <c r="J322" i="3"/>
  <c r="I322" i="3"/>
  <c r="H322" i="3"/>
  <c r="G322" i="3"/>
  <c r="AG322" i="3" s="1"/>
  <c r="F322" i="3"/>
  <c r="E322" i="3"/>
  <c r="AF322" i="3" s="1"/>
  <c r="AH321" i="3"/>
  <c r="AD321" i="3"/>
  <c r="AC321" i="3"/>
  <c r="AB321" i="3"/>
  <c r="AA321" i="3"/>
  <c r="Z321" i="3"/>
  <c r="Y321" i="3"/>
  <c r="X321" i="3"/>
  <c r="W321" i="3"/>
  <c r="V321" i="3"/>
  <c r="U321" i="3"/>
  <c r="T321" i="3"/>
  <c r="S321" i="3"/>
  <c r="R321" i="3"/>
  <c r="Q321" i="3"/>
  <c r="P321" i="3"/>
  <c r="O321" i="3"/>
  <c r="N321" i="3"/>
  <c r="M321" i="3"/>
  <c r="L321" i="3"/>
  <c r="K321" i="3"/>
  <c r="J321" i="3"/>
  <c r="I321" i="3"/>
  <c r="H321" i="3"/>
  <c r="G321" i="3"/>
  <c r="AG321" i="3" s="1"/>
  <c r="F321" i="3"/>
  <c r="E321" i="3"/>
  <c r="AF321" i="3" s="1"/>
  <c r="AH320" i="3"/>
  <c r="AD320" i="3"/>
  <c r="AC320" i="3"/>
  <c r="AB320" i="3"/>
  <c r="AA320" i="3"/>
  <c r="Z320" i="3"/>
  <c r="Y320" i="3"/>
  <c r="X320" i="3"/>
  <c r="W320" i="3"/>
  <c r="V320" i="3"/>
  <c r="U320" i="3"/>
  <c r="T320" i="3"/>
  <c r="S320" i="3"/>
  <c r="R320" i="3"/>
  <c r="Q320" i="3"/>
  <c r="P320" i="3"/>
  <c r="O320" i="3"/>
  <c r="N320" i="3"/>
  <c r="M320" i="3"/>
  <c r="L320" i="3"/>
  <c r="K320" i="3"/>
  <c r="J320" i="3"/>
  <c r="I320" i="3"/>
  <c r="H320" i="3"/>
  <c r="G320" i="3"/>
  <c r="AG320" i="3" s="1"/>
  <c r="F320" i="3"/>
  <c r="E320" i="3"/>
  <c r="AF320" i="3" s="1"/>
  <c r="AH319" i="3"/>
  <c r="AD319" i="3"/>
  <c r="AC319" i="3"/>
  <c r="AB319" i="3"/>
  <c r="AA319" i="3"/>
  <c r="Z319" i="3"/>
  <c r="Y319" i="3"/>
  <c r="X319" i="3"/>
  <c r="W319" i="3"/>
  <c r="V319" i="3"/>
  <c r="U319" i="3"/>
  <c r="T319" i="3"/>
  <c r="S319" i="3"/>
  <c r="R319" i="3"/>
  <c r="Q319" i="3"/>
  <c r="P319" i="3"/>
  <c r="O319" i="3"/>
  <c r="N319" i="3"/>
  <c r="M319" i="3"/>
  <c r="L319" i="3"/>
  <c r="K319" i="3"/>
  <c r="J319" i="3"/>
  <c r="I319" i="3"/>
  <c r="H319" i="3"/>
  <c r="G319" i="3"/>
  <c r="AG319" i="3" s="1"/>
  <c r="F319" i="3"/>
  <c r="E319" i="3"/>
  <c r="AF319" i="3" s="1"/>
  <c r="AH318" i="3"/>
  <c r="AD318" i="3"/>
  <c r="AB318" i="3"/>
  <c r="Z318" i="3"/>
  <c r="X318" i="3"/>
  <c r="V318" i="3"/>
  <c r="T318" i="3"/>
  <c r="R318" i="3"/>
  <c r="P318" i="3"/>
  <c r="N318" i="3"/>
  <c r="L318" i="3"/>
  <c r="J318" i="3"/>
  <c r="H318" i="3"/>
  <c r="F318" i="3"/>
  <c r="AH317" i="3"/>
  <c r="AD317" i="3"/>
  <c r="AC317" i="3"/>
  <c r="AB317" i="3"/>
  <c r="AA317" i="3"/>
  <c r="Z317" i="3"/>
  <c r="Y317" i="3"/>
  <c r="X317" i="3"/>
  <c r="W317" i="3"/>
  <c r="V317" i="3"/>
  <c r="U317" i="3"/>
  <c r="T317" i="3"/>
  <c r="S317" i="3"/>
  <c r="R317" i="3"/>
  <c r="Q317" i="3"/>
  <c r="P317" i="3"/>
  <c r="O317" i="3"/>
  <c r="N317" i="3"/>
  <c r="M317" i="3"/>
  <c r="L317" i="3"/>
  <c r="K317" i="3"/>
  <c r="J317" i="3"/>
  <c r="I317" i="3"/>
  <c r="H317" i="3"/>
  <c r="G317" i="3"/>
  <c r="AG317" i="3" s="1"/>
  <c r="F317" i="3"/>
  <c r="E317" i="3"/>
  <c r="AF317" i="3" s="1"/>
  <c r="AH316" i="3"/>
  <c r="AD316" i="3"/>
  <c r="AC316" i="3"/>
  <c r="AB316" i="3"/>
  <c r="AA316" i="3"/>
  <c r="Z316" i="3"/>
  <c r="Y316" i="3"/>
  <c r="X316" i="3"/>
  <c r="W316" i="3"/>
  <c r="V316" i="3"/>
  <c r="U316" i="3"/>
  <c r="T316" i="3"/>
  <c r="S316" i="3"/>
  <c r="R316" i="3"/>
  <c r="Q316" i="3"/>
  <c r="P316" i="3"/>
  <c r="O316" i="3"/>
  <c r="N316" i="3"/>
  <c r="M316" i="3"/>
  <c r="L316" i="3"/>
  <c r="K316" i="3"/>
  <c r="J316" i="3"/>
  <c r="I316" i="3"/>
  <c r="H316" i="3"/>
  <c r="G316" i="3"/>
  <c r="AG316" i="3" s="1"/>
  <c r="F316" i="3"/>
  <c r="E316" i="3"/>
  <c r="AF316" i="3" s="1"/>
  <c r="AH315" i="3"/>
  <c r="AD315" i="3"/>
  <c r="AC315" i="3"/>
  <c r="AB315" i="3"/>
  <c r="AA315" i="3"/>
  <c r="Z315" i="3"/>
  <c r="Y315" i="3"/>
  <c r="X315" i="3"/>
  <c r="W315" i="3"/>
  <c r="V315" i="3"/>
  <c r="U315" i="3"/>
  <c r="T315" i="3"/>
  <c r="S315" i="3"/>
  <c r="R315" i="3"/>
  <c r="Q315" i="3"/>
  <c r="P315" i="3"/>
  <c r="O315" i="3"/>
  <c r="N315" i="3"/>
  <c r="M315" i="3"/>
  <c r="L315" i="3"/>
  <c r="K315" i="3"/>
  <c r="J315" i="3"/>
  <c r="I315" i="3"/>
  <c r="H315" i="3"/>
  <c r="G315" i="3"/>
  <c r="AG315" i="3" s="1"/>
  <c r="F315" i="3"/>
  <c r="E315" i="3"/>
  <c r="AF315" i="3" s="1"/>
  <c r="AH314" i="3"/>
  <c r="AD314" i="3"/>
  <c r="AD328" i="3" s="1"/>
  <c r="AC314" i="3"/>
  <c r="AB314" i="3"/>
  <c r="AB328" i="3" s="1"/>
  <c r="AA314" i="3"/>
  <c r="Z314" i="3"/>
  <c r="Z328" i="3" s="1"/>
  <c r="Y314" i="3"/>
  <c r="X314" i="3"/>
  <c r="X328" i="3" s="1"/>
  <c r="W314" i="3"/>
  <c r="V314" i="3"/>
  <c r="V328" i="3" s="1"/>
  <c r="U314" i="3"/>
  <c r="T314" i="3"/>
  <c r="T328" i="3" s="1"/>
  <c r="S314" i="3"/>
  <c r="R314" i="3"/>
  <c r="R328" i="3" s="1"/>
  <c r="Q314" i="3"/>
  <c r="P314" i="3"/>
  <c r="P328" i="3" s="1"/>
  <c r="O314" i="3"/>
  <c r="N314" i="3"/>
  <c r="N328" i="3" s="1"/>
  <c r="M314" i="3"/>
  <c r="L314" i="3"/>
  <c r="L328" i="3" s="1"/>
  <c r="K314" i="3"/>
  <c r="J314" i="3"/>
  <c r="J328" i="3" s="1"/>
  <c r="I314" i="3"/>
  <c r="H314" i="3"/>
  <c r="H328" i="3" s="1"/>
  <c r="G314" i="3"/>
  <c r="F314" i="3"/>
  <c r="F328" i="3" s="1"/>
  <c r="E314" i="3"/>
  <c r="AH313" i="3"/>
  <c r="AD313" i="3"/>
  <c r="AC313" i="3"/>
  <c r="AB313" i="3"/>
  <c r="AA313" i="3"/>
  <c r="Z313" i="3"/>
  <c r="Y313" i="3"/>
  <c r="X313" i="3"/>
  <c r="W313" i="3"/>
  <c r="V313" i="3"/>
  <c r="U313" i="3"/>
  <c r="T313" i="3"/>
  <c r="S313" i="3"/>
  <c r="R313" i="3"/>
  <c r="Q313" i="3"/>
  <c r="P313" i="3"/>
  <c r="O313" i="3"/>
  <c r="N313" i="3"/>
  <c r="M313" i="3"/>
  <c r="L313" i="3"/>
  <c r="K313" i="3"/>
  <c r="J313" i="3"/>
  <c r="I313" i="3"/>
  <c r="H313" i="3"/>
  <c r="G313" i="3"/>
  <c r="AG313" i="3" s="1"/>
  <c r="F313" i="3"/>
  <c r="E313" i="3"/>
  <c r="AF313" i="3" s="1"/>
  <c r="AH310" i="3"/>
  <c r="AD310" i="3"/>
  <c r="AC310" i="3"/>
  <c r="AB310" i="3"/>
  <c r="AA310" i="3"/>
  <c r="Z310" i="3"/>
  <c r="Y310" i="3"/>
  <c r="X310" i="3"/>
  <c r="W310" i="3"/>
  <c r="V310" i="3"/>
  <c r="U310" i="3"/>
  <c r="T310" i="3"/>
  <c r="S310" i="3"/>
  <c r="R310" i="3"/>
  <c r="Q310" i="3"/>
  <c r="P310" i="3"/>
  <c r="O310" i="3"/>
  <c r="N310" i="3"/>
  <c r="M310" i="3"/>
  <c r="L310" i="3"/>
  <c r="K310" i="3"/>
  <c r="J310" i="3"/>
  <c r="I310" i="3"/>
  <c r="H310" i="3"/>
  <c r="G310" i="3"/>
  <c r="AG310" i="3" s="1"/>
  <c r="F310" i="3"/>
  <c r="E310" i="3"/>
  <c r="AF310" i="3" s="1"/>
  <c r="AH309" i="3"/>
  <c r="AD309" i="3"/>
  <c r="AC309" i="3"/>
  <c r="AB309" i="3"/>
  <c r="AA309" i="3"/>
  <c r="Z309" i="3"/>
  <c r="Y309" i="3"/>
  <c r="X309" i="3"/>
  <c r="W309" i="3"/>
  <c r="V309" i="3"/>
  <c r="U309" i="3"/>
  <c r="T309" i="3"/>
  <c r="S309" i="3"/>
  <c r="R309" i="3"/>
  <c r="Q309" i="3"/>
  <c r="P309" i="3"/>
  <c r="O309" i="3"/>
  <c r="N309" i="3"/>
  <c r="M309" i="3"/>
  <c r="L309" i="3"/>
  <c r="K309" i="3"/>
  <c r="J309" i="3"/>
  <c r="I309" i="3"/>
  <c r="H309" i="3"/>
  <c r="G309" i="3"/>
  <c r="AG309" i="3" s="1"/>
  <c r="F309" i="3"/>
  <c r="E309" i="3"/>
  <c r="AF309" i="3" s="1"/>
  <c r="AH308" i="3"/>
  <c r="AD308" i="3"/>
  <c r="AC308" i="3"/>
  <c r="AB308" i="3"/>
  <c r="AA308" i="3"/>
  <c r="Z308" i="3"/>
  <c r="Y308" i="3"/>
  <c r="X308" i="3"/>
  <c r="W308" i="3"/>
  <c r="V308" i="3"/>
  <c r="U308" i="3"/>
  <c r="T308" i="3"/>
  <c r="S308" i="3"/>
  <c r="R308" i="3"/>
  <c r="Q308" i="3"/>
  <c r="P308" i="3"/>
  <c r="O308" i="3"/>
  <c r="N308" i="3"/>
  <c r="M308" i="3"/>
  <c r="L308" i="3"/>
  <c r="K308" i="3"/>
  <c r="J308" i="3"/>
  <c r="I308" i="3"/>
  <c r="H308" i="3"/>
  <c r="G308" i="3"/>
  <c r="AG308" i="3" s="1"/>
  <c r="F308" i="3"/>
  <c r="E308" i="3"/>
  <c r="AF308" i="3" s="1"/>
  <c r="AH307" i="3"/>
  <c r="AD307" i="3"/>
  <c r="AC307" i="3"/>
  <c r="AB307" i="3"/>
  <c r="AA307" i="3"/>
  <c r="Z307" i="3"/>
  <c r="Y307" i="3"/>
  <c r="X307" i="3"/>
  <c r="W307" i="3"/>
  <c r="V307" i="3"/>
  <c r="U307" i="3"/>
  <c r="T307" i="3"/>
  <c r="S307" i="3"/>
  <c r="R307" i="3"/>
  <c r="Q307" i="3"/>
  <c r="P307" i="3"/>
  <c r="O307" i="3"/>
  <c r="N307" i="3"/>
  <c r="M307" i="3"/>
  <c r="L307" i="3"/>
  <c r="K307" i="3"/>
  <c r="J307" i="3"/>
  <c r="I307" i="3"/>
  <c r="H307" i="3"/>
  <c r="G307" i="3"/>
  <c r="AG307" i="3" s="1"/>
  <c r="F307" i="3"/>
  <c r="E307" i="3"/>
  <c r="AF307" i="3" s="1"/>
  <c r="AH306" i="3"/>
  <c r="AD306" i="3"/>
  <c r="AC306" i="3"/>
  <c r="AB306" i="3"/>
  <c r="AA306" i="3"/>
  <c r="Z306" i="3"/>
  <c r="Y306" i="3"/>
  <c r="X306" i="3"/>
  <c r="W306" i="3"/>
  <c r="V306" i="3"/>
  <c r="U306" i="3"/>
  <c r="T306" i="3"/>
  <c r="S306" i="3"/>
  <c r="R306" i="3"/>
  <c r="Q306" i="3"/>
  <c r="P306" i="3"/>
  <c r="O306" i="3"/>
  <c r="N306" i="3"/>
  <c r="M306" i="3"/>
  <c r="L306" i="3"/>
  <c r="K306" i="3"/>
  <c r="J306" i="3"/>
  <c r="I306" i="3"/>
  <c r="H306" i="3"/>
  <c r="G306" i="3"/>
  <c r="AG306" i="3" s="1"/>
  <c r="F306" i="3"/>
  <c r="E306" i="3"/>
  <c r="AF306" i="3" s="1"/>
  <c r="AH305" i="3"/>
  <c r="AD305" i="3"/>
  <c r="AC305" i="3"/>
  <c r="AB305" i="3"/>
  <c r="AA305" i="3"/>
  <c r="Z305" i="3"/>
  <c r="Y305" i="3"/>
  <c r="X305" i="3"/>
  <c r="W305" i="3"/>
  <c r="V305" i="3"/>
  <c r="U305" i="3"/>
  <c r="T305" i="3"/>
  <c r="S305" i="3"/>
  <c r="R305" i="3"/>
  <c r="Q305" i="3"/>
  <c r="P305" i="3"/>
  <c r="O305" i="3"/>
  <c r="N305" i="3"/>
  <c r="M305" i="3"/>
  <c r="L305" i="3"/>
  <c r="K305" i="3"/>
  <c r="J305" i="3"/>
  <c r="I305" i="3"/>
  <c r="H305" i="3"/>
  <c r="G305" i="3"/>
  <c r="AG305" i="3" s="1"/>
  <c r="F305" i="3"/>
  <c r="E305" i="3"/>
  <c r="AF305" i="3" s="1"/>
  <c r="AH304" i="3"/>
  <c r="AD304" i="3"/>
  <c r="AC304" i="3"/>
  <c r="AB304" i="3"/>
  <c r="AA304" i="3"/>
  <c r="Z304" i="3"/>
  <c r="Y304" i="3"/>
  <c r="X304" i="3"/>
  <c r="W304" i="3"/>
  <c r="V304" i="3"/>
  <c r="U304" i="3"/>
  <c r="T304" i="3"/>
  <c r="S304" i="3"/>
  <c r="R304" i="3"/>
  <c r="Q304" i="3"/>
  <c r="P304" i="3"/>
  <c r="O304" i="3"/>
  <c r="N304" i="3"/>
  <c r="M304" i="3"/>
  <c r="L304" i="3"/>
  <c r="K304" i="3"/>
  <c r="J304" i="3"/>
  <c r="I304" i="3"/>
  <c r="H304" i="3"/>
  <c r="G304" i="3"/>
  <c r="AG304" i="3" s="1"/>
  <c r="F304" i="3"/>
  <c r="E304" i="3"/>
  <c r="AF304" i="3" s="1"/>
  <c r="AH303" i="3"/>
  <c r="AD303" i="3"/>
  <c r="AC303" i="3"/>
  <c r="AB303" i="3"/>
  <c r="AA303" i="3"/>
  <c r="Z303" i="3"/>
  <c r="Y303" i="3"/>
  <c r="X303" i="3"/>
  <c r="W303" i="3"/>
  <c r="V303" i="3"/>
  <c r="U303" i="3"/>
  <c r="T303" i="3"/>
  <c r="S303" i="3"/>
  <c r="R303" i="3"/>
  <c r="Q303" i="3"/>
  <c r="P303" i="3"/>
  <c r="O303" i="3"/>
  <c r="N303" i="3"/>
  <c r="M303" i="3"/>
  <c r="L303" i="3"/>
  <c r="K303" i="3"/>
  <c r="J303" i="3"/>
  <c r="I303" i="3"/>
  <c r="H303" i="3"/>
  <c r="G303" i="3"/>
  <c r="AG303" i="3" s="1"/>
  <c r="F303" i="3"/>
  <c r="E303" i="3"/>
  <c r="AF303" i="3" s="1"/>
  <c r="AH302" i="3"/>
  <c r="AD302" i="3"/>
  <c r="AC302" i="3"/>
  <c r="AB302" i="3"/>
  <c r="AA302" i="3"/>
  <c r="Z302" i="3"/>
  <c r="Y302" i="3"/>
  <c r="X302" i="3"/>
  <c r="W302" i="3"/>
  <c r="V302" i="3"/>
  <c r="U302" i="3"/>
  <c r="T302" i="3"/>
  <c r="S302" i="3"/>
  <c r="R302" i="3"/>
  <c r="Q302" i="3"/>
  <c r="P302" i="3"/>
  <c r="O302" i="3"/>
  <c r="N302" i="3"/>
  <c r="M302" i="3"/>
  <c r="L302" i="3"/>
  <c r="K302" i="3"/>
  <c r="J302" i="3"/>
  <c r="I302" i="3"/>
  <c r="H302" i="3"/>
  <c r="G302" i="3"/>
  <c r="AG302" i="3" s="1"/>
  <c r="F302" i="3"/>
  <c r="E302" i="3"/>
  <c r="AF302" i="3" s="1"/>
  <c r="AH301" i="3"/>
  <c r="AD301" i="3"/>
  <c r="AB301" i="3"/>
  <c r="Z301" i="3"/>
  <c r="X301" i="3"/>
  <c r="V301" i="3"/>
  <c r="T301" i="3"/>
  <c r="R301" i="3"/>
  <c r="P301" i="3"/>
  <c r="N301" i="3"/>
  <c r="L301" i="3"/>
  <c r="J301" i="3"/>
  <c r="H301" i="3"/>
  <c r="F301" i="3"/>
  <c r="AH300" i="3"/>
  <c r="AD300" i="3"/>
  <c r="AC300" i="3"/>
  <c r="AB300" i="3"/>
  <c r="AA300" i="3"/>
  <c r="Z300" i="3"/>
  <c r="Y300" i="3"/>
  <c r="X300" i="3"/>
  <c r="W300" i="3"/>
  <c r="V300" i="3"/>
  <c r="U300" i="3"/>
  <c r="T300" i="3"/>
  <c r="S300" i="3"/>
  <c r="R300" i="3"/>
  <c r="Q300" i="3"/>
  <c r="P300" i="3"/>
  <c r="O300" i="3"/>
  <c r="N300" i="3"/>
  <c r="M300" i="3"/>
  <c r="L300" i="3"/>
  <c r="K300" i="3"/>
  <c r="J300" i="3"/>
  <c r="I300" i="3"/>
  <c r="H300" i="3"/>
  <c r="G300" i="3"/>
  <c r="AG300" i="3" s="1"/>
  <c r="F300" i="3"/>
  <c r="E300" i="3"/>
  <c r="AF300" i="3" s="1"/>
  <c r="AH299" i="3"/>
  <c r="AD299" i="3"/>
  <c r="AC299" i="3"/>
  <c r="AB299" i="3"/>
  <c r="AA299" i="3"/>
  <c r="Z299" i="3"/>
  <c r="Y299" i="3"/>
  <c r="X299" i="3"/>
  <c r="W299" i="3"/>
  <c r="V299" i="3"/>
  <c r="U299" i="3"/>
  <c r="T299" i="3"/>
  <c r="S299" i="3"/>
  <c r="R299" i="3"/>
  <c r="Q299" i="3"/>
  <c r="P299" i="3"/>
  <c r="O299" i="3"/>
  <c r="N299" i="3"/>
  <c r="M299" i="3"/>
  <c r="L299" i="3"/>
  <c r="K299" i="3"/>
  <c r="J299" i="3"/>
  <c r="I299" i="3"/>
  <c r="H299" i="3"/>
  <c r="G299" i="3"/>
  <c r="AG299" i="3" s="1"/>
  <c r="F299" i="3"/>
  <c r="E299" i="3"/>
  <c r="AF299" i="3" s="1"/>
  <c r="AH298" i="3"/>
  <c r="AD298" i="3"/>
  <c r="AC298" i="3"/>
  <c r="AB298" i="3"/>
  <c r="AA298" i="3"/>
  <c r="Z298" i="3"/>
  <c r="Y298" i="3"/>
  <c r="X298" i="3"/>
  <c r="W298" i="3"/>
  <c r="V298" i="3"/>
  <c r="U298" i="3"/>
  <c r="T298" i="3"/>
  <c r="S298" i="3"/>
  <c r="R298" i="3"/>
  <c r="Q298" i="3"/>
  <c r="P298" i="3"/>
  <c r="O298" i="3"/>
  <c r="N298" i="3"/>
  <c r="M298" i="3"/>
  <c r="L298" i="3"/>
  <c r="K298" i="3"/>
  <c r="J298" i="3"/>
  <c r="I298" i="3"/>
  <c r="H298" i="3"/>
  <c r="G298" i="3"/>
  <c r="AG298" i="3" s="1"/>
  <c r="F298" i="3"/>
  <c r="E298" i="3"/>
  <c r="AF298" i="3" s="1"/>
  <c r="AH297" i="3"/>
  <c r="AD297" i="3"/>
  <c r="AD311" i="3" s="1"/>
  <c r="AC297" i="3"/>
  <c r="AB297" i="3"/>
  <c r="AB311" i="3" s="1"/>
  <c r="AA297" i="3"/>
  <c r="Z297" i="3"/>
  <c r="Z311" i="3" s="1"/>
  <c r="Y297" i="3"/>
  <c r="X297" i="3"/>
  <c r="X311" i="3" s="1"/>
  <c r="W297" i="3"/>
  <c r="V297" i="3"/>
  <c r="V311" i="3" s="1"/>
  <c r="U297" i="3"/>
  <c r="T297" i="3"/>
  <c r="T311" i="3" s="1"/>
  <c r="S297" i="3"/>
  <c r="R297" i="3"/>
  <c r="R311" i="3" s="1"/>
  <c r="Q297" i="3"/>
  <c r="P297" i="3"/>
  <c r="P311" i="3" s="1"/>
  <c r="O297" i="3"/>
  <c r="N297" i="3"/>
  <c r="N311" i="3" s="1"/>
  <c r="M297" i="3"/>
  <c r="L297" i="3"/>
  <c r="L311" i="3" s="1"/>
  <c r="K297" i="3"/>
  <c r="J297" i="3"/>
  <c r="J311" i="3" s="1"/>
  <c r="I297" i="3"/>
  <c r="H297" i="3"/>
  <c r="H311" i="3" s="1"/>
  <c r="G297" i="3"/>
  <c r="AG297" i="3" s="1"/>
  <c r="F297" i="3"/>
  <c r="F311" i="3" s="1"/>
  <c r="E297" i="3"/>
  <c r="AH296" i="3"/>
  <c r="AD296" i="3"/>
  <c r="AC296" i="3"/>
  <c r="AB296" i="3"/>
  <c r="AA296" i="3"/>
  <c r="Z296" i="3"/>
  <c r="Y296" i="3"/>
  <c r="X296" i="3"/>
  <c r="W296" i="3"/>
  <c r="V296" i="3"/>
  <c r="U296" i="3"/>
  <c r="T296" i="3"/>
  <c r="S296" i="3"/>
  <c r="R296" i="3"/>
  <c r="Q296" i="3"/>
  <c r="P296" i="3"/>
  <c r="O296" i="3"/>
  <c r="N296" i="3"/>
  <c r="M296" i="3"/>
  <c r="L296" i="3"/>
  <c r="K296" i="3"/>
  <c r="J296" i="3"/>
  <c r="I296" i="3"/>
  <c r="H296" i="3"/>
  <c r="G296" i="3"/>
  <c r="AG296" i="3" s="1"/>
  <c r="F296" i="3"/>
  <c r="E296" i="3"/>
  <c r="AF296" i="3" s="1"/>
  <c r="AH293" i="3"/>
  <c r="AD293" i="3"/>
  <c r="AC293" i="3"/>
  <c r="AB293" i="3"/>
  <c r="AA293" i="3"/>
  <c r="Z293" i="3"/>
  <c r="Y293" i="3"/>
  <c r="X293" i="3"/>
  <c r="W293" i="3"/>
  <c r="V293" i="3"/>
  <c r="U293" i="3"/>
  <c r="T293" i="3"/>
  <c r="S293" i="3"/>
  <c r="R293" i="3"/>
  <c r="Q293" i="3"/>
  <c r="P293" i="3"/>
  <c r="O293" i="3"/>
  <c r="N293" i="3"/>
  <c r="M293" i="3"/>
  <c r="L293" i="3"/>
  <c r="K293" i="3"/>
  <c r="J293" i="3"/>
  <c r="I293" i="3"/>
  <c r="H293" i="3"/>
  <c r="G293" i="3"/>
  <c r="AG293" i="3" s="1"/>
  <c r="F293" i="3"/>
  <c r="E293" i="3"/>
  <c r="AF293" i="3" s="1"/>
  <c r="AH292" i="3"/>
  <c r="AD292" i="3"/>
  <c r="AC292" i="3"/>
  <c r="AB292" i="3"/>
  <c r="AA292" i="3"/>
  <c r="Z292" i="3"/>
  <c r="Y292" i="3"/>
  <c r="X292" i="3"/>
  <c r="W292" i="3"/>
  <c r="V292" i="3"/>
  <c r="U292" i="3"/>
  <c r="T292" i="3"/>
  <c r="S292" i="3"/>
  <c r="R292" i="3"/>
  <c r="Q292" i="3"/>
  <c r="P292" i="3"/>
  <c r="O292" i="3"/>
  <c r="N292" i="3"/>
  <c r="M292" i="3"/>
  <c r="L292" i="3"/>
  <c r="K292" i="3"/>
  <c r="J292" i="3"/>
  <c r="I292" i="3"/>
  <c r="H292" i="3"/>
  <c r="G292" i="3"/>
  <c r="AG292" i="3" s="1"/>
  <c r="F292" i="3"/>
  <c r="E292" i="3"/>
  <c r="AF292" i="3" s="1"/>
  <c r="AH291" i="3"/>
  <c r="AD291" i="3"/>
  <c r="AC291" i="3"/>
  <c r="AB291" i="3"/>
  <c r="AA291" i="3"/>
  <c r="Z291" i="3"/>
  <c r="Y291" i="3"/>
  <c r="X291" i="3"/>
  <c r="W291" i="3"/>
  <c r="V291" i="3"/>
  <c r="U291" i="3"/>
  <c r="T291" i="3"/>
  <c r="S291" i="3"/>
  <c r="R291" i="3"/>
  <c r="Q291" i="3"/>
  <c r="P291" i="3"/>
  <c r="O291" i="3"/>
  <c r="N291" i="3"/>
  <c r="M291" i="3"/>
  <c r="L291" i="3"/>
  <c r="K291" i="3"/>
  <c r="J291" i="3"/>
  <c r="I291" i="3"/>
  <c r="H291" i="3"/>
  <c r="G291" i="3"/>
  <c r="AG291" i="3" s="1"/>
  <c r="F291" i="3"/>
  <c r="E291" i="3"/>
  <c r="AF291" i="3" s="1"/>
  <c r="AH290" i="3"/>
  <c r="AD290" i="3"/>
  <c r="AC290" i="3"/>
  <c r="AB290" i="3"/>
  <c r="AA290" i="3"/>
  <c r="Z290" i="3"/>
  <c r="Y290" i="3"/>
  <c r="X290" i="3"/>
  <c r="W290" i="3"/>
  <c r="V290" i="3"/>
  <c r="U290" i="3"/>
  <c r="T290" i="3"/>
  <c r="S290" i="3"/>
  <c r="R290" i="3"/>
  <c r="Q290" i="3"/>
  <c r="P290" i="3"/>
  <c r="O290" i="3"/>
  <c r="N290" i="3"/>
  <c r="M290" i="3"/>
  <c r="L290" i="3"/>
  <c r="K290" i="3"/>
  <c r="J290" i="3"/>
  <c r="I290" i="3"/>
  <c r="H290" i="3"/>
  <c r="G290" i="3"/>
  <c r="AG290" i="3" s="1"/>
  <c r="F290" i="3"/>
  <c r="E290" i="3"/>
  <c r="AF290" i="3" s="1"/>
  <c r="AH289" i="3"/>
  <c r="AD289" i="3"/>
  <c r="AC289" i="3"/>
  <c r="AB289" i="3"/>
  <c r="AA289" i="3"/>
  <c r="Z289" i="3"/>
  <c r="Y289" i="3"/>
  <c r="X289" i="3"/>
  <c r="W289" i="3"/>
  <c r="V289" i="3"/>
  <c r="U289" i="3"/>
  <c r="T289" i="3"/>
  <c r="S289" i="3"/>
  <c r="R289" i="3"/>
  <c r="Q289" i="3"/>
  <c r="P289" i="3"/>
  <c r="O289" i="3"/>
  <c r="N289" i="3"/>
  <c r="M289" i="3"/>
  <c r="L289" i="3"/>
  <c r="K289" i="3"/>
  <c r="J289" i="3"/>
  <c r="I289" i="3"/>
  <c r="H289" i="3"/>
  <c r="G289" i="3"/>
  <c r="AG289" i="3" s="1"/>
  <c r="F289" i="3"/>
  <c r="E289" i="3"/>
  <c r="AF289" i="3" s="1"/>
  <c r="AH288" i="3"/>
  <c r="AD288" i="3"/>
  <c r="AC288" i="3"/>
  <c r="AB288" i="3"/>
  <c r="AA288" i="3"/>
  <c r="Z288" i="3"/>
  <c r="Y288" i="3"/>
  <c r="X288" i="3"/>
  <c r="W288" i="3"/>
  <c r="V288" i="3"/>
  <c r="U288" i="3"/>
  <c r="T288" i="3"/>
  <c r="S288" i="3"/>
  <c r="R288" i="3"/>
  <c r="Q288" i="3"/>
  <c r="P288" i="3"/>
  <c r="O288" i="3"/>
  <c r="N288" i="3"/>
  <c r="M288" i="3"/>
  <c r="L288" i="3"/>
  <c r="K288" i="3"/>
  <c r="J288" i="3"/>
  <c r="I288" i="3"/>
  <c r="H288" i="3"/>
  <c r="G288" i="3"/>
  <c r="AG288" i="3" s="1"/>
  <c r="F288" i="3"/>
  <c r="E288" i="3"/>
  <c r="AF288" i="3" s="1"/>
  <c r="AH287" i="3"/>
  <c r="AD287" i="3"/>
  <c r="AC287" i="3"/>
  <c r="AB287" i="3"/>
  <c r="AA287" i="3"/>
  <c r="Z287" i="3"/>
  <c r="Y287" i="3"/>
  <c r="X287" i="3"/>
  <c r="W287" i="3"/>
  <c r="V287" i="3"/>
  <c r="U287" i="3"/>
  <c r="T287" i="3"/>
  <c r="S287" i="3"/>
  <c r="R287" i="3"/>
  <c r="Q287" i="3"/>
  <c r="P287" i="3"/>
  <c r="O287" i="3"/>
  <c r="N287" i="3"/>
  <c r="M287" i="3"/>
  <c r="L287" i="3"/>
  <c r="K287" i="3"/>
  <c r="J287" i="3"/>
  <c r="I287" i="3"/>
  <c r="H287" i="3"/>
  <c r="G287" i="3"/>
  <c r="AG287" i="3" s="1"/>
  <c r="F287" i="3"/>
  <c r="E287" i="3"/>
  <c r="AF287" i="3" s="1"/>
  <c r="AH286" i="3"/>
  <c r="AD286" i="3"/>
  <c r="AC286" i="3"/>
  <c r="AB286" i="3"/>
  <c r="AA286" i="3"/>
  <c r="Z286" i="3"/>
  <c r="Y286" i="3"/>
  <c r="X286" i="3"/>
  <c r="W286" i="3"/>
  <c r="V286" i="3"/>
  <c r="U286" i="3"/>
  <c r="T286" i="3"/>
  <c r="S286" i="3"/>
  <c r="R286" i="3"/>
  <c r="Q286" i="3"/>
  <c r="P286" i="3"/>
  <c r="O286" i="3"/>
  <c r="N286" i="3"/>
  <c r="M286" i="3"/>
  <c r="L286" i="3"/>
  <c r="K286" i="3"/>
  <c r="J286" i="3"/>
  <c r="I286" i="3"/>
  <c r="H286" i="3"/>
  <c r="G286" i="3"/>
  <c r="AG286" i="3" s="1"/>
  <c r="F286" i="3"/>
  <c r="E286" i="3"/>
  <c r="AF286" i="3" s="1"/>
  <c r="AH285" i="3"/>
  <c r="AD285" i="3"/>
  <c r="AC285" i="3"/>
  <c r="AB285" i="3"/>
  <c r="AA285" i="3"/>
  <c r="Z285" i="3"/>
  <c r="Y285" i="3"/>
  <c r="X285" i="3"/>
  <c r="W285" i="3"/>
  <c r="V285" i="3"/>
  <c r="U285" i="3"/>
  <c r="T285" i="3"/>
  <c r="S285" i="3"/>
  <c r="R285" i="3"/>
  <c r="Q285" i="3"/>
  <c r="P285" i="3"/>
  <c r="O285" i="3"/>
  <c r="N285" i="3"/>
  <c r="M285" i="3"/>
  <c r="L285" i="3"/>
  <c r="K285" i="3"/>
  <c r="J285" i="3"/>
  <c r="I285" i="3"/>
  <c r="H285" i="3"/>
  <c r="G285" i="3"/>
  <c r="AG285" i="3" s="1"/>
  <c r="F285" i="3"/>
  <c r="E285" i="3"/>
  <c r="AF285" i="3" s="1"/>
  <c r="AH284" i="3"/>
  <c r="AD284" i="3"/>
  <c r="AC284" i="3"/>
  <c r="AB284" i="3"/>
  <c r="AA284" i="3"/>
  <c r="Z284" i="3"/>
  <c r="Y284" i="3"/>
  <c r="X284" i="3"/>
  <c r="W284" i="3"/>
  <c r="V284" i="3"/>
  <c r="U284" i="3"/>
  <c r="T284" i="3"/>
  <c r="S284" i="3"/>
  <c r="R284" i="3"/>
  <c r="Q284" i="3"/>
  <c r="P284" i="3"/>
  <c r="O284" i="3"/>
  <c r="N284" i="3"/>
  <c r="M284" i="3"/>
  <c r="L284" i="3"/>
  <c r="K284" i="3"/>
  <c r="J284" i="3"/>
  <c r="I284" i="3"/>
  <c r="H284" i="3"/>
  <c r="F284" i="3"/>
  <c r="E284" i="3"/>
  <c r="AF284" i="3" s="1"/>
  <c r="AH283" i="3"/>
  <c r="AD283" i="3"/>
  <c r="AC283" i="3"/>
  <c r="AB283" i="3"/>
  <c r="AA283" i="3"/>
  <c r="Z283" i="3"/>
  <c r="Y283" i="3"/>
  <c r="X283" i="3"/>
  <c r="W283" i="3"/>
  <c r="V283" i="3"/>
  <c r="U283" i="3"/>
  <c r="T283" i="3"/>
  <c r="S283" i="3"/>
  <c r="R283" i="3"/>
  <c r="Q283" i="3"/>
  <c r="P283" i="3"/>
  <c r="O283" i="3"/>
  <c r="N283" i="3"/>
  <c r="M283" i="3"/>
  <c r="L283" i="3"/>
  <c r="K283" i="3"/>
  <c r="J283" i="3"/>
  <c r="I283" i="3"/>
  <c r="H283" i="3"/>
  <c r="G283" i="3"/>
  <c r="AG283" i="3" s="1"/>
  <c r="F283" i="3"/>
  <c r="E283" i="3"/>
  <c r="AF283" i="3" s="1"/>
  <c r="AH282" i="3"/>
  <c r="AD282" i="3"/>
  <c r="AC282" i="3"/>
  <c r="AB282" i="3"/>
  <c r="AA282" i="3"/>
  <c r="Z282" i="3"/>
  <c r="Y282" i="3"/>
  <c r="X282" i="3"/>
  <c r="W282" i="3"/>
  <c r="V282" i="3"/>
  <c r="U282" i="3"/>
  <c r="T282" i="3"/>
  <c r="S282" i="3"/>
  <c r="R282" i="3"/>
  <c r="Q282" i="3"/>
  <c r="P282" i="3"/>
  <c r="O282" i="3"/>
  <c r="N282" i="3"/>
  <c r="M282" i="3"/>
  <c r="L282" i="3"/>
  <c r="K282" i="3"/>
  <c r="J282" i="3"/>
  <c r="I282" i="3"/>
  <c r="H282" i="3"/>
  <c r="G282" i="3"/>
  <c r="AG282" i="3" s="1"/>
  <c r="F282" i="3"/>
  <c r="E282" i="3"/>
  <c r="AF282" i="3" s="1"/>
  <c r="AH281" i="3"/>
  <c r="AD281" i="3"/>
  <c r="AC281" i="3"/>
  <c r="AB281" i="3"/>
  <c r="AA281" i="3"/>
  <c r="Z281" i="3"/>
  <c r="Y281" i="3"/>
  <c r="X281" i="3"/>
  <c r="W281" i="3"/>
  <c r="V281" i="3"/>
  <c r="U281" i="3"/>
  <c r="T281" i="3"/>
  <c r="S281" i="3"/>
  <c r="R281" i="3"/>
  <c r="Q281" i="3"/>
  <c r="P281" i="3"/>
  <c r="O281" i="3"/>
  <c r="N281" i="3"/>
  <c r="M281" i="3"/>
  <c r="L281" i="3"/>
  <c r="K281" i="3"/>
  <c r="J281" i="3"/>
  <c r="I281" i="3"/>
  <c r="H281" i="3"/>
  <c r="G281" i="3"/>
  <c r="AG281" i="3" s="1"/>
  <c r="F281" i="3"/>
  <c r="E281" i="3"/>
  <c r="AF281" i="3" s="1"/>
  <c r="AH280" i="3"/>
  <c r="AD280" i="3"/>
  <c r="AD294" i="3" s="1"/>
  <c r="AC280" i="3"/>
  <c r="AC294" i="3" s="1"/>
  <c r="AB280" i="3"/>
  <c r="AB294" i="3" s="1"/>
  <c r="AA280" i="3"/>
  <c r="AA294" i="3" s="1"/>
  <c r="Z280" i="3"/>
  <c r="Z294" i="3" s="1"/>
  <c r="Y280" i="3"/>
  <c r="Y294" i="3" s="1"/>
  <c r="X280" i="3"/>
  <c r="X294" i="3" s="1"/>
  <c r="W280" i="3"/>
  <c r="W294" i="3" s="1"/>
  <c r="V280" i="3"/>
  <c r="V294" i="3" s="1"/>
  <c r="U280" i="3"/>
  <c r="U294" i="3" s="1"/>
  <c r="T280" i="3"/>
  <c r="T294" i="3" s="1"/>
  <c r="S280" i="3"/>
  <c r="S294" i="3" s="1"/>
  <c r="R280" i="3"/>
  <c r="R294" i="3" s="1"/>
  <c r="Q280" i="3"/>
  <c r="Q294" i="3" s="1"/>
  <c r="P280" i="3"/>
  <c r="P294" i="3" s="1"/>
  <c r="O280" i="3"/>
  <c r="O294" i="3" s="1"/>
  <c r="N280" i="3"/>
  <c r="N294" i="3" s="1"/>
  <c r="M280" i="3"/>
  <c r="M294" i="3" s="1"/>
  <c r="L280" i="3"/>
  <c r="L294" i="3" s="1"/>
  <c r="K280" i="3"/>
  <c r="K294" i="3" s="1"/>
  <c r="J280" i="3"/>
  <c r="J294" i="3" s="1"/>
  <c r="I280" i="3"/>
  <c r="I294" i="3" s="1"/>
  <c r="H280" i="3"/>
  <c r="H294" i="3" s="1"/>
  <c r="G280" i="3"/>
  <c r="F280" i="3"/>
  <c r="F294" i="3" s="1"/>
  <c r="E280" i="3"/>
  <c r="E294" i="3" s="1"/>
  <c r="AH279" i="3"/>
  <c r="AD279" i="3"/>
  <c r="AC279" i="3"/>
  <c r="AB279" i="3"/>
  <c r="AA279" i="3"/>
  <c r="Z279" i="3"/>
  <c r="Y279" i="3"/>
  <c r="X279" i="3"/>
  <c r="W279" i="3"/>
  <c r="V279" i="3"/>
  <c r="U279" i="3"/>
  <c r="T279" i="3"/>
  <c r="S279" i="3"/>
  <c r="R279" i="3"/>
  <c r="Q279" i="3"/>
  <c r="P279" i="3"/>
  <c r="O279" i="3"/>
  <c r="N279" i="3"/>
  <c r="M279" i="3"/>
  <c r="L279" i="3"/>
  <c r="K279" i="3"/>
  <c r="J279" i="3"/>
  <c r="I279" i="3"/>
  <c r="H279" i="3"/>
  <c r="G279" i="3"/>
  <c r="AG279" i="3" s="1"/>
  <c r="F279" i="3"/>
  <c r="E279" i="3"/>
  <c r="AF279" i="3" s="1"/>
  <c r="AH276" i="3"/>
  <c r="AD276" i="3"/>
  <c r="AC276" i="3"/>
  <c r="AB276" i="3"/>
  <c r="AA276" i="3"/>
  <c r="Z276" i="3"/>
  <c r="Y276" i="3"/>
  <c r="X276" i="3"/>
  <c r="W276" i="3"/>
  <c r="V276" i="3"/>
  <c r="U276" i="3"/>
  <c r="T276" i="3"/>
  <c r="S276" i="3"/>
  <c r="R276" i="3"/>
  <c r="Q276" i="3"/>
  <c r="P276" i="3"/>
  <c r="O276" i="3"/>
  <c r="N276" i="3"/>
  <c r="M276" i="3"/>
  <c r="L276" i="3"/>
  <c r="K276" i="3"/>
  <c r="J276" i="3"/>
  <c r="I276" i="3"/>
  <c r="H276" i="3"/>
  <c r="G276" i="3"/>
  <c r="AG276" i="3" s="1"/>
  <c r="F276" i="3"/>
  <c r="E276" i="3"/>
  <c r="AF276" i="3" s="1"/>
  <c r="AH275" i="3"/>
  <c r="AD275" i="3"/>
  <c r="AC275" i="3"/>
  <c r="AB275" i="3"/>
  <c r="AA275" i="3"/>
  <c r="Z275" i="3"/>
  <c r="Y275" i="3"/>
  <c r="X275" i="3"/>
  <c r="W275" i="3"/>
  <c r="V275" i="3"/>
  <c r="U275" i="3"/>
  <c r="T275" i="3"/>
  <c r="S275" i="3"/>
  <c r="R275" i="3"/>
  <c r="Q275" i="3"/>
  <c r="P275" i="3"/>
  <c r="O275" i="3"/>
  <c r="N275" i="3"/>
  <c r="M275" i="3"/>
  <c r="L275" i="3"/>
  <c r="K275" i="3"/>
  <c r="J275" i="3"/>
  <c r="I275" i="3"/>
  <c r="H275" i="3"/>
  <c r="G275" i="3"/>
  <c r="AG275" i="3" s="1"/>
  <c r="F275" i="3"/>
  <c r="E275" i="3"/>
  <c r="AF275" i="3" s="1"/>
  <c r="AH274" i="3"/>
  <c r="AD274" i="3"/>
  <c r="AC274" i="3"/>
  <c r="AB274" i="3"/>
  <c r="AA274" i="3"/>
  <c r="Z274" i="3"/>
  <c r="Y274" i="3"/>
  <c r="X274" i="3"/>
  <c r="W274" i="3"/>
  <c r="V274" i="3"/>
  <c r="U274" i="3"/>
  <c r="T274" i="3"/>
  <c r="S274" i="3"/>
  <c r="R274" i="3"/>
  <c r="Q274" i="3"/>
  <c r="P274" i="3"/>
  <c r="O274" i="3"/>
  <c r="N274" i="3"/>
  <c r="M274" i="3"/>
  <c r="L274" i="3"/>
  <c r="K274" i="3"/>
  <c r="J274" i="3"/>
  <c r="I274" i="3"/>
  <c r="H274" i="3"/>
  <c r="G274" i="3"/>
  <c r="AG274" i="3" s="1"/>
  <c r="F274" i="3"/>
  <c r="E274" i="3"/>
  <c r="AF274" i="3" s="1"/>
  <c r="AH273" i="3"/>
  <c r="AD273" i="3"/>
  <c r="AC273" i="3"/>
  <c r="AB273" i="3"/>
  <c r="AA273" i="3"/>
  <c r="Z273" i="3"/>
  <c r="Y273" i="3"/>
  <c r="X273" i="3"/>
  <c r="W273" i="3"/>
  <c r="V273" i="3"/>
  <c r="U273" i="3"/>
  <c r="T273" i="3"/>
  <c r="S273" i="3"/>
  <c r="R273" i="3"/>
  <c r="Q273" i="3"/>
  <c r="P273" i="3"/>
  <c r="O273" i="3"/>
  <c r="N273" i="3"/>
  <c r="M273" i="3"/>
  <c r="L273" i="3"/>
  <c r="K273" i="3"/>
  <c r="J273" i="3"/>
  <c r="I273" i="3"/>
  <c r="H273" i="3"/>
  <c r="G273" i="3"/>
  <c r="AG273" i="3" s="1"/>
  <c r="F273" i="3"/>
  <c r="E273" i="3"/>
  <c r="AF273" i="3" s="1"/>
  <c r="AH272" i="3"/>
  <c r="AD272" i="3"/>
  <c r="AC272" i="3"/>
  <c r="AB272" i="3"/>
  <c r="AA272" i="3"/>
  <c r="Z272" i="3"/>
  <c r="Y272" i="3"/>
  <c r="X272" i="3"/>
  <c r="W272" i="3"/>
  <c r="V272" i="3"/>
  <c r="U272" i="3"/>
  <c r="T272" i="3"/>
  <c r="S272" i="3"/>
  <c r="R272" i="3"/>
  <c r="Q272" i="3"/>
  <c r="P272" i="3"/>
  <c r="O272" i="3"/>
  <c r="N272" i="3"/>
  <c r="M272" i="3"/>
  <c r="L272" i="3"/>
  <c r="K272" i="3"/>
  <c r="J272" i="3"/>
  <c r="I272" i="3"/>
  <c r="H272" i="3"/>
  <c r="G272" i="3"/>
  <c r="AG272" i="3" s="1"/>
  <c r="F272" i="3"/>
  <c r="E272" i="3"/>
  <c r="AF272" i="3" s="1"/>
  <c r="AH271" i="3"/>
  <c r="AD271" i="3"/>
  <c r="AC271" i="3"/>
  <c r="AB271" i="3"/>
  <c r="AA271" i="3"/>
  <c r="Z271" i="3"/>
  <c r="Y271" i="3"/>
  <c r="X271" i="3"/>
  <c r="W271" i="3"/>
  <c r="V271" i="3"/>
  <c r="U271" i="3"/>
  <c r="T271" i="3"/>
  <c r="S271" i="3"/>
  <c r="R271" i="3"/>
  <c r="Q271" i="3"/>
  <c r="P271" i="3"/>
  <c r="O271" i="3"/>
  <c r="N271" i="3"/>
  <c r="M271" i="3"/>
  <c r="L271" i="3"/>
  <c r="K271" i="3"/>
  <c r="J271" i="3"/>
  <c r="I271" i="3"/>
  <c r="H271" i="3"/>
  <c r="G271" i="3"/>
  <c r="AG271" i="3" s="1"/>
  <c r="F271" i="3"/>
  <c r="E271" i="3"/>
  <c r="AF271" i="3" s="1"/>
  <c r="AH270" i="3"/>
  <c r="AD270" i="3"/>
  <c r="AC270" i="3"/>
  <c r="AB270" i="3"/>
  <c r="AA270" i="3"/>
  <c r="Z270" i="3"/>
  <c r="Y270" i="3"/>
  <c r="X270" i="3"/>
  <c r="W270" i="3"/>
  <c r="V270" i="3"/>
  <c r="U270" i="3"/>
  <c r="T270" i="3"/>
  <c r="S270" i="3"/>
  <c r="R270" i="3"/>
  <c r="Q270" i="3"/>
  <c r="P270" i="3"/>
  <c r="O270" i="3"/>
  <c r="N270" i="3"/>
  <c r="M270" i="3"/>
  <c r="L270" i="3"/>
  <c r="K270" i="3"/>
  <c r="J270" i="3"/>
  <c r="I270" i="3"/>
  <c r="H270" i="3"/>
  <c r="G270" i="3"/>
  <c r="AG270" i="3" s="1"/>
  <c r="F270" i="3"/>
  <c r="E270" i="3"/>
  <c r="AF270" i="3" s="1"/>
  <c r="AH269" i="3"/>
  <c r="AD269" i="3"/>
  <c r="AC269" i="3"/>
  <c r="AB269" i="3"/>
  <c r="AA269" i="3"/>
  <c r="Z269" i="3"/>
  <c r="Y269" i="3"/>
  <c r="X269" i="3"/>
  <c r="W269" i="3"/>
  <c r="V269" i="3"/>
  <c r="U269" i="3"/>
  <c r="T269" i="3"/>
  <c r="S269" i="3"/>
  <c r="R269" i="3"/>
  <c r="Q269" i="3"/>
  <c r="P269" i="3"/>
  <c r="O269" i="3"/>
  <c r="N269" i="3"/>
  <c r="M269" i="3"/>
  <c r="L269" i="3"/>
  <c r="K269" i="3"/>
  <c r="J269" i="3"/>
  <c r="I269" i="3"/>
  <c r="H269" i="3"/>
  <c r="G269" i="3"/>
  <c r="AG269" i="3" s="1"/>
  <c r="F269" i="3"/>
  <c r="E269" i="3"/>
  <c r="AF269" i="3" s="1"/>
  <c r="AH268" i="3"/>
  <c r="AD268" i="3"/>
  <c r="AC268" i="3"/>
  <c r="AB268" i="3"/>
  <c r="AA268" i="3"/>
  <c r="Z268" i="3"/>
  <c r="Y268" i="3"/>
  <c r="X268" i="3"/>
  <c r="W268" i="3"/>
  <c r="V268" i="3"/>
  <c r="U268" i="3"/>
  <c r="T268" i="3"/>
  <c r="S268" i="3"/>
  <c r="R268" i="3"/>
  <c r="Q268" i="3"/>
  <c r="P268" i="3"/>
  <c r="O268" i="3"/>
  <c r="N268" i="3"/>
  <c r="M268" i="3"/>
  <c r="L268" i="3"/>
  <c r="K268" i="3"/>
  <c r="J268" i="3"/>
  <c r="I268" i="3"/>
  <c r="H268" i="3"/>
  <c r="G268" i="3"/>
  <c r="AG268" i="3" s="1"/>
  <c r="F268" i="3"/>
  <c r="E268" i="3"/>
  <c r="AF268" i="3" s="1"/>
  <c r="AH267" i="3"/>
  <c r="AC267" i="3"/>
  <c r="AA267" i="3"/>
  <c r="Y267" i="3"/>
  <c r="W267" i="3"/>
  <c r="U267" i="3"/>
  <c r="S267" i="3"/>
  <c r="Q267" i="3"/>
  <c r="O267" i="3"/>
  <c r="M267" i="3"/>
  <c r="K267" i="3"/>
  <c r="I267" i="3"/>
  <c r="G267" i="3"/>
  <c r="E267" i="3"/>
  <c r="AH266" i="3"/>
  <c r="AD266" i="3"/>
  <c r="AC266" i="3"/>
  <c r="AB266" i="3"/>
  <c r="AA266" i="3"/>
  <c r="Z266" i="3"/>
  <c r="Y266" i="3"/>
  <c r="X266" i="3"/>
  <c r="W266" i="3"/>
  <c r="V266" i="3"/>
  <c r="U266" i="3"/>
  <c r="T266" i="3"/>
  <c r="S266" i="3"/>
  <c r="R266" i="3"/>
  <c r="Q266" i="3"/>
  <c r="P266" i="3"/>
  <c r="O266" i="3"/>
  <c r="N266" i="3"/>
  <c r="M266" i="3"/>
  <c r="L266" i="3"/>
  <c r="K266" i="3"/>
  <c r="J266" i="3"/>
  <c r="I266" i="3"/>
  <c r="H266" i="3"/>
  <c r="G266" i="3"/>
  <c r="AG266" i="3" s="1"/>
  <c r="F266" i="3"/>
  <c r="E266" i="3"/>
  <c r="AF266" i="3" s="1"/>
  <c r="AH265" i="3"/>
  <c r="AD265" i="3"/>
  <c r="AC265" i="3"/>
  <c r="AB265" i="3"/>
  <c r="AA265" i="3"/>
  <c r="Z265" i="3"/>
  <c r="Y265" i="3"/>
  <c r="X265" i="3"/>
  <c r="W265" i="3"/>
  <c r="V265" i="3"/>
  <c r="U265" i="3"/>
  <c r="T265" i="3"/>
  <c r="S265" i="3"/>
  <c r="R265" i="3"/>
  <c r="Q265" i="3"/>
  <c r="P265" i="3"/>
  <c r="O265" i="3"/>
  <c r="N265" i="3"/>
  <c r="M265" i="3"/>
  <c r="L265" i="3"/>
  <c r="K265" i="3"/>
  <c r="J265" i="3"/>
  <c r="I265" i="3"/>
  <c r="H265" i="3"/>
  <c r="G265" i="3"/>
  <c r="AG265" i="3" s="1"/>
  <c r="F265" i="3"/>
  <c r="E265" i="3"/>
  <c r="AF265" i="3" s="1"/>
  <c r="AH264" i="3"/>
  <c r="AD264" i="3"/>
  <c r="AC264" i="3"/>
  <c r="AB264" i="3"/>
  <c r="AA264" i="3"/>
  <c r="Z264" i="3"/>
  <c r="Y264" i="3"/>
  <c r="X264" i="3"/>
  <c r="W264" i="3"/>
  <c r="V264" i="3"/>
  <c r="U264" i="3"/>
  <c r="T264" i="3"/>
  <c r="S264" i="3"/>
  <c r="R264" i="3"/>
  <c r="Q264" i="3"/>
  <c r="P264" i="3"/>
  <c r="O264" i="3"/>
  <c r="N264" i="3"/>
  <c r="M264" i="3"/>
  <c r="L264" i="3"/>
  <c r="K264" i="3"/>
  <c r="J264" i="3"/>
  <c r="I264" i="3"/>
  <c r="H264" i="3"/>
  <c r="G264" i="3"/>
  <c r="AG264" i="3" s="1"/>
  <c r="F264" i="3"/>
  <c r="E264" i="3"/>
  <c r="AF264" i="3" s="1"/>
  <c r="AH263" i="3"/>
  <c r="AD263" i="3"/>
  <c r="AC263" i="3"/>
  <c r="AC277" i="3" s="1"/>
  <c r="AB263" i="3"/>
  <c r="AA263" i="3"/>
  <c r="AA277" i="3" s="1"/>
  <c r="Z263" i="3"/>
  <c r="Y263" i="3"/>
  <c r="Y277" i="3" s="1"/>
  <c r="X263" i="3"/>
  <c r="W263" i="3"/>
  <c r="W277" i="3" s="1"/>
  <c r="V263" i="3"/>
  <c r="U263" i="3"/>
  <c r="U277" i="3" s="1"/>
  <c r="T263" i="3"/>
  <c r="S263" i="3"/>
  <c r="S277" i="3" s="1"/>
  <c r="R263" i="3"/>
  <c r="Q263" i="3"/>
  <c r="Q277" i="3" s="1"/>
  <c r="P263" i="3"/>
  <c r="O263" i="3"/>
  <c r="O277" i="3" s="1"/>
  <c r="N263" i="3"/>
  <c r="M263" i="3"/>
  <c r="M277" i="3" s="1"/>
  <c r="L263" i="3"/>
  <c r="K263" i="3"/>
  <c r="K277" i="3" s="1"/>
  <c r="J263" i="3"/>
  <c r="I263" i="3"/>
  <c r="I277" i="3" s="1"/>
  <c r="H263" i="3"/>
  <c r="G263" i="3"/>
  <c r="AG263" i="3" s="1"/>
  <c r="F263" i="3"/>
  <c r="E263" i="3"/>
  <c r="E277" i="3" s="1"/>
  <c r="AH262" i="3"/>
  <c r="AD262" i="3"/>
  <c r="AC262" i="3"/>
  <c r="AB262" i="3"/>
  <c r="AA262" i="3"/>
  <c r="Z262" i="3"/>
  <c r="Y262" i="3"/>
  <c r="X262" i="3"/>
  <c r="W262" i="3"/>
  <c r="V262" i="3"/>
  <c r="U262" i="3"/>
  <c r="T262" i="3"/>
  <c r="S262" i="3"/>
  <c r="R262" i="3"/>
  <c r="Q262" i="3"/>
  <c r="P262" i="3"/>
  <c r="O262" i="3"/>
  <c r="N262" i="3"/>
  <c r="M262" i="3"/>
  <c r="L262" i="3"/>
  <c r="K262" i="3"/>
  <c r="J262" i="3"/>
  <c r="I262" i="3"/>
  <c r="H262" i="3"/>
  <c r="G262" i="3"/>
  <c r="AG262" i="3" s="1"/>
  <c r="F262" i="3"/>
  <c r="E262" i="3"/>
  <c r="AF262" i="3" s="1"/>
  <c r="AH259" i="3"/>
  <c r="AD259" i="3"/>
  <c r="AC259" i="3"/>
  <c r="AB259" i="3"/>
  <c r="AA259" i="3"/>
  <c r="Z259" i="3"/>
  <c r="Y259" i="3"/>
  <c r="X259" i="3"/>
  <c r="W259" i="3"/>
  <c r="V259" i="3"/>
  <c r="U259" i="3"/>
  <c r="T259" i="3"/>
  <c r="S259" i="3"/>
  <c r="R259" i="3"/>
  <c r="Q259" i="3"/>
  <c r="P259" i="3"/>
  <c r="O259" i="3"/>
  <c r="N259" i="3"/>
  <c r="M259" i="3"/>
  <c r="L259" i="3"/>
  <c r="K259" i="3"/>
  <c r="J259" i="3"/>
  <c r="I259" i="3"/>
  <c r="H259" i="3"/>
  <c r="G259" i="3"/>
  <c r="AG259" i="3" s="1"/>
  <c r="F259" i="3"/>
  <c r="E259" i="3"/>
  <c r="AF259" i="3" s="1"/>
  <c r="AH258" i="3"/>
  <c r="AD258" i="3"/>
  <c r="AC258" i="3"/>
  <c r="AB258" i="3"/>
  <c r="AA258" i="3"/>
  <c r="Z258" i="3"/>
  <c r="Y258" i="3"/>
  <c r="X258" i="3"/>
  <c r="W258" i="3"/>
  <c r="V258" i="3"/>
  <c r="U258" i="3"/>
  <c r="T258" i="3"/>
  <c r="S258" i="3"/>
  <c r="R258" i="3"/>
  <c r="Q258" i="3"/>
  <c r="P258" i="3"/>
  <c r="O258" i="3"/>
  <c r="N258" i="3"/>
  <c r="M258" i="3"/>
  <c r="L258" i="3"/>
  <c r="K258" i="3"/>
  <c r="J258" i="3"/>
  <c r="I258" i="3"/>
  <c r="H258" i="3"/>
  <c r="G258" i="3"/>
  <c r="AG258" i="3" s="1"/>
  <c r="F258" i="3"/>
  <c r="E258" i="3"/>
  <c r="AF258" i="3" s="1"/>
  <c r="AH257" i="3"/>
  <c r="AD257" i="3"/>
  <c r="AC257" i="3"/>
  <c r="AB257" i="3"/>
  <c r="AA257" i="3"/>
  <c r="Z257" i="3"/>
  <c r="Y257" i="3"/>
  <c r="X257" i="3"/>
  <c r="W257" i="3"/>
  <c r="V257" i="3"/>
  <c r="U257" i="3"/>
  <c r="T257" i="3"/>
  <c r="S257" i="3"/>
  <c r="R257" i="3"/>
  <c r="Q257" i="3"/>
  <c r="P257" i="3"/>
  <c r="O257" i="3"/>
  <c r="N257" i="3"/>
  <c r="M257" i="3"/>
  <c r="L257" i="3"/>
  <c r="K257" i="3"/>
  <c r="J257" i="3"/>
  <c r="I257" i="3"/>
  <c r="H257" i="3"/>
  <c r="G257" i="3"/>
  <c r="AG257" i="3" s="1"/>
  <c r="F257" i="3"/>
  <c r="E257" i="3"/>
  <c r="AF257" i="3" s="1"/>
  <c r="AH256" i="3"/>
  <c r="AD256" i="3"/>
  <c r="AC256" i="3"/>
  <c r="AB256" i="3"/>
  <c r="AA256" i="3"/>
  <c r="Z256" i="3"/>
  <c r="Y256" i="3"/>
  <c r="X256" i="3"/>
  <c r="W256" i="3"/>
  <c r="V256" i="3"/>
  <c r="U256" i="3"/>
  <c r="T256" i="3"/>
  <c r="S256" i="3"/>
  <c r="R256" i="3"/>
  <c r="Q256" i="3"/>
  <c r="P256" i="3"/>
  <c r="O256" i="3"/>
  <c r="N256" i="3"/>
  <c r="M256" i="3"/>
  <c r="L256" i="3"/>
  <c r="K256" i="3"/>
  <c r="J256" i="3"/>
  <c r="I256" i="3"/>
  <c r="H256" i="3"/>
  <c r="G256" i="3"/>
  <c r="AG256" i="3" s="1"/>
  <c r="F256" i="3"/>
  <c r="E256" i="3"/>
  <c r="AF256" i="3" s="1"/>
  <c r="AH255" i="3"/>
  <c r="AD255" i="3"/>
  <c r="AC255" i="3"/>
  <c r="AB255" i="3"/>
  <c r="AA255" i="3"/>
  <c r="Z255" i="3"/>
  <c r="Y255" i="3"/>
  <c r="X255" i="3"/>
  <c r="W255" i="3"/>
  <c r="V255" i="3"/>
  <c r="U255" i="3"/>
  <c r="T255" i="3"/>
  <c r="S255" i="3"/>
  <c r="R255" i="3"/>
  <c r="Q255" i="3"/>
  <c r="P255" i="3"/>
  <c r="O255" i="3"/>
  <c r="N255" i="3"/>
  <c r="M255" i="3"/>
  <c r="L255" i="3"/>
  <c r="K255" i="3"/>
  <c r="J255" i="3"/>
  <c r="I255" i="3"/>
  <c r="H255" i="3"/>
  <c r="G255" i="3"/>
  <c r="AG255" i="3" s="1"/>
  <c r="F255" i="3"/>
  <c r="E255" i="3"/>
  <c r="AF255" i="3" s="1"/>
  <c r="AH254" i="3"/>
  <c r="AD254" i="3"/>
  <c r="AC254" i="3"/>
  <c r="AB254" i="3"/>
  <c r="AA254" i="3"/>
  <c r="Z254" i="3"/>
  <c r="Y254" i="3"/>
  <c r="X254" i="3"/>
  <c r="W254" i="3"/>
  <c r="V254" i="3"/>
  <c r="U254" i="3"/>
  <c r="T254" i="3"/>
  <c r="S254" i="3"/>
  <c r="R254" i="3"/>
  <c r="Q254" i="3"/>
  <c r="P254" i="3"/>
  <c r="O254" i="3"/>
  <c r="N254" i="3"/>
  <c r="M254" i="3"/>
  <c r="L254" i="3"/>
  <c r="K254" i="3"/>
  <c r="J254" i="3"/>
  <c r="I254" i="3"/>
  <c r="H254" i="3"/>
  <c r="G254" i="3"/>
  <c r="AG254" i="3" s="1"/>
  <c r="F254" i="3"/>
  <c r="E254" i="3"/>
  <c r="AF254" i="3" s="1"/>
  <c r="AH253" i="3"/>
  <c r="AD253" i="3"/>
  <c r="AC253" i="3"/>
  <c r="AB253" i="3"/>
  <c r="AA253" i="3"/>
  <c r="Z253" i="3"/>
  <c r="Y253" i="3"/>
  <c r="X253" i="3"/>
  <c r="W253" i="3"/>
  <c r="V253" i="3"/>
  <c r="U253" i="3"/>
  <c r="T253" i="3"/>
  <c r="S253" i="3"/>
  <c r="R253" i="3"/>
  <c r="Q253" i="3"/>
  <c r="P253" i="3"/>
  <c r="O253" i="3"/>
  <c r="N253" i="3"/>
  <c r="M253" i="3"/>
  <c r="L253" i="3"/>
  <c r="K253" i="3"/>
  <c r="J253" i="3"/>
  <c r="I253" i="3"/>
  <c r="H253" i="3"/>
  <c r="G253" i="3"/>
  <c r="AG253" i="3" s="1"/>
  <c r="F253" i="3"/>
  <c r="E253" i="3"/>
  <c r="AF253" i="3" s="1"/>
  <c r="AH252" i="3"/>
  <c r="AD252" i="3"/>
  <c r="AC252" i="3"/>
  <c r="AB252" i="3"/>
  <c r="AA252" i="3"/>
  <c r="Z252" i="3"/>
  <c r="Y252" i="3"/>
  <c r="X252" i="3"/>
  <c r="W252" i="3"/>
  <c r="V252" i="3"/>
  <c r="U252" i="3"/>
  <c r="T252" i="3"/>
  <c r="S252" i="3"/>
  <c r="R252" i="3"/>
  <c r="Q252" i="3"/>
  <c r="P252" i="3"/>
  <c r="O252" i="3"/>
  <c r="N252" i="3"/>
  <c r="M252" i="3"/>
  <c r="L252" i="3"/>
  <c r="K252" i="3"/>
  <c r="J252" i="3"/>
  <c r="I252" i="3"/>
  <c r="H252" i="3"/>
  <c r="G252" i="3"/>
  <c r="AG252" i="3" s="1"/>
  <c r="F252" i="3"/>
  <c r="E252" i="3"/>
  <c r="AF252" i="3" s="1"/>
  <c r="AH251" i="3"/>
  <c r="AD251" i="3"/>
  <c r="AC251" i="3"/>
  <c r="AB251" i="3"/>
  <c r="AA251" i="3"/>
  <c r="Z251" i="3"/>
  <c r="Y251" i="3"/>
  <c r="X251" i="3"/>
  <c r="W251" i="3"/>
  <c r="V251" i="3"/>
  <c r="U251" i="3"/>
  <c r="T251" i="3"/>
  <c r="S251" i="3"/>
  <c r="R251" i="3"/>
  <c r="Q251" i="3"/>
  <c r="P251" i="3"/>
  <c r="O251" i="3"/>
  <c r="N251" i="3"/>
  <c r="M251" i="3"/>
  <c r="L251" i="3"/>
  <c r="K251" i="3"/>
  <c r="J251" i="3"/>
  <c r="I251" i="3"/>
  <c r="H251" i="3"/>
  <c r="G251" i="3"/>
  <c r="AG251" i="3" s="1"/>
  <c r="F251" i="3"/>
  <c r="E251" i="3"/>
  <c r="AF251" i="3" s="1"/>
  <c r="AH250" i="3"/>
  <c r="AC250" i="3"/>
  <c r="AA250" i="3"/>
  <c r="Y250" i="3"/>
  <c r="W250" i="3"/>
  <c r="U250" i="3"/>
  <c r="S250" i="3"/>
  <c r="Q250" i="3"/>
  <c r="O250" i="3"/>
  <c r="M250" i="3"/>
  <c r="K250" i="3"/>
  <c r="I250" i="3"/>
  <c r="G250" i="3"/>
  <c r="E250" i="3"/>
  <c r="AH249" i="3"/>
  <c r="AD249" i="3"/>
  <c r="AC249" i="3"/>
  <c r="AB249" i="3"/>
  <c r="AA249" i="3"/>
  <c r="Z249" i="3"/>
  <c r="Y249" i="3"/>
  <c r="X249" i="3"/>
  <c r="W249" i="3"/>
  <c r="V249" i="3"/>
  <c r="U249" i="3"/>
  <c r="T249" i="3"/>
  <c r="S249" i="3"/>
  <c r="R249" i="3"/>
  <c r="Q249" i="3"/>
  <c r="P249" i="3"/>
  <c r="O249" i="3"/>
  <c r="N249" i="3"/>
  <c r="M249" i="3"/>
  <c r="L249" i="3"/>
  <c r="K249" i="3"/>
  <c r="J249" i="3"/>
  <c r="I249" i="3"/>
  <c r="H249" i="3"/>
  <c r="G249" i="3"/>
  <c r="AG249" i="3" s="1"/>
  <c r="F249" i="3"/>
  <c r="E249" i="3"/>
  <c r="AF249" i="3" s="1"/>
  <c r="AH248" i="3"/>
  <c r="AD248" i="3"/>
  <c r="AC248" i="3"/>
  <c r="AB248" i="3"/>
  <c r="AA248" i="3"/>
  <c r="Z248" i="3"/>
  <c r="Y248" i="3"/>
  <c r="X248" i="3"/>
  <c r="W248" i="3"/>
  <c r="V248" i="3"/>
  <c r="U248" i="3"/>
  <c r="T248" i="3"/>
  <c r="S248" i="3"/>
  <c r="R248" i="3"/>
  <c r="Q248" i="3"/>
  <c r="P248" i="3"/>
  <c r="O248" i="3"/>
  <c r="N248" i="3"/>
  <c r="M248" i="3"/>
  <c r="L248" i="3"/>
  <c r="K248" i="3"/>
  <c r="J248" i="3"/>
  <c r="I248" i="3"/>
  <c r="H248" i="3"/>
  <c r="G248" i="3"/>
  <c r="AG248" i="3" s="1"/>
  <c r="F248" i="3"/>
  <c r="E248" i="3"/>
  <c r="AF248" i="3" s="1"/>
  <c r="AH247" i="3"/>
  <c r="AD247" i="3"/>
  <c r="AC247" i="3"/>
  <c r="AB247" i="3"/>
  <c r="AA247" i="3"/>
  <c r="Z247" i="3"/>
  <c r="Y247" i="3"/>
  <c r="X247" i="3"/>
  <c r="W247" i="3"/>
  <c r="V247" i="3"/>
  <c r="U247" i="3"/>
  <c r="T247" i="3"/>
  <c r="S247" i="3"/>
  <c r="R247" i="3"/>
  <c r="Q247" i="3"/>
  <c r="P247" i="3"/>
  <c r="O247" i="3"/>
  <c r="N247" i="3"/>
  <c r="M247" i="3"/>
  <c r="L247" i="3"/>
  <c r="K247" i="3"/>
  <c r="J247" i="3"/>
  <c r="I247" i="3"/>
  <c r="H247" i="3"/>
  <c r="G247" i="3"/>
  <c r="AG247" i="3" s="1"/>
  <c r="F247" i="3"/>
  <c r="E247" i="3"/>
  <c r="AF247" i="3" s="1"/>
  <c r="AH246" i="3"/>
  <c r="AD246" i="3"/>
  <c r="AC246" i="3"/>
  <c r="AC260" i="3" s="1"/>
  <c r="AB246" i="3"/>
  <c r="AA246" i="3"/>
  <c r="AA260" i="3" s="1"/>
  <c r="Z246" i="3"/>
  <c r="Y246" i="3"/>
  <c r="Y260" i="3" s="1"/>
  <c r="X246" i="3"/>
  <c r="W246" i="3"/>
  <c r="W260" i="3" s="1"/>
  <c r="V246" i="3"/>
  <c r="U246" i="3"/>
  <c r="U260" i="3" s="1"/>
  <c r="T246" i="3"/>
  <c r="S246" i="3"/>
  <c r="S260" i="3" s="1"/>
  <c r="R246" i="3"/>
  <c r="Q246" i="3"/>
  <c r="Q260" i="3" s="1"/>
  <c r="P246" i="3"/>
  <c r="O246" i="3"/>
  <c r="O260" i="3" s="1"/>
  <c r="N246" i="3"/>
  <c r="M246" i="3"/>
  <c r="M260" i="3" s="1"/>
  <c r="L246" i="3"/>
  <c r="K246" i="3"/>
  <c r="K260" i="3" s="1"/>
  <c r="J246" i="3"/>
  <c r="I246" i="3"/>
  <c r="I260" i="3" s="1"/>
  <c r="H246" i="3"/>
  <c r="G246" i="3"/>
  <c r="G260" i="3" s="1"/>
  <c r="F246" i="3"/>
  <c r="E246" i="3"/>
  <c r="E260" i="3" s="1"/>
  <c r="AH245" i="3"/>
  <c r="AD245" i="3"/>
  <c r="AC245" i="3"/>
  <c r="AB245" i="3"/>
  <c r="AA245" i="3"/>
  <c r="Z245" i="3"/>
  <c r="Y245" i="3"/>
  <c r="X245" i="3"/>
  <c r="W245" i="3"/>
  <c r="V245" i="3"/>
  <c r="U245" i="3"/>
  <c r="T245" i="3"/>
  <c r="S245" i="3"/>
  <c r="R245" i="3"/>
  <c r="Q245" i="3"/>
  <c r="P245" i="3"/>
  <c r="O245" i="3"/>
  <c r="N245" i="3"/>
  <c r="M245" i="3"/>
  <c r="L245" i="3"/>
  <c r="K245" i="3"/>
  <c r="J245" i="3"/>
  <c r="I245" i="3"/>
  <c r="H245" i="3"/>
  <c r="G245" i="3"/>
  <c r="AG245" i="3" s="1"/>
  <c r="F245" i="3"/>
  <c r="E245" i="3"/>
  <c r="AF245" i="3" s="1"/>
  <c r="AH242" i="3"/>
  <c r="AD242" i="3"/>
  <c r="AC242" i="3"/>
  <c r="AB242" i="3"/>
  <c r="AA242" i="3"/>
  <c r="Z242" i="3"/>
  <c r="Y242" i="3"/>
  <c r="X242" i="3"/>
  <c r="W242" i="3"/>
  <c r="V242" i="3"/>
  <c r="U242" i="3"/>
  <c r="T242" i="3"/>
  <c r="S242" i="3"/>
  <c r="R242" i="3"/>
  <c r="Q242" i="3"/>
  <c r="P242" i="3"/>
  <c r="O242" i="3"/>
  <c r="N242" i="3"/>
  <c r="M242" i="3"/>
  <c r="L242" i="3"/>
  <c r="K242" i="3"/>
  <c r="J242" i="3"/>
  <c r="I242" i="3"/>
  <c r="H242" i="3"/>
  <c r="G242" i="3"/>
  <c r="AG242" i="3" s="1"/>
  <c r="F242" i="3"/>
  <c r="E242" i="3"/>
  <c r="AF242" i="3" s="1"/>
  <c r="AH241" i="3"/>
  <c r="AD241" i="3"/>
  <c r="AC241" i="3"/>
  <c r="AB241" i="3"/>
  <c r="AA241" i="3"/>
  <c r="Z241" i="3"/>
  <c r="Y241" i="3"/>
  <c r="X241" i="3"/>
  <c r="W241" i="3"/>
  <c r="V241" i="3"/>
  <c r="U241" i="3"/>
  <c r="T241" i="3"/>
  <c r="S241" i="3"/>
  <c r="R241" i="3"/>
  <c r="Q241" i="3"/>
  <c r="P241" i="3"/>
  <c r="O241" i="3"/>
  <c r="N241" i="3"/>
  <c r="M241" i="3"/>
  <c r="L241" i="3"/>
  <c r="K241" i="3"/>
  <c r="J241" i="3"/>
  <c r="I241" i="3"/>
  <c r="H241" i="3"/>
  <c r="G241" i="3"/>
  <c r="AG241" i="3" s="1"/>
  <c r="F241" i="3"/>
  <c r="E241" i="3"/>
  <c r="AF241" i="3" s="1"/>
  <c r="AH240" i="3"/>
  <c r="AD240" i="3"/>
  <c r="AC240" i="3"/>
  <c r="AB240" i="3"/>
  <c r="AA240" i="3"/>
  <c r="Z240" i="3"/>
  <c r="Y240" i="3"/>
  <c r="X240" i="3"/>
  <c r="W240" i="3"/>
  <c r="V240" i="3"/>
  <c r="U240" i="3"/>
  <c r="T240" i="3"/>
  <c r="S240" i="3"/>
  <c r="R240" i="3"/>
  <c r="Q240" i="3"/>
  <c r="P240" i="3"/>
  <c r="O240" i="3"/>
  <c r="N240" i="3"/>
  <c r="M240" i="3"/>
  <c r="L240" i="3"/>
  <c r="K240" i="3"/>
  <c r="J240" i="3"/>
  <c r="I240" i="3"/>
  <c r="H240" i="3"/>
  <c r="G240" i="3"/>
  <c r="AG240" i="3" s="1"/>
  <c r="F240" i="3"/>
  <c r="E240" i="3"/>
  <c r="AF240" i="3" s="1"/>
  <c r="AH239" i="3"/>
  <c r="AD239" i="3"/>
  <c r="AC239" i="3"/>
  <c r="AB239" i="3"/>
  <c r="AA239" i="3"/>
  <c r="Z239" i="3"/>
  <c r="Y239" i="3"/>
  <c r="X239" i="3"/>
  <c r="W239" i="3"/>
  <c r="V239" i="3"/>
  <c r="U239" i="3"/>
  <c r="T239" i="3"/>
  <c r="S239" i="3"/>
  <c r="R239" i="3"/>
  <c r="Q239" i="3"/>
  <c r="P239" i="3"/>
  <c r="O239" i="3"/>
  <c r="N239" i="3"/>
  <c r="M239" i="3"/>
  <c r="L239" i="3"/>
  <c r="K239" i="3"/>
  <c r="J239" i="3"/>
  <c r="I239" i="3"/>
  <c r="H239" i="3"/>
  <c r="G239" i="3"/>
  <c r="AG239" i="3" s="1"/>
  <c r="F239" i="3"/>
  <c r="E239" i="3"/>
  <c r="AF239" i="3" s="1"/>
  <c r="AH238" i="3"/>
  <c r="AD238" i="3"/>
  <c r="AC238" i="3"/>
  <c r="AB238" i="3"/>
  <c r="AA238" i="3"/>
  <c r="Z238" i="3"/>
  <c r="Y238" i="3"/>
  <c r="X238" i="3"/>
  <c r="W238" i="3"/>
  <c r="V238" i="3"/>
  <c r="U238" i="3"/>
  <c r="T238" i="3"/>
  <c r="S238" i="3"/>
  <c r="R238" i="3"/>
  <c r="Q238" i="3"/>
  <c r="P238" i="3"/>
  <c r="O238" i="3"/>
  <c r="N238" i="3"/>
  <c r="M238" i="3"/>
  <c r="L238" i="3"/>
  <c r="K238" i="3"/>
  <c r="J238" i="3"/>
  <c r="I238" i="3"/>
  <c r="H238" i="3"/>
  <c r="G238" i="3"/>
  <c r="AG238" i="3" s="1"/>
  <c r="F238" i="3"/>
  <c r="E238" i="3"/>
  <c r="AF238" i="3" s="1"/>
  <c r="AH237" i="3"/>
  <c r="AD237" i="3"/>
  <c r="AC237" i="3"/>
  <c r="AB237" i="3"/>
  <c r="AA237" i="3"/>
  <c r="Z237" i="3"/>
  <c r="Y237" i="3"/>
  <c r="X237" i="3"/>
  <c r="W237" i="3"/>
  <c r="V237" i="3"/>
  <c r="U237" i="3"/>
  <c r="T237" i="3"/>
  <c r="S237" i="3"/>
  <c r="R237" i="3"/>
  <c r="Q237" i="3"/>
  <c r="P237" i="3"/>
  <c r="O237" i="3"/>
  <c r="N237" i="3"/>
  <c r="M237" i="3"/>
  <c r="L237" i="3"/>
  <c r="K237" i="3"/>
  <c r="J237" i="3"/>
  <c r="I237" i="3"/>
  <c r="H237" i="3"/>
  <c r="G237" i="3"/>
  <c r="AG237" i="3" s="1"/>
  <c r="F237" i="3"/>
  <c r="E237" i="3"/>
  <c r="AF237" i="3" s="1"/>
  <c r="AH236" i="3"/>
  <c r="AD236" i="3"/>
  <c r="AC236" i="3"/>
  <c r="AB236" i="3"/>
  <c r="AA236" i="3"/>
  <c r="Z236" i="3"/>
  <c r="Y236" i="3"/>
  <c r="X236" i="3"/>
  <c r="W236" i="3"/>
  <c r="V236" i="3"/>
  <c r="U236" i="3"/>
  <c r="T236" i="3"/>
  <c r="S236" i="3"/>
  <c r="R236" i="3"/>
  <c r="Q236" i="3"/>
  <c r="P236" i="3"/>
  <c r="O236" i="3"/>
  <c r="N236" i="3"/>
  <c r="M236" i="3"/>
  <c r="L236" i="3"/>
  <c r="K236" i="3"/>
  <c r="J236" i="3"/>
  <c r="I236" i="3"/>
  <c r="H236" i="3"/>
  <c r="G236" i="3"/>
  <c r="AG236" i="3" s="1"/>
  <c r="F236" i="3"/>
  <c r="E236" i="3"/>
  <c r="AF236" i="3" s="1"/>
  <c r="AH235" i="3"/>
  <c r="AD235" i="3"/>
  <c r="AC235" i="3"/>
  <c r="AB235" i="3"/>
  <c r="AA235" i="3"/>
  <c r="Z235" i="3"/>
  <c r="Y235" i="3"/>
  <c r="X235" i="3"/>
  <c r="W235" i="3"/>
  <c r="V235" i="3"/>
  <c r="U235" i="3"/>
  <c r="T235" i="3"/>
  <c r="S235" i="3"/>
  <c r="R235" i="3"/>
  <c r="Q235" i="3"/>
  <c r="P235" i="3"/>
  <c r="O235" i="3"/>
  <c r="N235" i="3"/>
  <c r="M235" i="3"/>
  <c r="L235" i="3"/>
  <c r="K235" i="3"/>
  <c r="J235" i="3"/>
  <c r="I235" i="3"/>
  <c r="H235" i="3"/>
  <c r="G235" i="3"/>
  <c r="AG235" i="3" s="1"/>
  <c r="F235" i="3"/>
  <c r="E235" i="3"/>
  <c r="AF235" i="3" s="1"/>
  <c r="AH234" i="3"/>
  <c r="AD234" i="3"/>
  <c r="AC234" i="3"/>
  <c r="AB234" i="3"/>
  <c r="AA234" i="3"/>
  <c r="Z234" i="3"/>
  <c r="Y234" i="3"/>
  <c r="X234" i="3"/>
  <c r="W234" i="3"/>
  <c r="V234" i="3"/>
  <c r="U234" i="3"/>
  <c r="T234" i="3"/>
  <c r="S234" i="3"/>
  <c r="R234" i="3"/>
  <c r="Q234" i="3"/>
  <c r="P234" i="3"/>
  <c r="O234" i="3"/>
  <c r="N234" i="3"/>
  <c r="M234" i="3"/>
  <c r="L234" i="3"/>
  <c r="K234" i="3"/>
  <c r="J234" i="3"/>
  <c r="I234" i="3"/>
  <c r="H234" i="3"/>
  <c r="G234" i="3"/>
  <c r="AG234" i="3" s="1"/>
  <c r="F234" i="3"/>
  <c r="E234" i="3"/>
  <c r="AF234" i="3" s="1"/>
  <c r="AH233" i="3"/>
  <c r="AC233" i="3"/>
  <c r="AA233" i="3"/>
  <c r="Y233" i="3"/>
  <c r="W233" i="3"/>
  <c r="U233" i="3"/>
  <c r="S233" i="3"/>
  <c r="Q233" i="3"/>
  <c r="O233" i="3"/>
  <c r="M233" i="3"/>
  <c r="K233" i="3"/>
  <c r="I233" i="3"/>
  <c r="G233" i="3"/>
  <c r="E233" i="3"/>
  <c r="AH232" i="3"/>
  <c r="AD232" i="3"/>
  <c r="AC232" i="3"/>
  <c r="AB232" i="3"/>
  <c r="AA232" i="3"/>
  <c r="Z232" i="3"/>
  <c r="Y232" i="3"/>
  <c r="X232" i="3"/>
  <c r="W232" i="3"/>
  <c r="V232" i="3"/>
  <c r="U232" i="3"/>
  <c r="T232" i="3"/>
  <c r="S232" i="3"/>
  <c r="R232" i="3"/>
  <c r="Q232" i="3"/>
  <c r="P232" i="3"/>
  <c r="O232" i="3"/>
  <c r="N232" i="3"/>
  <c r="M232" i="3"/>
  <c r="L232" i="3"/>
  <c r="K232" i="3"/>
  <c r="J232" i="3"/>
  <c r="I232" i="3"/>
  <c r="H232" i="3"/>
  <c r="G232" i="3"/>
  <c r="AG232" i="3" s="1"/>
  <c r="F232" i="3"/>
  <c r="E232" i="3"/>
  <c r="AF232" i="3" s="1"/>
  <c r="AH231" i="3"/>
  <c r="AD231" i="3"/>
  <c r="AC231" i="3"/>
  <c r="AB231" i="3"/>
  <c r="AA231" i="3"/>
  <c r="Z231" i="3"/>
  <c r="Y231" i="3"/>
  <c r="X231" i="3"/>
  <c r="W231" i="3"/>
  <c r="V231" i="3"/>
  <c r="U231" i="3"/>
  <c r="T231" i="3"/>
  <c r="S231" i="3"/>
  <c r="R231" i="3"/>
  <c r="Q231" i="3"/>
  <c r="P231" i="3"/>
  <c r="O231" i="3"/>
  <c r="N231" i="3"/>
  <c r="M231" i="3"/>
  <c r="L231" i="3"/>
  <c r="K231" i="3"/>
  <c r="J231" i="3"/>
  <c r="I231" i="3"/>
  <c r="H231" i="3"/>
  <c r="G231" i="3"/>
  <c r="AG231" i="3" s="1"/>
  <c r="F231" i="3"/>
  <c r="E231" i="3"/>
  <c r="AF231" i="3" s="1"/>
  <c r="AH230" i="3"/>
  <c r="AD230" i="3"/>
  <c r="AC230" i="3"/>
  <c r="AB230" i="3"/>
  <c r="AA230" i="3"/>
  <c r="Z230" i="3"/>
  <c r="Y230" i="3"/>
  <c r="X230" i="3"/>
  <c r="W230" i="3"/>
  <c r="V230" i="3"/>
  <c r="U230" i="3"/>
  <c r="T230" i="3"/>
  <c r="S230" i="3"/>
  <c r="R230" i="3"/>
  <c r="Q230" i="3"/>
  <c r="P230" i="3"/>
  <c r="O230" i="3"/>
  <c r="N230" i="3"/>
  <c r="M230" i="3"/>
  <c r="L230" i="3"/>
  <c r="K230" i="3"/>
  <c r="J230" i="3"/>
  <c r="I230" i="3"/>
  <c r="H230" i="3"/>
  <c r="G230" i="3"/>
  <c r="AG230" i="3" s="1"/>
  <c r="F230" i="3"/>
  <c r="E230" i="3"/>
  <c r="AF230" i="3" s="1"/>
  <c r="AH229" i="3"/>
  <c r="AD229" i="3"/>
  <c r="AC229" i="3"/>
  <c r="AC243" i="3" s="1"/>
  <c r="AB229" i="3"/>
  <c r="AA229" i="3"/>
  <c r="AA243" i="3" s="1"/>
  <c r="Z229" i="3"/>
  <c r="Y229" i="3"/>
  <c r="Y243" i="3" s="1"/>
  <c r="X229" i="3"/>
  <c r="W229" i="3"/>
  <c r="W243" i="3" s="1"/>
  <c r="V229" i="3"/>
  <c r="U229" i="3"/>
  <c r="U243" i="3" s="1"/>
  <c r="T229" i="3"/>
  <c r="S229" i="3"/>
  <c r="S243" i="3" s="1"/>
  <c r="R229" i="3"/>
  <c r="Q229" i="3"/>
  <c r="Q243" i="3" s="1"/>
  <c r="P229" i="3"/>
  <c r="O229" i="3"/>
  <c r="O243" i="3" s="1"/>
  <c r="N229" i="3"/>
  <c r="M229" i="3"/>
  <c r="M243" i="3" s="1"/>
  <c r="L229" i="3"/>
  <c r="K229" i="3"/>
  <c r="K243" i="3" s="1"/>
  <c r="J229" i="3"/>
  <c r="I229" i="3"/>
  <c r="I243" i="3" s="1"/>
  <c r="H229" i="3"/>
  <c r="G229" i="3"/>
  <c r="AG229" i="3" s="1"/>
  <c r="F229" i="3"/>
  <c r="E229" i="3"/>
  <c r="E243" i="3" s="1"/>
  <c r="AH228" i="3"/>
  <c r="AD228" i="3"/>
  <c r="AC228" i="3"/>
  <c r="AB228" i="3"/>
  <c r="AA228" i="3"/>
  <c r="Z228" i="3"/>
  <c r="Y228" i="3"/>
  <c r="X228" i="3"/>
  <c r="W228" i="3"/>
  <c r="V228" i="3"/>
  <c r="U228" i="3"/>
  <c r="T228" i="3"/>
  <c r="S228" i="3"/>
  <c r="R228" i="3"/>
  <c r="Q228" i="3"/>
  <c r="P228" i="3"/>
  <c r="O228" i="3"/>
  <c r="N228" i="3"/>
  <c r="M228" i="3"/>
  <c r="L228" i="3"/>
  <c r="K228" i="3"/>
  <c r="J228" i="3"/>
  <c r="I228" i="3"/>
  <c r="H228" i="3"/>
  <c r="G228" i="3"/>
  <c r="AG228" i="3" s="1"/>
  <c r="F228" i="3"/>
  <c r="E228" i="3"/>
  <c r="AF228" i="3" s="1"/>
  <c r="AH225" i="3"/>
  <c r="AD225" i="3"/>
  <c r="AC225" i="3"/>
  <c r="AB225" i="3"/>
  <c r="AA225" i="3"/>
  <c r="Z225" i="3"/>
  <c r="Y225" i="3"/>
  <c r="X225" i="3"/>
  <c r="W225" i="3"/>
  <c r="V225" i="3"/>
  <c r="U225" i="3"/>
  <c r="T225" i="3"/>
  <c r="S225" i="3"/>
  <c r="R225" i="3"/>
  <c r="Q225" i="3"/>
  <c r="P225" i="3"/>
  <c r="O225" i="3"/>
  <c r="N225" i="3"/>
  <c r="M225" i="3"/>
  <c r="L225" i="3"/>
  <c r="K225" i="3"/>
  <c r="J225" i="3"/>
  <c r="I225" i="3"/>
  <c r="H225" i="3"/>
  <c r="G225" i="3"/>
  <c r="AG225" i="3" s="1"/>
  <c r="F225" i="3"/>
  <c r="E225" i="3"/>
  <c r="AF225" i="3" s="1"/>
  <c r="AH224" i="3"/>
  <c r="AD224" i="3"/>
  <c r="AC224" i="3"/>
  <c r="AB224" i="3"/>
  <c r="AA224" i="3"/>
  <c r="Z224" i="3"/>
  <c r="Y224" i="3"/>
  <c r="X224" i="3"/>
  <c r="W224" i="3"/>
  <c r="V224" i="3"/>
  <c r="U224" i="3"/>
  <c r="T224" i="3"/>
  <c r="S224" i="3"/>
  <c r="R224" i="3"/>
  <c r="Q224" i="3"/>
  <c r="P224" i="3"/>
  <c r="O224" i="3"/>
  <c r="N224" i="3"/>
  <c r="M224" i="3"/>
  <c r="L224" i="3"/>
  <c r="K224" i="3"/>
  <c r="J224" i="3"/>
  <c r="I224" i="3"/>
  <c r="H224" i="3"/>
  <c r="G224" i="3"/>
  <c r="AG224" i="3" s="1"/>
  <c r="F224" i="3"/>
  <c r="E224" i="3"/>
  <c r="AF224" i="3" s="1"/>
  <c r="AH223" i="3"/>
  <c r="AD223" i="3"/>
  <c r="AC223" i="3"/>
  <c r="AB223" i="3"/>
  <c r="AA223" i="3"/>
  <c r="Z223" i="3"/>
  <c r="Y223" i="3"/>
  <c r="X223" i="3"/>
  <c r="W223" i="3"/>
  <c r="V223" i="3"/>
  <c r="U223" i="3"/>
  <c r="T223" i="3"/>
  <c r="S223" i="3"/>
  <c r="R223" i="3"/>
  <c r="Q223" i="3"/>
  <c r="P223" i="3"/>
  <c r="O223" i="3"/>
  <c r="N223" i="3"/>
  <c r="M223" i="3"/>
  <c r="L223" i="3"/>
  <c r="K223" i="3"/>
  <c r="J223" i="3"/>
  <c r="I223" i="3"/>
  <c r="H223" i="3"/>
  <c r="G223" i="3"/>
  <c r="AG223" i="3" s="1"/>
  <c r="F223" i="3"/>
  <c r="E223" i="3"/>
  <c r="AF223" i="3" s="1"/>
  <c r="AH222" i="3"/>
  <c r="AD222" i="3"/>
  <c r="AC222" i="3"/>
  <c r="AB222" i="3"/>
  <c r="AA222" i="3"/>
  <c r="Z222" i="3"/>
  <c r="Y222" i="3"/>
  <c r="X222" i="3"/>
  <c r="W222" i="3"/>
  <c r="V222" i="3"/>
  <c r="U222" i="3"/>
  <c r="T222" i="3"/>
  <c r="S222" i="3"/>
  <c r="R222" i="3"/>
  <c r="Q222" i="3"/>
  <c r="P222" i="3"/>
  <c r="O222" i="3"/>
  <c r="N222" i="3"/>
  <c r="M222" i="3"/>
  <c r="L222" i="3"/>
  <c r="K222" i="3"/>
  <c r="J222" i="3"/>
  <c r="I222" i="3"/>
  <c r="H222" i="3"/>
  <c r="G222" i="3"/>
  <c r="AG222" i="3" s="1"/>
  <c r="F222" i="3"/>
  <c r="E222" i="3"/>
  <c r="AF222" i="3" s="1"/>
  <c r="AH221" i="3"/>
  <c r="AD221" i="3"/>
  <c r="AC221" i="3"/>
  <c r="AB221" i="3"/>
  <c r="AA221" i="3"/>
  <c r="Z221" i="3"/>
  <c r="Y221" i="3"/>
  <c r="X221" i="3"/>
  <c r="W221" i="3"/>
  <c r="V221" i="3"/>
  <c r="U221" i="3"/>
  <c r="T221" i="3"/>
  <c r="S221" i="3"/>
  <c r="R221" i="3"/>
  <c r="Q221" i="3"/>
  <c r="P221" i="3"/>
  <c r="O221" i="3"/>
  <c r="N221" i="3"/>
  <c r="M221" i="3"/>
  <c r="L221" i="3"/>
  <c r="K221" i="3"/>
  <c r="J221" i="3"/>
  <c r="I221" i="3"/>
  <c r="H221" i="3"/>
  <c r="G221" i="3"/>
  <c r="AG221" i="3" s="1"/>
  <c r="F221" i="3"/>
  <c r="E221" i="3"/>
  <c r="AF221" i="3" s="1"/>
  <c r="AH220" i="3"/>
  <c r="AD220" i="3"/>
  <c r="AC220" i="3"/>
  <c r="AB220" i="3"/>
  <c r="AA220" i="3"/>
  <c r="Z220" i="3"/>
  <c r="Y220" i="3"/>
  <c r="X220" i="3"/>
  <c r="W220" i="3"/>
  <c r="V220" i="3"/>
  <c r="U220" i="3"/>
  <c r="T220" i="3"/>
  <c r="S220" i="3"/>
  <c r="R220" i="3"/>
  <c r="Q220" i="3"/>
  <c r="P220" i="3"/>
  <c r="O220" i="3"/>
  <c r="N220" i="3"/>
  <c r="M220" i="3"/>
  <c r="L220" i="3"/>
  <c r="K220" i="3"/>
  <c r="J220" i="3"/>
  <c r="I220" i="3"/>
  <c r="H220" i="3"/>
  <c r="G220" i="3"/>
  <c r="AG220" i="3" s="1"/>
  <c r="F220" i="3"/>
  <c r="E220" i="3"/>
  <c r="AF220" i="3" s="1"/>
  <c r="AH219" i="3"/>
  <c r="AD219" i="3"/>
  <c r="AC219" i="3"/>
  <c r="AB219" i="3"/>
  <c r="AA219" i="3"/>
  <c r="Z219" i="3"/>
  <c r="Y219" i="3"/>
  <c r="X219" i="3"/>
  <c r="W219" i="3"/>
  <c r="V219" i="3"/>
  <c r="U219" i="3"/>
  <c r="T219" i="3"/>
  <c r="S219" i="3"/>
  <c r="R219" i="3"/>
  <c r="Q219" i="3"/>
  <c r="P219" i="3"/>
  <c r="O219" i="3"/>
  <c r="N219" i="3"/>
  <c r="M219" i="3"/>
  <c r="L219" i="3"/>
  <c r="K219" i="3"/>
  <c r="J219" i="3"/>
  <c r="I219" i="3"/>
  <c r="H219" i="3"/>
  <c r="G219" i="3"/>
  <c r="AG219" i="3" s="1"/>
  <c r="F219" i="3"/>
  <c r="E219" i="3"/>
  <c r="AF219" i="3" s="1"/>
  <c r="AH218" i="3"/>
  <c r="AD218" i="3"/>
  <c r="AC218" i="3"/>
  <c r="AB218" i="3"/>
  <c r="AA218" i="3"/>
  <c r="Z218" i="3"/>
  <c r="Y218" i="3"/>
  <c r="X218" i="3"/>
  <c r="W218" i="3"/>
  <c r="V218" i="3"/>
  <c r="U218" i="3"/>
  <c r="T218" i="3"/>
  <c r="S218" i="3"/>
  <c r="R218" i="3"/>
  <c r="Q218" i="3"/>
  <c r="P218" i="3"/>
  <c r="O218" i="3"/>
  <c r="N218" i="3"/>
  <c r="M218" i="3"/>
  <c r="L218" i="3"/>
  <c r="K218" i="3"/>
  <c r="J218" i="3"/>
  <c r="I218" i="3"/>
  <c r="H218" i="3"/>
  <c r="G218" i="3"/>
  <c r="AG218" i="3" s="1"/>
  <c r="F218" i="3"/>
  <c r="E218" i="3"/>
  <c r="AF218" i="3" s="1"/>
  <c r="AH217" i="3"/>
  <c r="AD217" i="3"/>
  <c r="AC217" i="3"/>
  <c r="AB217" i="3"/>
  <c r="AA217" i="3"/>
  <c r="Z217" i="3"/>
  <c r="Y217" i="3"/>
  <c r="X217" i="3"/>
  <c r="W217" i="3"/>
  <c r="V217" i="3"/>
  <c r="U217" i="3"/>
  <c r="T217" i="3"/>
  <c r="S217" i="3"/>
  <c r="R217" i="3"/>
  <c r="Q217" i="3"/>
  <c r="P217" i="3"/>
  <c r="O217" i="3"/>
  <c r="N217" i="3"/>
  <c r="M217" i="3"/>
  <c r="L217" i="3"/>
  <c r="K217" i="3"/>
  <c r="J217" i="3"/>
  <c r="I217" i="3"/>
  <c r="H217" i="3"/>
  <c r="G217" i="3"/>
  <c r="AG217" i="3" s="1"/>
  <c r="F217" i="3"/>
  <c r="E217" i="3"/>
  <c r="AF217" i="3" s="1"/>
  <c r="AH216" i="3"/>
  <c r="AC216" i="3"/>
  <c r="AA216" i="3"/>
  <c r="Y216" i="3"/>
  <c r="W216" i="3"/>
  <c r="U216" i="3"/>
  <c r="S216" i="3"/>
  <c r="Q216" i="3"/>
  <c r="O216" i="3"/>
  <c r="M216" i="3"/>
  <c r="K216" i="3"/>
  <c r="I216" i="3"/>
  <c r="G216" i="3"/>
  <c r="E216" i="3"/>
  <c r="AH215" i="3"/>
  <c r="AD215" i="3"/>
  <c r="AC215" i="3"/>
  <c r="AB215" i="3"/>
  <c r="AA215" i="3"/>
  <c r="Z215" i="3"/>
  <c r="Y215" i="3"/>
  <c r="X215" i="3"/>
  <c r="W215" i="3"/>
  <c r="V215" i="3"/>
  <c r="U215" i="3"/>
  <c r="T215" i="3"/>
  <c r="S215" i="3"/>
  <c r="R215" i="3"/>
  <c r="Q215" i="3"/>
  <c r="P215" i="3"/>
  <c r="O215" i="3"/>
  <c r="N215" i="3"/>
  <c r="M215" i="3"/>
  <c r="L215" i="3"/>
  <c r="K215" i="3"/>
  <c r="J215" i="3"/>
  <c r="I215" i="3"/>
  <c r="H215" i="3"/>
  <c r="G215" i="3"/>
  <c r="AG215" i="3" s="1"/>
  <c r="F215" i="3"/>
  <c r="E215" i="3"/>
  <c r="AF215" i="3" s="1"/>
  <c r="AH214" i="3"/>
  <c r="AD214" i="3"/>
  <c r="AC214" i="3"/>
  <c r="AB214" i="3"/>
  <c r="AA214" i="3"/>
  <c r="Z214" i="3"/>
  <c r="Y214" i="3"/>
  <c r="X214" i="3"/>
  <c r="W214" i="3"/>
  <c r="V214" i="3"/>
  <c r="U214" i="3"/>
  <c r="T214" i="3"/>
  <c r="S214" i="3"/>
  <c r="R214" i="3"/>
  <c r="Q214" i="3"/>
  <c r="P214" i="3"/>
  <c r="O214" i="3"/>
  <c r="N214" i="3"/>
  <c r="M214" i="3"/>
  <c r="L214" i="3"/>
  <c r="K214" i="3"/>
  <c r="J214" i="3"/>
  <c r="I214" i="3"/>
  <c r="H214" i="3"/>
  <c r="G214" i="3"/>
  <c r="AG214" i="3" s="1"/>
  <c r="F214" i="3"/>
  <c r="E214" i="3"/>
  <c r="AF214" i="3" s="1"/>
  <c r="AH213" i="3"/>
  <c r="AD213" i="3"/>
  <c r="AC213" i="3"/>
  <c r="AB213" i="3"/>
  <c r="AA213" i="3"/>
  <c r="Z213" i="3"/>
  <c r="Y213" i="3"/>
  <c r="X213" i="3"/>
  <c r="W213" i="3"/>
  <c r="V213" i="3"/>
  <c r="U213" i="3"/>
  <c r="T213" i="3"/>
  <c r="S213" i="3"/>
  <c r="R213" i="3"/>
  <c r="Q213" i="3"/>
  <c r="P213" i="3"/>
  <c r="O213" i="3"/>
  <c r="N213" i="3"/>
  <c r="M213" i="3"/>
  <c r="L213" i="3"/>
  <c r="K213" i="3"/>
  <c r="J213" i="3"/>
  <c r="I213" i="3"/>
  <c r="H213" i="3"/>
  <c r="G213" i="3"/>
  <c r="AG213" i="3" s="1"/>
  <c r="F213" i="3"/>
  <c r="E213" i="3"/>
  <c r="AF213" i="3" s="1"/>
  <c r="AH212" i="3"/>
  <c r="AD212" i="3"/>
  <c r="AC212" i="3"/>
  <c r="AC226" i="3" s="1"/>
  <c r="AB212" i="3"/>
  <c r="AA212" i="3"/>
  <c r="AA226" i="3" s="1"/>
  <c r="Z212" i="3"/>
  <c r="Y212" i="3"/>
  <c r="Y226" i="3" s="1"/>
  <c r="X212" i="3"/>
  <c r="W212" i="3"/>
  <c r="W226" i="3" s="1"/>
  <c r="V212" i="3"/>
  <c r="U212" i="3"/>
  <c r="U226" i="3" s="1"/>
  <c r="T212" i="3"/>
  <c r="S212" i="3"/>
  <c r="S226" i="3" s="1"/>
  <c r="R212" i="3"/>
  <c r="Q212" i="3"/>
  <c r="Q226" i="3" s="1"/>
  <c r="P212" i="3"/>
  <c r="O212" i="3"/>
  <c r="O226" i="3" s="1"/>
  <c r="N212" i="3"/>
  <c r="M212" i="3"/>
  <c r="M226" i="3" s="1"/>
  <c r="L212" i="3"/>
  <c r="K212" i="3"/>
  <c r="K226" i="3" s="1"/>
  <c r="J212" i="3"/>
  <c r="I212" i="3"/>
  <c r="I226" i="3" s="1"/>
  <c r="H212" i="3"/>
  <c r="G212" i="3"/>
  <c r="G226" i="3" s="1"/>
  <c r="F212" i="3"/>
  <c r="E212" i="3"/>
  <c r="E226" i="3" s="1"/>
  <c r="AH211" i="3"/>
  <c r="AD211" i="3"/>
  <c r="AC211" i="3"/>
  <c r="AB211" i="3"/>
  <c r="AA211" i="3"/>
  <c r="Z211" i="3"/>
  <c r="Y211" i="3"/>
  <c r="X211" i="3"/>
  <c r="W211" i="3"/>
  <c r="V211" i="3"/>
  <c r="U211" i="3"/>
  <c r="T211" i="3"/>
  <c r="S211" i="3"/>
  <c r="R211" i="3"/>
  <c r="Q211" i="3"/>
  <c r="P211" i="3"/>
  <c r="O211" i="3"/>
  <c r="N211" i="3"/>
  <c r="M211" i="3"/>
  <c r="L211" i="3"/>
  <c r="K211" i="3"/>
  <c r="J211" i="3"/>
  <c r="I211" i="3"/>
  <c r="H211" i="3"/>
  <c r="G211" i="3"/>
  <c r="AG211" i="3" s="1"/>
  <c r="F211" i="3"/>
  <c r="E211" i="3"/>
  <c r="AF211" i="3" s="1"/>
  <c r="AH208" i="3"/>
  <c r="AD208" i="3"/>
  <c r="AC208" i="3"/>
  <c r="AB208" i="3"/>
  <c r="AA208" i="3"/>
  <c r="Z208" i="3"/>
  <c r="Y208" i="3"/>
  <c r="X208" i="3"/>
  <c r="W208" i="3"/>
  <c r="V208" i="3"/>
  <c r="U208" i="3"/>
  <c r="T208" i="3"/>
  <c r="S208" i="3"/>
  <c r="R208" i="3"/>
  <c r="Q208" i="3"/>
  <c r="P208" i="3"/>
  <c r="O208" i="3"/>
  <c r="N208" i="3"/>
  <c r="M208" i="3"/>
  <c r="L208" i="3"/>
  <c r="K208" i="3"/>
  <c r="J208" i="3"/>
  <c r="I208" i="3"/>
  <c r="H208" i="3"/>
  <c r="G208" i="3"/>
  <c r="AG208" i="3" s="1"/>
  <c r="F208" i="3"/>
  <c r="E208" i="3"/>
  <c r="AF208" i="3" s="1"/>
  <c r="AH207" i="3"/>
  <c r="AD207" i="3"/>
  <c r="AC207" i="3"/>
  <c r="AB207" i="3"/>
  <c r="AA207" i="3"/>
  <c r="Z207" i="3"/>
  <c r="Y207" i="3"/>
  <c r="X207" i="3"/>
  <c r="W207" i="3"/>
  <c r="V207" i="3"/>
  <c r="U207" i="3"/>
  <c r="T207" i="3"/>
  <c r="S207" i="3"/>
  <c r="R207" i="3"/>
  <c r="Q207" i="3"/>
  <c r="P207" i="3"/>
  <c r="O207" i="3"/>
  <c r="N207" i="3"/>
  <c r="M207" i="3"/>
  <c r="L207" i="3"/>
  <c r="K207" i="3"/>
  <c r="J207" i="3"/>
  <c r="I207" i="3"/>
  <c r="H207" i="3"/>
  <c r="G207" i="3"/>
  <c r="AG207" i="3" s="1"/>
  <c r="F207" i="3"/>
  <c r="E207" i="3"/>
  <c r="AF207" i="3" s="1"/>
  <c r="AH206" i="3"/>
  <c r="AD206" i="3"/>
  <c r="AC206" i="3"/>
  <c r="AB206" i="3"/>
  <c r="AA206" i="3"/>
  <c r="Z206" i="3"/>
  <c r="Y206" i="3"/>
  <c r="X206" i="3"/>
  <c r="W206" i="3"/>
  <c r="V206" i="3"/>
  <c r="U206" i="3"/>
  <c r="T206" i="3"/>
  <c r="S206" i="3"/>
  <c r="R206" i="3"/>
  <c r="Q206" i="3"/>
  <c r="P206" i="3"/>
  <c r="O206" i="3"/>
  <c r="N206" i="3"/>
  <c r="M206" i="3"/>
  <c r="L206" i="3"/>
  <c r="K206" i="3"/>
  <c r="J206" i="3"/>
  <c r="I206" i="3"/>
  <c r="H206" i="3"/>
  <c r="G206" i="3"/>
  <c r="AG206" i="3" s="1"/>
  <c r="F206" i="3"/>
  <c r="E206" i="3"/>
  <c r="AF206" i="3" s="1"/>
  <c r="AH205" i="3"/>
  <c r="AD205" i="3"/>
  <c r="AC205" i="3"/>
  <c r="AB205" i="3"/>
  <c r="AA205" i="3"/>
  <c r="Z205" i="3"/>
  <c r="Y205" i="3"/>
  <c r="X205" i="3"/>
  <c r="W205" i="3"/>
  <c r="V205" i="3"/>
  <c r="U205" i="3"/>
  <c r="T205" i="3"/>
  <c r="S205" i="3"/>
  <c r="R205" i="3"/>
  <c r="Q205" i="3"/>
  <c r="P205" i="3"/>
  <c r="O205" i="3"/>
  <c r="N205" i="3"/>
  <c r="M205" i="3"/>
  <c r="L205" i="3"/>
  <c r="K205" i="3"/>
  <c r="J205" i="3"/>
  <c r="I205" i="3"/>
  <c r="H205" i="3"/>
  <c r="G205" i="3"/>
  <c r="AG205" i="3" s="1"/>
  <c r="F205" i="3"/>
  <c r="E205" i="3"/>
  <c r="AF205" i="3" s="1"/>
  <c r="AH204" i="3"/>
  <c r="AD204" i="3"/>
  <c r="AC204" i="3"/>
  <c r="AB204" i="3"/>
  <c r="AA204" i="3"/>
  <c r="Z204" i="3"/>
  <c r="Y204" i="3"/>
  <c r="X204" i="3"/>
  <c r="W204" i="3"/>
  <c r="V204" i="3"/>
  <c r="U204" i="3"/>
  <c r="T204" i="3"/>
  <c r="S204" i="3"/>
  <c r="R204" i="3"/>
  <c r="Q204" i="3"/>
  <c r="P204" i="3"/>
  <c r="O204" i="3"/>
  <c r="N204" i="3"/>
  <c r="M204" i="3"/>
  <c r="L204" i="3"/>
  <c r="K204" i="3"/>
  <c r="J204" i="3"/>
  <c r="I204" i="3"/>
  <c r="H204" i="3"/>
  <c r="G204" i="3"/>
  <c r="AG204" i="3" s="1"/>
  <c r="F204" i="3"/>
  <c r="E204" i="3"/>
  <c r="AF204" i="3" s="1"/>
  <c r="AH203" i="3"/>
  <c r="AD203" i="3"/>
  <c r="AC203" i="3"/>
  <c r="AB203" i="3"/>
  <c r="AA203" i="3"/>
  <c r="Z203" i="3"/>
  <c r="Y203" i="3"/>
  <c r="X203" i="3"/>
  <c r="W203" i="3"/>
  <c r="V203" i="3"/>
  <c r="U203" i="3"/>
  <c r="T203" i="3"/>
  <c r="S203" i="3"/>
  <c r="R203" i="3"/>
  <c r="Q203" i="3"/>
  <c r="P203" i="3"/>
  <c r="O203" i="3"/>
  <c r="N203" i="3"/>
  <c r="M203" i="3"/>
  <c r="L203" i="3"/>
  <c r="K203" i="3"/>
  <c r="J203" i="3"/>
  <c r="I203" i="3"/>
  <c r="H203" i="3"/>
  <c r="G203" i="3"/>
  <c r="AG203" i="3" s="1"/>
  <c r="F203" i="3"/>
  <c r="E203" i="3"/>
  <c r="AF203" i="3" s="1"/>
  <c r="AH202" i="3"/>
  <c r="AD202" i="3"/>
  <c r="AC202" i="3"/>
  <c r="AB202" i="3"/>
  <c r="AA202" i="3"/>
  <c r="Z202" i="3"/>
  <c r="Y202" i="3"/>
  <c r="X202" i="3"/>
  <c r="W202" i="3"/>
  <c r="V202" i="3"/>
  <c r="U202" i="3"/>
  <c r="T202" i="3"/>
  <c r="S202" i="3"/>
  <c r="R202" i="3"/>
  <c r="Q202" i="3"/>
  <c r="P202" i="3"/>
  <c r="O202" i="3"/>
  <c r="N202" i="3"/>
  <c r="M202" i="3"/>
  <c r="L202" i="3"/>
  <c r="K202" i="3"/>
  <c r="J202" i="3"/>
  <c r="I202" i="3"/>
  <c r="H202" i="3"/>
  <c r="G202" i="3"/>
  <c r="AG202" i="3" s="1"/>
  <c r="F202" i="3"/>
  <c r="E202" i="3"/>
  <c r="AF202" i="3" s="1"/>
  <c r="AH201" i="3"/>
  <c r="AD201" i="3"/>
  <c r="AC201" i="3"/>
  <c r="AB201" i="3"/>
  <c r="AA201" i="3"/>
  <c r="Z201" i="3"/>
  <c r="Y201" i="3"/>
  <c r="X201" i="3"/>
  <c r="W201" i="3"/>
  <c r="V201" i="3"/>
  <c r="U201" i="3"/>
  <c r="T201" i="3"/>
  <c r="S201" i="3"/>
  <c r="R201" i="3"/>
  <c r="Q201" i="3"/>
  <c r="P201" i="3"/>
  <c r="O201" i="3"/>
  <c r="N201" i="3"/>
  <c r="M201" i="3"/>
  <c r="L201" i="3"/>
  <c r="K201" i="3"/>
  <c r="J201" i="3"/>
  <c r="I201" i="3"/>
  <c r="H201" i="3"/>
  <c r="G201" i="3"/>
  <c r="AG201" i="3" s="1"/>
  <c r="F201" i="3"/>
  <c r="E201" i="3"/>
  <c r="AF201" i="3" s="1"/>
  <c r="AH200" i="3"/>
  <c r="AD200" i="3"/>
  <c r="AC200" i="3"/>
  <c r="AB200" i="3"/>
  <c r="AA200" i="3"/>
  <c r="Z200" i="3"/>
  <c r="Y200" i="3"/>
  <c r="X200" i="3"/>
  <c r="W200" i="3"/>
  <c r="V200" i="3"/>
  <c r="U200" i="3"/>
  <c r="T200" i="3"/>
  <c r="S200" i="3"/>
  <c r="R200" i="3"/>
  <c r="Q200" i="3"/>
  <c r="P200" i="3"/>
  <c r="O200" i="3"/>
  <c r="N200" i="3"/>
  <c r="M200" i="3"/>
  <c r="L200" i="3"/>
  <c r="K200" i="3"/>
  <c r="J200" i="3"/>
  <c r="I200" i="3"/>
  <c r="H200" i="3"/>
  <c r="G200" i="3"/>
  <c r="AG200" i="3" s="1"/>
  <c r="F200" i="3"/>
  <c r="E200" i="3"/>
  <c r="AF200" i="3" s="1"/>
  <c r="AH199" i="3"/>
  <c r="AD199" i="3"/>
  <c r="AC199" i="3"/>
  <c r="AB199" i="3"/>
  <c r="AA199" i="3"/>
  <c r="Z199" i="3"/>
  <c r="Y199" i="3"/>
  <c r="X199" i="3"/>
  <c r="W199" i="3"/>
  <c r="V199" i="3"/>
  <c r="U199" i="3"/>
  <c r="T199" i="3"/>
  <c r="S199" i="3"/>
  <c r="R199" i="3"/>
  <c r="Q199" i="3"/>
  <c r="P199" i="3"/>
  <c r="O199" i="3"/>
  <c r="N199" i="3"/>
  <c r="M199" i="3"/>
  <c r="L199" i="3"/>
  <c r="K199" i="3"/>
  <c r="J199" i="3"/>
  <c r="I199" i="3"/>
  <c r="H199" i="3"/>
  <c r="G199" i="3"/>
  <c r="AG199" i="3" s="1"/>
  <c r="F199" i="3"/>
  <c r="E199" i="3"/>
  <c r="AF199" i="3" s="1"/>
  <c r="AH198" i="3"/>
  <c r="AD198" i="3"/>
  <c r="AC198" i="3"/>
  <c r="AB198" i="3"/>
  <c r="AA198" i="3"/>
  <c r="Z198" i="3"/>
  <c r="Y198" i="3"/>
  <c r="X198" i="3"/>
  <c r="W198" i="3"/>
  <c r="V198" i="3"/>
  <c r="U198" i="3"/>
  <c r="T198" i="3"/>
  <c r="S198" i="3"/>
  <c r="R198" i="3"/>
  <c r="Q198" i="3"/>
  <c r="P198" i="3"/>
  <c r="O198" i="3"/>
  <c r="N198" i="3"/>
  <c r="M198" i="3"/>
  <c r="L198" i="3"/>
  <c r="K198" i="3"/>
  <c r="J198" i="3"/>
  <c r="I198" i="3"/>
  <c r="H198" i="3"/>
  <c r="G198" i="3"/>
  <c r="AG198" i="3" s="1"/>
  <c r="F198" i="3"/>
  <c r="E198" i="3"/>
  <c r="AF198" i="3" s="1"/>
  <c r="AH197" i="3"/>
  <c r="AD197" i="3"/>
  <c r="AC197" i="3"/>
  <c r="AB197" i="3"/>
  <c r="AA197" i="3"/>
  <c r="Z197" i="3"/>
  <c r="Y197" i="3"/>
  <c r="X197" i="3"/>
  <c r="W197" i="3"/>
  <c r="V197" i="3"/>
  <c r="U197" i="3"/>
  <c r="T197" i="3"/>
  <c r="S197" i="3"/>
  <c r="R197" i="3"/>
  <c r="Q197" i="3"/>
  <c r="P197" i="3"/>
  <c r="O197" i="3"/>
  <c r="N197" i="3"/>
  <c r="M197" i="3"/>
  <c r="L197" i="3"/>
  <c r="K197" i="3"/>
  <c r="J197" i="3"/>
  <c r="I197" i="3"/>
  <c r="H197" i="3"/>
  <c r="G197" i="3"/>
  <c r="AG197" i="3" s="1"/>
  <c r="F197" i="3"/>
  <c r="E197" i="3"/>
  <c r="AF197" i="3" s="1"/>
  <c r="AH196" i="3"/>
  <c r="AD196" i="3"/>
  <c r="AC196" i="3"/>
  <c r="AB196" i="3"/>
  <c r="AA196" i="3"/>
  <c r="Z196" i="3"/>
  <c r="Y196" i="3"/>
  <c r="X196" i="3"/>
  <c r="W196" i="3"/>
  <c r="V196" i="3"/>
  <c r="U196" i="3"/>
  <c r="T196" i="3"/>
  <c r="S196" i="3"/>
  <c r="R196" i="3"/>
  <c r="Q196" i="3"/>
  <c r="P196" i="3"/>
  <c r="O196" i="3"/>
  <c r="N196" i="3"/>
  <c r="M196" i="3"/>
  <c r="L196" i="3"/>
  <c r="K196" i="3"/>
  <c r="J196" i="3"/>
  <c r="I196" i="3"/>
  <c r="H196" i="3"/>
  <c r="G196" i="3"/>
  <c r="AG196" i="3" s="1"/>
  <c r="F196" i="3"/>
  <c r="E196" i="3"/>
  <c r="AF196" i="3" s="1"/>
  <c r="AH195" i="3"/>
  <c r="AD195" i="3"/>
  <c r="AD209" i="3" s="1"/>
  <c r="AC195" i="3"/>
  <c r="AC209" i="3" s="1"/>
  <c r="AB195" i="3"/>
  <c r="AB209" i="3" s="1"/>
  <c r="AA195" i="3"/>
  <c r="AA209" i="3" s="1"/>
  <c r="Z195" i="3"/>
  <c r="Z209" i="3" s="1"/>
  <c r="Y195" i="3"/>
  <c r="Y209" i="3" s="1"/>
  <c r="X195" i="3"/>
  <c r="X209" i="3" s="1"/>
  <c r="W195" i="3"/>
  <c r="W209" i="3" s="1"/>
  <c r="V195" i="3"/>
  <c r="V209" i="3" s="1"/>
  <c r="U195" i="3"/>
  <c r="U209" i="3" s="1"/>
  <c r="T195" i="3"/>
  <c r="T209" i="3" s="1"/>
  <c r="S195" i="3"/>
  <c r="S209" i="3" s="1"/>
  <c r="R195" i="3"/>
  <c r="R209" i="3" s="1"/>
  <c r="Q195" i="3"/>
  <c r="Q209" i="3" s="1"/>
  <c r="P195" i="3"/>
  <c r="P209" i="3" s="1"/>
  <c r="O195" i="3"/>
  <c r="O209" i="3" s="1"/>
  <c r="N195" i="3"/>
  <c r="N209" i="3" s="1"/>
  <c r="M195" i="3"/>
  <c r="M209" i="3" s="1"/>
  <c r="L195" i="3"/>
  <c r="L209" i="3" s="1"/>
  <c r="K195" i="3"/>
  <c r="K209" i="3" s="1"/>
  <c r="J195" i="3"/>
  <c r="J209" i="3" s="1"/>
  <c r="I195" i="3"/>
  <c r="I209" i="3" s="1"/>
  <c r="H195" i="3"/>
  <c r="H209" i="3" s="1"/>
  <c r="G195" i="3"/>
  <c r="AG195" i="3" s="1"/>
  <c r="F195" i="3"/>
  <c r="F209" i="3" s="1"/>
  <c r="E195" i="3"/>
  <c r="E209" i="3" s="1"/>
  <c r="AH194" i="3"/>
  <c r="AD194" i="3"/>
  <c r="AC194" i="3"/>
  <c r="AB194" i="3"/>
  <c r="AA194" i="3"/>
  <c r="Z194" i="3"/>
  <c r="Y194" i="3"/>
  <c r="X194" i="3"/>
  <c r="W194" i="3"/>
  <c r="V194" i="3"/>
  <c r="U194" i="3"/>
  <c r="T194" i="3"/>
  <c r="S194" i="3"/>
  <c r="R194" i="3"/>
  <c r="Q194" i="3"/>
  <c r="P194" i="3"/>
  <c r="O194" i="3"/>
  <c r="N194" i="3"/>
  <c r="M194" i="3"/>
  <c r="L194" i="3"/>
  <c r="K194" i="3"/>
  <c r="J194" i="3"/>
  <c r="I194" i="3"/>
  <c r="H194" i="3"/>
  <c r="G194" i="3"/>
  <c r="AG194" i="3" s="1"/>
  <c r="F194" i="3"/>
  <c r="E194" i="3"/>
  <c r="AF194" i="3" s="1"/>
  <c r="AH191" i="3"/>
  <c r="Y191" i="3"/>
  <c r="F191" i="3"/>
  <c r="E191" i="3"/>
  <c r="AH190" i="3"/>
  <c r="AH189" i="3"/>
  <c r="AC189" i="3"/>
  <c r="AA189" i="3"/>
  <c r="Y189" i="3"/>
  <c r="G189" i="3"/>
  <c r="F189" i="3"/>
  <c r="E189" i="3"/>
  <c r="AH188" i="3"/>
  <c r="Y188" i="3"/>
  <c r="F188" i="3"/>
  <c r="E188" i="3"/>
  <c r="AH187" i="3"/>
  <c r="Y187" i="3"/>
  <c r="F187" i="3"/>
  <c r="E187" i="3"/>
  <c r="AH186" i="3"/>
  <c r="Y186" i="3"/>
  <c r="F186" i="3"/>
  <c r="E186" i="3"/>
  <c r="AH185" i="3"/>
  <c r="AD185" i="3"/>
  <c r="AC185" i="3"/>
  <c r="AB185" i="3"/>
  <c r="AA185" i="3"/>
  <c r="Z185" i="3"/>
  <c r="Y185" i="3"/>
  <c r="X185" i="3"/>
  <c r="W185" i="3"/>
  <c r="V185" i="3"/>
  <c r="U185" i="3"/>
  <c r="T185" i="3"/>
  <c r="S185" i="3"/>
  <c r="R185" i="3"/>
  <c r="Q185" i="3"/>
  <c r="P185" i="3"/>
  <c r="O185" i="3"/>
  <c r="N185" i="3"/>
  <c r="M185" i="3"/>
  <c r="L185" i="3"/>
  <c r="K185" i="3"/>
  <c r="J185" i="3"/>
  <c r="I185" i="3"/>
  <c r="H185" i="3"/>
  <c r="G185" i="3"/>
  <c r="AG185" i="3" s="1"/>
  <c r="F185" i="3"/>
  <c r="E185" i="3"/>
  <c r="AF185" i="3" s="1"/>
  <c r="AH184" i="3"/>
  <c r="AD184" i="3"/>
  <c r="AB184" i="3"/>
  <c r="Z184" i="3"/>
  <c r="Y184" i="3"/>
  <c r="W184" i="3"/>
  <c r="U184" i="3"/>
  <c r="S184" i="3"/>
  <c r="Q184" i="3"/>
  <c r="O184" i="3"/>
  <c r="M184" i="3"/>
  <c r="K184" i="3"/>
  <c r="I184" i="3"/>
  <c r="G184" i="3"/>
  <c r="F184" i="3"/>
  <c r="E184" i="3"/>
  <c r="AH183" i="3"/>
  <c r="AD183" i="3"/>
  <c r="AC183" i="3"/>
  <c r="AB183" i="3"/>
  <c r="AA183" i="3"/>
  <c r="Z183" i="3"/>
  <c r="Y183" i="3"/>
  <c r="X183" i="3"/>
  <c r="V183" i="3"/>
  <c r="T183" i="3"/>
  <c r="R183" i="3"/>
  <c r="P183" i="3"/>
  <c r="N183" i="3"/>
  <c r="L183" i="3"/>
  <c r="J183" i="3"/>
  <c r="H183" i="3"/>
  <c r="F183" i="3"/>
  <c r="AH182" i="3"/>
  <c r="AC182" i="3"/>
  <c r="AA182" i="3"/>
  <c r="Y182" i="3"/>
  <c r="W182" i="3"/>
  <c r="U182" i="3"/>
  <c r="S182" i="3"/>
  <c r="Q182" i="3"/>
  <c r="O182" i="3"/>
  <c r="M182" i="3"/>
  <c r="K182" i="3"/>
  <c r="I182" i="3"/>
  <c r="G182" i="3"/>
  <c r="E182" i="3"/>
  <c r="AH181" i="3"/>
  <c r="AD181" i="3"/>
  <c r="AC181" i="3"/>
  <c r="AB181" i="3"/>
  <c r="AA181" i="3"/>
  <c r="Z181" i="3"/>
  <c r="Y181" i="3"/>
  <c r="X181" i="3"/>
  <c r="W181" i="3"/>
  <c r="V181" i="3"/>
  <c r="U181" i="3"/>
  <c r="T181" i="3"/>
  <c r="S181" i="3"/>
  <c r="R181" i="3"/>
  <c r="Q181" i="3"/>
  <c r="P181" i="3"/>
  <c r="O181" i="3"/>
  <c r="N181" i="3"/>
  <c r="M181" i="3"/>
  <c r="L181" i="3"/>
  <c r="K181" i="3"/>
  <c r="J181" i="3"/>
  <c r="I181" i="3"/>
  <c r="H181" i="3"/>
  <c r="G181" i="3"/>
  <c r="AG181" i="3" s="1"/>
  <c r="F181" i="3"/>
  <c r="E181" i="3"/>
  <c r="AF181" i="3" s="1"/>
  <c r="AH180" i="3"/>
  <c r="AD180" i="3"/>
  <c r="AC180" i="3"/>
  <c r="AB180" i="3"/>
  <c r="AA180" i="3"/>
  <c r="Z180" i="3"/>
  <c r="Y180" i="3"/>
  <c r="X180" i="3"/>
  <c r="W180" i="3"/>
  <c r="V180" i="3"/>
  <c r="U180" i="3"/>
  <c r="T180" i="3"/>
  <c r="S180" i="3"/>
  <c r="R180" i="3"/>
  <c r="Q180" i="3"/>
  <c r="P180" i="3"/>
  <c r="O180" i="3"/>
  <c r="N180" i="3"/>
  <c r="M180" i="3"/>
  <c r="L180" i="3"/>
  <c r="K180" i="3"/>
  <c r="J180" i="3"/>
  <c r="I180" i="3"/>
  <c r="H180" i="3"/>
  <c r="G180" i="3"/>
  <c r="AG180" i="3" s="1"/>
  <c r="F180" i="3"/>
  <c r="E180" i="3"/>
  <c r="AF180" i="3" s="1"/>
  <c r="AH179" i="3"/>
  <c r="AD179" i="3"/>
  <c r="AC179" i="3"/>
  <c r="AB179" i="3"/>
  <c r="AA179" i="3"/>
  <c r="Z179" i="3"/>
  <c r="Y179" i="3"/>
  <c r="X179" i="3"/>
  <c r="W179" i="3"/>
  <c r="V179" i="3"/>
  <c r="U179" i="3"/>
  <c r="T179" i="3"/>
  <c r="S179" i="3"/>
  <c r="R179" i="3"/>
  <c r="Q179" i="3"/>
  <c r="P179" i="3"/>
  <c r="O179" i="3"/>
  <c r="N179" i="3"/>
  <c r="M179" i="3"/>
  <c r="L179" i="3"/>
  <c r="K179" i="3"/>
  <c r="J179" i="3"/>
  <c r="I179" i="3"/>
  <c r="H179" i="3"/>
  <c r="G179" i="3"/>
  <c r="AG179" i="3" s="1"/>
  <c r="F179" i="3"/>
  <c r="E179" i="3"/>
  <c r="AF179" i="3" s="1"/>
  <c r="AH178" i="3"/>
  <c r="AD178" i="3"/>
  <c r="AC178" i="3"/>
  <c r="AB178" i="3"/>
  <c r="AA178" i="3"/>
  <c r="Z178" i="3"/>
  <c r="Y178" i="3"/>
  <c r="X178" i="3"/>
  <c r="W178" i="3"/>
  <c r="V178" i="3"/>
  <c r="U178" i="3"/>
  <c r="T178" i="3"/>
  <c r="S178" i="3"/>
  <c r="R178" i="3"/>
  <c r="Q178" i="3"/>
  <c r="P178" i="3"/>
  <c r="O178" i="3"/>
  <c r="N178" i="3"/>
  <c r="M178" i="3"/>
  <c r="L178" i="3"/>
  <c r="K178" i="3"/>
  <c r="J178" i="3"/>
  <c r="I178" i="3"/>
  <c r="H178" i="3"/>
  <c r="G178" i="3"/>
  <c r="F178" i="3"/>
  <c r="E178" i="3"/>
  <c r="AH177" i="3"/>
  <c r="AD177" i="3"/>
  <c r="AC177" i="3"/>
  <c r="AB177" i="3"/>
  <c r="AA177" i="3"/>
  <c r="Z177" i="3"/>
  <c r="Y177" i="3"/>
  <c r="X177" i="3"/>
  <c r="W177" i="3"/>
  <c r="V177" i="3"/>
  <c r="U177" i="3"/>
  <c r="T177" i="3"/>
  <c r="S177" i="3"/>
  <c r="R177" i="3"/>
  <c r="Q177" i="3"/>
  <c r="P177" i="3"/>
  <c r="O177" i="3"/>
  <c r="N177" i="3"/>
  <c r="M177" i="3"/>
  <c r="L177" i="3"/>
  <c r="K177" i="3"/>
  <c r="J177" i="3"/>
  <c r="I177" i="3"/>
  <c r="H177" i="3"/>
  <c r="G177" i="3"/>
  <c r="AG177" i="3" s="1"/>
  <c r="F177" i="3"/>
  <c r="E177" i="3"/>
  <c r="AF177" i="3" s="1"/>
  <c r="AH174" i="3"/>
  <c r="AD174" i="3"/>
  <c r="AC174" i="3"/>
  <c r="AB174" i="3"/>
  <c r="AA174" i="3"/>
  <c r="Z174" i="3"/>
  <c r="Y174" i="3"/>
  <c r="X174" i="3"/>
  <c r="W174" i="3"/>
  <c r="V174" i="3"/>
  <c r="U174" i="3"/>
  <c r="T174" i="3"/>
  <c r="S174" i="3"/>
  <c r="R174" i="3"/>
  <c r="Q174" i="3"/>
  <c r="P174" i="3"/>
  <c r="O174" i="3"/>
  <c r="N174" i="3"/>
  <c r="M174" i="3"/>
  <c r="L174" i="3"/>
  <c r="K174" i="3"/>
  <c r="J174" i="3"/>
  <c r="I174" i="3"/>
  <c r="H174" i="3"/>
  <c r="G174" i="3"/>
  <c r="AG174" i="3" s="1"/>
  <c r="F174" i="3"/>
  <c r="E174" i="3"/>
  <c r="AF174" i="3" s="1"/>
  <c r="AH173" i="3"/>
  <c r="AD173" i="3"/>
  <c r="AC173" i="3"/>
  <c r="AB173" i="3"/>
  <c r="AA173" i="3"/>
  <c r="Z173" i="3"/>
  <c r="Y173" i="3"/>
  <c r="X173" i="3"/>
  <c r="W173" i="3"/>
  <c r="V173" i="3"/>
  <c r="U173" i="3"/>
  <c r="T173" i="3"/>
  <c r="S173" i="3"/>
  <c r="R173" i="3"/>
  <c r="Q173" i="3"/>
  <c r="P173" i="3"/>
  <c r="O173" i="3"/>
  <c r="N173" i="3"/>
  <c r="M173" i="3"/>
  <c r="L173" i="3"/>
  <c r="K173" i="3"/>
  <c r="J173" i="3"/>
  <c r="I173" i="3"/>
  <c r="H173" i="3"/>
  <c r="G173" i="3"/>
  <c r="AG173" i="3" s="1"/>
  <c r="F173" i="3"/>
  <c r="E173" i="3"/>
  <c r="AF173" i="3" s="1"/>
  <c r="AH172" i="3"/>
  <c r="AD172" i="3"/>
  <c r="AC172" i="3"/>
  <c r="AB172" i="3"/>
  <c r="AA172" i="3"/>
  <c r="Z172" i="3"/>
  <c r="Y172" i="3"/>
  <c r="X172" i="3"/>
  <c r="W172" i="3"/>
  <c r="V172" i="3"/>
  <c r="U172" i="3"/>
  <c r="T172" i="3"/>
  <c r="S172" i="3"/>
  <c r="R172" i="3"/>
  <c r="Q172" i="3"/>
  <c r="P172" i="3"/>
  <c r="O172" i="3"/>
  <c r="N172" i="3"/>
  <c r="M172" i="3"/>
  <c r="L172" i="3"/>
  <c r="K172" i="3"/>
  <c r="J172" i="3"/>
  <c r="I172" i="3"/>
  <c r="H172" i="3"/>
  <c r="G172" i="3"/>
  <c r="AG172" i="3" s="1"/>
  <c r="F172" i="3"/>
  <c r="E172" i="3"/>
  <c r="AF172" i="3" s="1"/>
  <c r="AH171" i="3"/>
  <c r="AD171" i="3"/>
  <c r="AC171" i="3"/>
  <c r="AB171" i="3"/>
  <c r="AA171" i="3"/>
  <c r="Z171" i="3"/>
  <c r="Y171" i="3"/>
  <c r="X171" i="3"/>
  <c r="W171" i="3"/>
  <c r="V171" i="3"/>
  <c r="U171" i="3"/>
  <c r="T171" i="3"/>
  <c r="S171" i="3"/>
  <c r="R171" i="3"/>
  <c r="Q171" i="3"/>
  <c r="P171" i="3"/>
  <c r="O171" i="3"/>
  <c r="N171" i="3"/>
  <c r="M171" i="3"/>
  <c r="L171" i="3"/>
  <c r="K171" i="3"/>
  <c r="J171" i="3"/>
  <c r="I171" i="3"/>
  <c r="H171" i="3"/>
  <c r="G171" i="3"/>
  <c r="AG171" i="3" s="1"/>
  <c r="F171" i="3"/>
  <c r="E171" i="3"/>
  <c r="AF171" i="3" s="1"/>
  <c r="AH170" i="3"/>
  <c r="AD170" i="3"/>
  <c r="AC170" i="3"/>
  <c r="AB170" i="3"/>
  <c r="AA170" i="3"/>
  <c r="Z170" i="3"/>
  <c r="Y170" i="3"/>
  <c r="X170" i="3"/>
  <c r="W170" i="3"/>
  <c r="V170" i="3"/>
  <c r="U170" i="3"/>
  <c r="T170" i="3"/>
  <c r="S170" i="3"/>
  <c r="R170" i="3"/>
  <c r="Q170" i="3"/>
  <c r="P170" i="3"/>
  <c r="O170" i="3"/>
  <c r="N170" i="3"/>
  <c r="M170" i="3"/>
  <c r="L170" i="3"/>
  <c r="K170" i="3"/>
  <c r="J170" i="3"/>
  <c r="I170" i="3"/>
  <c r="H170" i="3"/>
  <c r="G170" i="3"/>
  <c r="AG170" i="3" s="1"/>
  <c r="F170" i="3"/>
  <c r="E170" i="3"/>
  <c r="AF170" i="3" s="1"/>
  <c r="AH169" i="3"/>
  <c r="AD169" i="3"/>
  <c r="AC169" i="3"/>
  <c r="AB169" i="3"/>
  <c r="AA169" i="3"/>
  <c r="Z169" i="3"/>
  <c r="Y169" i="3"/>
  <c r="X169" i="3"/>
  <c r="W169" i="3"/>
  <c r="V169" i="3"/>
  <c r="U169" i="3"/>
  <c r="T169" i="3"/>
  <c r="S169" i="3"/>
  <c r="R169" i="3"/>
  <c r="Q169" i="3"/>
  <c r="P169" i="3"/>
  <c r="O169" i="3"/>
  <c r="N169" i="3"/>
  <c r="M169" i="3"/>
  <c r="L169" i="3"/>
  <c r="K169" i="3"/>
  <c r="J169" i="3"/>
  <c r="I169" i="3"/>
  <c r="H169" i="3"/>
  <c r="G169" i="3"/>
  <c r="AG169" i="3" s="1"/>
  <c r="F169" i="3"/>
  <c r="E169" i="3"/>
  <c r="AF169" i="3" s="1"/>
  <c r="AH168" i="3"/>
  <c r="AD168" i="3"/>
  <c r="AC168" i="3"/>
  <c r="AB168" i="3"/>
  <c r="AA168" i="3"/>
  <c r="Z168" i="3"/>
  <c r="Y168" i="3"/>
  <c r="X168" i="3"/>
  <c r="W168" i="3"/>
  <c r="V168" i="3"/>
  <c r="U168" i="3"/>
  <c r="T168" i="3"/>
  <c r="S168" i="3"/>
  <c r="R168" i="3"/>
  <c r="Q168" i="3"/>
  <c r="P168" i="3"/>
  <c r="O168" i="3"/>
  <c r="N168" i="3"/>
  <c r="M168" i="3"/>
  <c r="L168" i="3"/>
  <c r="K168" i="3"/>
  <c r="J168" i="3"/>
  <c r="I168" i="3"/>
  <c r="H168" i="3"/>
  <c r="G168" i="3"/>
  <c r="AG168" i="3" s="1"/>
  <c r="F168" i="3"/>
  <c r="E168" i="3"/>
  <c r="AF168" i="3" s="1"/>
  <c r="AH167" i="3"/>
  <c r="AD167" i="3"/>
  <c r="AC167" i="3"/>
  <c r="AB167" i="3"/>
  <c r="AA167" i="3"/>
  <c r="Z167" i="3"/>
  <c r="Y167" i="3"/>
  <c r="X167" i="3"/>
  <c r="W167" i="3"/>
  <c r="V167" i="3"/>
  <c r="U167" i="3"/>
  <c r="T167" i="3"/>
  <c r="S167" i="3"/>
  <c r="R167" i="3"/>
  <c r="Q167" i="3"/>
  <c r="P167" i="3"/>
  <c r="O167" i="3"/>
  <c r="N167" i="3"/>
  <c r="M167" i="3"/>
  <c r="L167" i="3"/>
  <c r="K167" i="3"/>
  <c r="J167" i="3"/>
  <c r="I167" i="3"/>
  <c r="H167" i="3"/>
  <c r="G167" i="3"/>
  <c r="AG167" i="3" s="1"/>
  <c r="F167" i="3"/>
  <c r="E167" i="3"/>
  <c r="AF167" i="3" s="1"/>
  <c r="AH166" i="3"/>
  <c r="AD166" i="3"/>
  <c r="AC166" i="3"/>
  <c r="AB166" i="3"/>
  <c r="AA166" i="3"/>
  <c r="Z166" i="3"/>
  <c r="Y166" i="3"/>
  <c r="X166" i="3"/>
  <c r="W166" i="3"/>
  <c r="V166" i="3"/>
  <c r="U166" i="3"/>
  <c r="T166" i="3"/>
  <c r="S166" i="3"/>
  <c r="R166" i="3"/>
  <c r="Q166" i="3"/>
  <c r="P166" i="3"/>
  <c r="O166" i="3"/>
  <c r="N166" i="3"/>
  <c r="M166" i="3"/>
  <c r="L166" i="3"/>
  <c r="K166" i="3"/>
  <c r="J166" i="3"/>
  <c r="I166" i="3"/>
  <c r="H166" i="3"/>
  <c r="G166" i="3"/>
  <c r="AG166" i="3" s="1"/>
  <c r="F166" i="3"/>
  <c r="E166" i="3"/>
  <c r="AF166" i="3" s="1"/>
  <c r="AH165" i="3"/>
  <c r="AC165" i="3"/>
  <c r="AA165" i="3"/>
  <c r="Y165" i="3"/>
  <c r="W165" i="3"/>
  <c r="U165" i="3"/>
  <c r="S165" i="3"/>
  <c r="Q165" i="3"/>
  <c r="O165" i="3"/>
  <c r="M165" i="3"/>
  <c r="K165" i="3"/>
  <c r="I165" i="3"/>
  <c r="G165" i="3"/>
  <c r="E165" i="3"/>
  <c r="AH164" i="3"/>
  <c r="AD164" i="3"/>
  <c r="AC164" i="3"/>
  <c r="AB164" i="3"/>
  <c r="AA164" i="3"/>
  <c r="Z164" i="3"/>
  <c r="Y164" i="3"/>
  <c r="X164" i="3"/>
  <c r="W164" i="3"/>
  <c r="V164" i="3"/>
  <c r="U164" i="3"/>
  <c r="T164" i="3"/>
  <c r="S164" i="3"/>
  <c r="R164" i="3"/>
  <c r="Q164" i="3"/>
  <c r="P164" i="3"/>
  <c r="O164" i="3"/>
  <c r="N164" i="3"/>
  <c r="M164" i="3"/>
  <c r="L164" i="3"/>
  <c r="K164" i="3"/>
  <c r="J164" i="3"/>
  <c r="I164" i="3"/>
  <c r="H164" i="3"/>
  <c r="G164" i="3"/>
  <c r="AG164" i="3" s="1"/>
  <c r="F164" i="3"/>
  <c r="E164" i="3"/>
  <c r="AF164" i="3" s="1"/>
  <c r="AH163" i="3"/>
  <c r="AD163" i="3"/>
  <c r="AC163" i="3"/>
  <c r="AB163" i="3"/>
  <c r="AA163" i="3"/>
  <c r="Z163" i="3"/>
  <c r="Y163" i="3"/>
  <c r="X163" i="3"/>
  <c r="W163" i="3"/>
  <c r="V163" i="3"/>
  <c r="U163" i="3"/>
  <c r="T163" i="3"/>
  <c r="S163" i="3"/>
  <c r="R163" i="3"/>
  <c r="Q163" i="3"/>
  <c r="P163" i="3"/>
  <c r="O163" i="3"/>
  <c r="N163" i="3"/>
  <c r="M163" i="3"/>
  <c r="L163" i="3"/>
  <c r="K163" i="3"/>
  <c r="J163" i="3"/>
  <c r="I163" i="3"/>
  <c r="H163" i="3"/>
  <c r="G163" i="3"/>
  <c r="AG163" i="3" s="1"/>
  <c r="F163" i="3"/>
  <c r="E163" i="3"/>
  <c r="AF163" i="3" s="1"/>
  <c r="AH162" i="3"/>
  <c r="AD162" i="3"/>
  <c r="AC162" i="3"/>
  <c r="AB162" i="3"/>
  <c r="AA162" i="3"/>
  <c r="Z162" i="3"/>
  <c r="Y162" i="3"/>
  <c r="X162" i="3"/>
  <c r="W162" i="3"/>
  <c r="V162" i="3"/>
  <c r="U162" i="3"/>
  <c r="T162" i="3"/>
  <c r="S162" i="3"/>
  <c r="R162" i="3"/>
  <c r="Q162" i="3"/>
  <c r="P162" i="3"/>
  <c r="O162" i="3"/>
  <c r="N162" i="3"/>
  <c r="M162" i="3"/>
  <c r="L162" i="3"/>
  <c r="K162" i="3"/>
  <c r="J162" i="3"/>
  <c r="I162" i="3"/>
  <c r="H162" i="3"/>
  <c r="G162" i="3"/>
  <c r="AG162" i="3" s="1"/>
  <c r="F162" i="3"/>
  <c r="E162" i="3"/>
  <c r="AF162" i="3" s="1"/>
  <c r="AH161" i="3"/>
  <c r="AD161" i="3"/>
  <c r="AC161" i="3"/>
  <c r="AC175" i="3" s="1"/>
  <c r="AB161" i="3"/>
  <c r="AA161" i="3"/>
  <c r="AA175" i="3" s="1"/>
  <c r="Z161" i="3"/>
  <c r="Y161" i="3"/>
  <c r="Y175" i="3" s="1"/>
  <c r="X161" i="3"/>
  <c r="W161" i="3"/>
  <c r="W175" i="3" s="1"/>
  <c r="V161" i="3"/>
  <c r="U161" i="3"/>
  <c r="U175" i="3" s="1"/>
  <c r="T161" i="3"/>
  <c r="S161" i="3"/>
  <c r="S175" i="3" s="1"/>
  <c r="R161" i="3"/>
  <c r="Q161" i="3"/>
  <c r="Q175" i="3" s="1"/>
  <c r="P161" i="3"/>
  <c r="O161" i="3"/>
  <c r="O175" i="3" s="1"/>
  <c r="N161" i="3"/>
  <c r="M161" i="3"/>
  <c r="M175" i="3" s="1"/>
  <c r="L161" i="3"/>
  <c r="K161" i="3"/>
  <c r="K175" i="3" s="1"/>
  <c r="J161" i="3"/>
  <c r="I161" i="3"/>
  <c r="I175" i="3" s="1"/>
  <c r="H161" i="3"/>
  <c r="G161" i="3"/>
  <c r="AG161" i="3" s="1"/>
  <c r="F161" i="3"/>
  <c r="E161" i="3"/>
  <c r="E175" i="3" s="1"/>
  <c r="AH160" i="3"/>
  <c r="AD160" i="3"/>
  <c r="AC160" i="3"/>
  <c r="AB160" i="3"/>
  <c r="AA160" i="3"/>
  <c r="Z160" i="3"/>
  <c r="Y160" i="3"/>
  <c r="X160" i="3"/>
  <c r="W160" i="3"/>
  <c r="V160" i="3"/>
  <c r="U160" i="3"/>
  <c r="T160" i="3"/>
  <c r="S160" i="3"/>
  <c r="R160" i="3"/>
  <c r="Q160" i="3"/>
  <c r="P160" i="3"/>
  <c r="O160" i="3"/>
  <c r="N160" i="3"/>
  <c r="M160" i="3"/>
  <c r="L160" i="3"/>
  <c r="K160" i="3"/>
  <c r="J160" i="3"/>
  <c r="I160" i="3"/>
  <c r="H160" i="3"/>
  <c r="G160" i="3"/>
  <c r="AG160" i="3" s="1"/>
  <c r="F160" i="3"/>
  <c r="E160" i="3"/>
  <c r="AF160" i="3" s="1"/>
  <c r="AH157" i="3"/>
  <c r="AD157" i="3"/>
  <c r="AC157" i="3"/>
  <c r="AB157" i="3"/>
  <c r="AA157" i="3"/>
  <c r="Z157" i="3"/>
  <c r="Y157" i="3"/>
  <c r="X157" i="3"/>
  <c r="W157" i="3"/>
  <c r="V157" i="3"/>
  <c r="U157" i="3"/>
  <c r="T157" i="3"/>
  <c r="S157" i="3"/>
  <c r="R157" i="3"/>
  <c r="Q157" i="3"/>
  <c r="P157" i="3"/>
  <c r="O157" i="3"/>
  <c r="N157" i="3"/>
  <c r="M157" i="3"/>
  <c r="L157" i="3"/>
  <c r="K157" i="3"/>
  <c r="J157" i="3"/>
  <c r="I157" i="3"/>
  <c r="H157" i="3"/>
  <c r="G157" i="3"/>
  <c r="AG157" i="3" s="1"/>
  <c r="F157" i="3"/>
  <c r="E157" i="3"/>
  <c r="AF157" i="3" s="1"/>
  <c r="AH156" i="3"/>
  <c r="AD156" i="3"/>
  <c r="AC156" i="3"/>
  <c r="AB156" i="3"/>
  <c r="AA156" i="3"/>
  <c r="Z156" i="3"/>
  <c r="Y156" i="3"/>
  <c r="X156" i="3"/>
  <c r="W156" i="3"/>
  <c r="V156" i="3"/>
  <c r="U156" i="3"/>
  <c r="T156" i="3"/>
  <c r="S156" i="3"/>
  <c r="R156" i="3"/>
  <c r="Q156" i="3"/>
  <c r="P156" i="3"/>
  <c r="O156" i="3"/>
  <c r="N156" i="3"/>
  <c r="M156" i="3"/>
  <c r="L156" i="3"/>
  <c r="K156" i="3"/>
  <c r="J156" i="3"/>
  <c r="I156" i="3"/>
  <c r="H156" i="3"/>
  <c r="G156" i="3"/>
  <c r="AG156" i="3" s="1"/>
  <c r="F156" i="3"/>
  <c r="E156" i="3"/>
  <c r="AF156" i="3" s="1"/>
  <c r="AH155" i="3"/>
  <c r="AD155" i="3"/>
  <c r="AC155" i="3"/>
  <c r="AB155" i="3"/>
  <c r="AA155" i="3"/>
  <c r="Z155" i="3"/>
  <c r="Y155" i="3"/>
  <c r="X155" i="3"/>
  <c r="W155" i="3"/>
  <c r="V155" i="3"/>
  <c r="U155" i="3"/>
  <c r="T155" i="3"/>
  <c r="S155" i="3"/>
  <c r="R155" i="3"/>
  <c r="Q155" i="3"/>
  <c r="P155" i="3"/>
  <c r="O155" i="3"/>
  <c r="N155" i="3"/>
  <c r="M155" i="3"/>
  <c r="L155" i="3"/>
  <c r="K155" i="3"/>
  <c r="J155" i="3"/>
  <c r="I155" i="3"/>
  <c r="H155" i="3"/>
  <c r="G155" i="3"/>
  <c r="AG155" i="3" s="1"/>
  <c r="F155" i="3"/>
  <c r="E155" i="3"/>
  <c r="AF155" i="3" s="1"/>
  <c r="AH154" i="3"/>
  <c r="AD154" i="3"/>
  <c r="AC154" i="3"/>
  <c r="AB154" i="3"/>
  <c r="AA154" i="3"/>
  <c r="Z154" i="3"/>
  <c r="Y154" i="3"/>
  <c r="X154" i="3"/>
  <c r="W154" i="3"/>
  <c r="V154" i="3"/>
  <c r="U154" i="3"/>
  <c r="T154" i="3"/>
  <c r="S154" i="3"/>
  <c r="R154" i="3"/>
  <c r="Q154" i="3"/>
  <c r="P154" i="3"/>
  <c r="O154" i="3"/>
  <c r="N154" i="3"/>
  <c r="M154" i="3"/>
  <c r="L154" i="3"/>
  <c r="K154" i="3"/>
  <c r="J154" i="3"/>
  <c r="I154" i="3"/>
  <c r="H154" i="3"/>
  <c r="G154" i="3"/>
  <c r="AG154" i="3" s="1"/>
  <c r="F154" i="3"/>
  <c r="E154" i="3"/>
  <c r="AF154" i="3" s="1"/>
  <c r="AH153" i="3"/>
  <c r="AD153" i="3"/>
  <c r="AC153" i="3"/>
  <c r="AB153" i="3"/>
  <c r="AA153" i="3"/>
  <c r="Z153" i="3"/>
  <c r="Y153" i="3"/>
  <c r="X153" i="3"/>
  <c r="W153" i="3"/>
  <c r="V153" i="3"/>
  <c r="U153" i="3"/>
  <c r="T153" i="3"/>
  <c r="S153" i="3"/>
  <c r="R153" i="3"/>
  <c r="Q153" i="3"/>
  <c r="P153" i="3"/>
  <c r="O153" i="3"/>
  <c r="N153" i="3"/>
  <c r="M153" i="3"/>
  <c r="L153" i="3"/>
  <c r="K153" i="3"/>
  <c r="J153" i="3"/>
  <c r="I153" i="3"/>
  <c r="H153" i="3"/>
  <c r="G153" i="3"/>
  <c r="AG153" i="3" s="1"/>
  <c r="F153" i="3"/>
  <c r="E153" i="3"/>
  <c r="AF153" i="3" s="1"/>
  <c r="AH152" i="3"/>
  <c r="AD152" i="3"/>
  <c r="AC152" i="3"/>
  <c r="AB152" i="3"/>
  <c r="AA152" i="3"/>
  <c r="Z152" i="3"/>
  <c r="Y152" i="3"/>
  <c r="X152" i="3"/>
  <c r="W152" i="3"/>
  <c r="V152" i="3"/>
  <c r="U152" i="3"/>
  <c r="T152" i="3"/>
  <c r="S152" i="3"/>
  <c r="R152" i="3"/>
  <c r="Q152" i="3"/>
  <c r="P152" i="3"/>
  <c r="O152" i="3"/>
  <c r="N152" i="3"/>
  <c r="M152" i="3"/>
  <c r="L152" i="3"/>
  <c r="K152" i="3"/>
  <c r="J152" i="3"/>
  <c r="I152" i="3"/>
  <c r="H152" i="3"/>
  <c r="G152" i="3"/>
  <c r="AG152" i="3" s="1"/>
  <c r="F152" i="3"/>
  <c r="E152" i="3"/>
  <c r="AF152" i="3" s="1"/>
  <c r="AH151" i="3"/>
  <c r="AD151" i="3"/>
  <c r="AC151" i="3"/>
  <c r="AB151" i="3"/>
  <c r="AA151" i="3"/>
  <c r="Z151" i="3"/>
  <c r="Y151" i="3"/>
  <c r="X151" i="3"/>
  <c r="W151" i="3"/>
  <c r="V151" i="3"/>
  <c r="U151" i="3"/>
  <c r="T151" i="3"/>
  <c r="S151" i="3"/>
  <c r="R151" i="3"/>
  <c r="Q151" i="3"/>
  <c r="P151" i="3"/>
  <c r="O151" i="3"/>
  <c r="N151" i="3"/>
  <c r="M151" i="3"/>
  <c r="L151" i="3"/>
  <c r="K151" i="3"/>
  <c r="J151" i="3"/>
  <c r="I151" i="3"/>
  <c r="H151" i="3"/>
  <c r="G151" i="3"/>
  <c r="AG151" i="3" s="1"/>
  <c r="F151" i="3"/>
  <c r="E151" i="3"/>
  <c r="AF151" i="3" s="1"/>
  <c r="AH150" i="3"/>
  <c r="AD150" i="3"/>
  <c r="AC150" i="3"/>
  <c r="AB150" i="3"/>
  <c r="AA150" i="3"/>
  <c r="Z150" i="3"/>
  <c r="Y150" i="3"/>
  <c r="X150" i="3"/>
  <c r="W150" i="3"/>
  <c r="V150" i="3"/>
  <c r="U150" i="3"/>
  <c r="T150" i="3"/>
  <c r="S150" i="3"/>
  <c r="R150" i="3"/>
  <c r="Q150" i="3"/>
  <c r="P150" i="3"/>
  <c r="O150" i="3"/>
  <c r="N150" i="3"/>
  <c r="M150" i="3"/>
  <c r="L150" i="3"/>
  <c r="K150" i="3"/>
  <c r="J150" i="3"/>
  <c r="I150" i="3"/>
  <c r="H150" i="3"/>
  <c r="G150" i="3"/>
  <c r="AG150" i="3" s="1"/>
  <c r="F150" i="3"/>
  <c r="E150" i="3"/>
  <c r="AF150" i="3" s="1"/>
  <c r="AH149" i="3"/>
  <c r="AD149" i="3"/>
  <c r="AC149" i="3"/>
  <c r="AB149" i="3"/>
  <c r="AA149" i="3"/>
  <c r="Z149" i="3"/>
  <c r="Y149" i="3"/>
  <c r="X149" i="3"/>
  <c r="W149" i="3"/>
  <c r="V149" i="3"/>
  <c r="U149" i="3"/>
  <c r="T149" i="3"/>
  <c r="S149" i="3"/>
  <c r="R149" i="3"/>
  <c r="Q149" i="3"/>
  <c r="P149" i="3"/>
  <c r="O149" i="3"/>
  <c r="N149" i="3"/>
  <c r="M149" i="3"/>
  <c r="L149" i="3"/>
  <c r="K149" i="3"/>
  <c r="J149" i="3"/>
  <c r="I149" i="3"/>
  <c r="H149" i="3"/>
  <c r="G149" i="3"/>
  <c r="AG149" i="3" s="1"/>
  <c r="F149" i="3"/>
  <c r="E149" i="3"/>
  <c r="AF149" i="3" s="1"/>
  <c r="AH148" i="3"/>
  <c r="AC148" i="3"/>
  <c r="AA148" i="3"/>
  <c r="Y148" i="3"/>
  <c r="W148" i="3"/>
  <c r="U148" i="3"/>
  <c r="S148" i="3"/>
  <c r="Q148" i="3"/>
  <c r="O148" i="3"/>
  <c r="M148" i="3"/>
  <c r="K148" i="3"/>
  <c r="I148" i="3"/>
  <c r="G148" i="3"/>
  <c r="E148" i="3"/>
  <c r="AH147" i="3"/>
  <c r="AD147" i="3"/>
  <c r="AC147" i="3"/>
  <c r="AB147" i="3"/>
  <c r="AA147" i="3"/>
  <c r="Z147" i="3"/>
  <c r="Y147" i="3"/>
  <c r="X147" i="3"/>
  <c r="W147" i="3"/>
  <c r="V147" i="3"/>
  <c r="U147" i="3"/>
  <c r="T147" i="3"/>
  <c r="S147" i="3"/>
  <c r="R147" i="3"/>
  <c r="Q147" i="3"/>
  <c r="P147" i="3"/>
  <c r="O147" i="3"/>
  <c r="N147" i="3"/>
  <c r="M147" i="3"/>
  <c r="L147" i="3"/>
  <c r="K147" i="3"/>
  <c r="J147" i="3"/>
  <c r="I147" i="3"/>
  <c r="H147" i="3"/>
  <c r="G147" i="3"/>
  <c r="AG147" i="3" s="1"/>
  <c r="F147" i="3"/>
  <c r="E147" i="3"/>
  <c r="AF147" i="3" s="1"/>
  <c r="AH146" i="3"/>
  <c r="AD146" i="3"/>
  <c r="AC146" i="3"/>
  <c r="AB146" i="3"/>
  <c r="AA146" i="3"/>
  <c r="Z146" i="3"/>
  <c r="Y146" i="3"/>
  <c r="X146" i="3"/>
  <c r="W146" i="3"/>
  <c r="V146" i="3"/>
  <c r="U146" i="3"/>
  <c r="T146" i="3"/>
  <c r="S146" i="3"/>
  <c r="R146" i="3"/>
  <c r="Q146" i="3"/>
  <c r="P146" i="3"/>
  <c r="O146" i="3"/>
  <c r="N146" i="3"/>
  <c r="M146" i="3"/>
  <c r="L146" i="3"/>
  <c r="K146" i="3"/>
  <c r="J146" i="3"/>
  <c r="I146" i="3"/>
  <c r="H146" i="3"/>
  <c r="G146" i="3"/>
  <c r="AG146" i="3" s="1"/>
  <c r="F146" i="3"/>
  <c r="E146" i="3"/>
  <c r="AF146" i="3" s="1"/>
  <c r="AH145" i="3"/>
  <c r="AD145" i="3"/>
  <c r="AC145" i="3"/>
  <c r="AB145" i="3"/>
  <c r="AA145" i="3"/>
  <c r="Z145" i="3"/>
  <c r="Y145" i="3"/>
  <c r="X145" i="3"/>
  <c r="W145" i="3"/>
  <c r="V145" i="3"/>
  <c r="U145" i="3"/>
  <c r="T145" i="3"/>
  <c r="S145" i="3"/>
  <c r="R145" i="3"/>
  <c r="Q145" i="3"/>
  <c r="P145" i="3"/>
  <c r="O145" i="3"/>
  <c r="N145" i="3"/>
  <c r="M145" i="3"/>
  <c r="L145" i="3"/>
  <c r="K145" i="3"/>
  <c r="J145" i="3"/>
  <c r="I145" i="3"/>
  <c r="H145" i="3"/>
  <c r="G145" i="3"/>
  <c r="AG145" i="3" s="1"/>
  <c r="F145" i="3"/>
  <c r="E145" i="3"/>
  <c r="AF145" i="3" s="1"/>
  <c r="AH144" i="3"/>
  <c r="AD144" i="3"/>
  <c r="AC144" i="3"/>
  <c r="AC158" i="3" s="1"/>
  <c r="AB144" i="3"/>
  <c r="AA144" i="3"/>
  <c r="AA158" i="3" s="1"/>
  <c r="Z144" i="3"/>
  <c r="Y144" i="3"/>
  <c r="Y158" i="3" s="1"/>
  <c r="X144" i="3"/>
  <c r="W144" i="3"/>
  <c r="W158" i="3" s="1"/>
  <c r="V144" i="3"/>
  <c r="U144" i="3"/>
  <c r="U158" i="3" s="1"/>
  <c r="T144" i="3"/>
  <c r="S144" i="3"/>
  <c r="S158" i="3" s="1"/>
  <c r="R144" i="3"/>
  <c r="Q144" i="3"/>
  <c r="Q158" i="3" s="1"/>
  <c r="P144" i="3"/>
  <c r="O144" i="3"/>
  <c r="O158" i="3" s="1"/>
  <c r="N144" i="3"/>
  <c r="M144" i="3"/>
  <c r="M158" i="3" s="1"/>
  <c r="L144" i="3"/>
  <c r="K144" i="3"/>
  <c r="K158" i="3" s="1"/>
  <c r="J144" i="3"/>
  <c r="I144" i="3"/>
  <c r="I158" i="3" s="1"/>
  <c r="H144" i="3"/>
  <c r="G144" i="3"/>
  <c r="G158" i="3" s="1"/>
  <c r="F144" i="3"/>
  <c r="E144" i="3"/>
  <c r="E158" i="3" s="1"/>
  <c r="AH143" i="3"/>
  <c r="AD143" i="3"/>
  <c r="AC143" i="3"/>
  <c r="AB143" i="3"/>
  <c r="AA143" i="3"/>
  <c r="Z143" i="3"/>
  <c r="Y143" i="3"/>
  <c r="X143" i="3"/>
  <c r="W143" i="3"/>
  <c r="V143" i="3"/>
  <c r="U143" i="3"/>
  <c r="T143" i="3"/>
  <c r="S143" i="3"/>
  <c r="R143" i="3"/>
  <c r="Q143" i="3"/>
  <c r="P143" i="3"/>
  <c r="O143" i="3"/>
  <c r="N143" i="3"/>
  <c r="M143" i="3"/>
  <c r="L143" i="3"/>
  <c r="K143" i="3"/>
  <c r="J143" i="3"/>
  <c r="I143" i="3"/>
  <c r="H143" i="3"/>
  <c r="G143" i="3"/>
  <c r="AG143" i="3" s="1"/>
  <c r="F143" i="3"/>
  <c r="E143" i="3"/>
  <c r="AF143" i="3" s="1"/>
  <c r="AH140" i="3"/>
  <c r="AD140" i="3"/>
  <c r="AC140" i="3"/>
  <c r="AB140" i="3"/>
  <c r="AA140" i="3"/>
  <c r="Z140" i="3"/>
  <c r="Y140" i="3"/>
  <c r="X140" i="3"/>
  <c r="W140" i="3"/>
  <c r="V140" i="3"/>
  <c r="U140" i="3"/>
  <c r="T140" i="3"/>
  <c r="S140" i="3"/>
  <c r="R140" i="3"/>
  <c r="Q140" i="3"/>
  <c r="P140" i="3"/>
  <c r="O140" i="3"/>
  <c r="N140" i="3"/>
  <c r="M140" i="3"/>
  <c r="L140" i="3"/>
  <c r="K140" i="3"/>
  <c r="J140" i="3"/>
  <c r="I140" i="3"/>
  <c r="H140" i="3"/>
  <c r="G140" i="3"/>
  <c r="AG140" i="3" s="1"/>
  <c r="F140" i="3"/>
  <c r="E140" i="3"/>
  <c r="AF140" i="3" s="1"/>
  <c r="AH139" i="3"/>
  <c r="AD139" i="3"/>
  <c r="AC139" i="3"/>
  <c r="AB139" i="3"/>
  <c r="AA139" i="3"/>
  <c r="Z139" i="3"/>
  <c r="Y139" i="3"/>
  <c r="X139" i="3"/>
  <c r="W139" i="3"/>
  <c r="V139" i="3"/>
  <c r="U139" i="3"/>
  <c r="T139" i="3"/>
  <c r="S139" i="3"/>
  <c r="R139" i="3"/>
  <c r="Q139" i="3"/>
  <c r="P139" i="3"/>
  <c r="O139" i="3"/>
  <c r="N139" i="3"/>
  <c r="M139" i="3"/>
  <c r="L139" i="3"/>
  <c r="K139" i="3"/>
  <c r="J139" i="3"/>
  <c r="I139" i="3"/>
  <c r="H139" i="3"/>
  <c r="G139" i="3"/>
  <c r="AG139" i="3" s="1"/>
  <c r="F139" i="3"/>
  <c r="E139" i="3"/>
  <c r="AF139" i="3" s="1"/>
  <c r="AH138" i="3"/>
  <c r="AD138" i="3"/>
  <c r="AC138" i="3"/>
  <c r="AB138" i="3"/>
  <c r="AA138" i="3"/>
  <c r="Z138" i="3"/>
  <c r="Y138" i="3"/>
  <c r="X138" i="3"/>
  <c r="W138" i="3"/>
  <c r="V138" i="3"/>
  <c r="U138" i="3"/>
  <c r="T138" i="3"/>
  <c r="S138" i="3"/>
  <c r="R138" i="3"/>
  <c r="Q138" i="3"/>
  <c r="P138" i="3"/>
  <c r="O138" i="3"/>
  <c r="N138" i="3"/>
  <c r="M138" i="3"/>
  <c r="L138" i="3"/>
  <c r="K138" i="3"/>
  <c r="J138" i="3"/>
  <c r="I138" i="3"/>
  <c r="H138" i="3"/>
  <c r="G138" i="3"/>
  <c r="AG138" i="3" s="1"/>
  <c r="F138" i="3"/>
  <c r="E138" i="3"/>
  <c r="AF138" i="3" s="1"/>
  <c r="AH137" i="3"/>
  <c r="AD137" i="3"/>
  <c r="AC137" i="3"/>
  <c r="AB137" i="3"/>
  <c r="AA137" i="3"/>
  <c r="Z137" i="3"/>
  <c r="Y137" i="3"/>
  <c r="X137" i="3"/>
  <c r="W137" i="3"/>
  <c r="V137" i="3"/>
  <c r="U137" i="3"/>
  <c r="T137" i="3"/>
  <c r="S137" i="3"/>
  <c r="R137" i="3"/>
  <c r="Q137" i="3"/>
  <c r="P137" i="3"/>
  <c r="O137" i="3"/>
  <c r="N137" i="3"/>
  <c r="M137" i="3"/>
  <c r="L137" i="3"/>
  <c r="K137" i="3"/>
  <c r="J137" i="3"/>
  <c r="I137" i="3"/>
  <c r="H137" i="3"/>
  <c r="G137" i="3"/>
  <c r="AG137" i="3" s="1"/>
  <c r="F137" i="3"/>
  <c r="E137" i="3"/>
  <c r="AF137" i="3" s="1"/>
  <c r="AH136" i="3"/>
  <c r="AD136" i="3"/>
  <c r="AC136" i="3"/>
  <c r="AB136" i="3"/>
  <c r="AA136" i="3"/>
  <c r="Z136" i="3"/>
  <c r="Y136" i="3"/>
  <c r="X136" i="3"/>
  <c r="W136" i="3"/>
  <c r="V136" i="3"/>
  <c r="U136" i="3"/>
  <c r="T136" i="3"/>
  <c r="S136" i="3"/>
  <c r="R136" i="3"/>
  <c r="Q136" i="3"/>
  <c r="P136" i="3"/>
  <c r="O136" i="3"/>
  <c r="N136" i="3"/>
  <c r="M136" i="3"/>
  <c r="L136" i="3"/>
  <c r="K136" i="3"/>
  <c r="J136" i="3"/>
  <c r="I136" i="3"/>
  <c r="H136" i="3"/>
  <c r="G136" i="3"/>
  <c r="AG136" i="3" s="1"/>
  <c r="F136" i="3"/>
  <c r="E136" i="3"/>
  <c r="AF136" i="3" s="1"/>
  <c r="AH135" i="3"/>
  <c r="AD135" i="3"/>
  <c r="AC135" i="3"/>
  <c r="AB135" i="3"/>
  <c r="AA135" i="3"/>
  <c r="Z135" i="3"/>
  <c r="Y135" i="3"/>
  <c r="X135" i="3"/>
  <c r="W135" i="3"/>
  <c r="V135" i="3"/>
  <c r="U135" i="3"/>
  <c r="T135" i="3"/>
  <c r="S135" i="3"/>
  <c r="R135" i="3"/>
  <c r="Q135" i="3"/>
  <c r="P135" i="3"/>
  <c r="O135" i="3"/>
  <c r="N135" i="3"/>
  <c r="M135" i="3"/>
  <c r="L135" i="3"/>
  <c r="K135" i="3"/>
  <c r="J135" i="3"/>
  <c r="I135" i="3"/>
  <c r="H135" i="3"/>
  <c r="G135" i="3"/>
  <c r="AG135" i="3" s="1"/>
  <c r="F135" i="3"/>
  <c r="E135" i="3"/>
  <c r="AF135" i="3" s="1"/>
  <c r="AH134" i="3"/>
  <c r="AD134" i="3"/>
  <c r="AC134" i="3"/>
  <c r="AB134" i="3"/>
  <c r="AA134" i="3"/>
  <c r="Z134" i="3"/>
  <c r="Y134" i="3"/>
  <c r="X134" i="3"/>
  <c r="W134" i="3"/>
  <c r="V134" i="3"/>
  <c r="U134" i="3"/>
  <c r="T134" i="3"/>
  <c r="S134" i="3"/>
  <c r="R134" i="3"/>
  <c r="Q134" i="3"/>
  <c r="P134" i="3"/>
  <c r="O134" i="3"/>
  <c r="N134" i="3"/>
  <c r="M134" i="3"/>
  <c r="L134" i="3"/>
  <c r="K134" i="3"/>
  <c r="J134" i="3"/>
  <c r="I134" i="3"/>
  <c r="H134" i="3"/>
  <c r="G134" i="3"/>
  <c r="AG134" i="3" s="1"/>
  <c r="F134" i="3"/>
  <c r="E134" i="3"/>
  <c r="AF134" i="3" s="1"/>
  <c r="AH133" i="3"/>
  <c r="AD133" i="3"/>
  <c r="AC133" i="3"/>
  <c r="AB133" i="3"/>
  <c r="AA133" i="3"/>
  <c r="Z133" i="3"/>
  <c r="Y133" i="3"/>
  <c r="X133" i="3"/>
  <c r="W133" i="3"/>
  <c r="V133" i="3"/>
  <c r="U133" i="3"/>
  <c r="T133" i="3"/>
  <c r="S133" i="3"/>
  <c r="R133" i="3"/>
  <c r="Q133" i="3"/>
  <c r="P133" i="3"/>
  <c r="O133" i="3"/>
  <c r="N133" i="3"/>
  <c r="M133" i="3"/>
  <c r="L133" i="3"/>
  <c r="K133" i="3"/>
  <c r="J133" i="3"/>
  <c r="I133" i="3"/>
  <c r="H133" i="3"/>
  <c r="G133" i="3"/>
  <c r="AG133" i="3" s="1"/>
  <c r="F133" i="3"/>
  <c r="E133" i="3"/>
  <c r="AF133" i="3" s="1"/>
  <c r="AH132" i="3"/>
  <c r="AD132" i="3"/>
  <c r="AC132" i="3"/>
  <c r="AB132" i="3"/>
  <c r="AA132" i="3"/>
  <c r="Z132" i="3"/>
  <c r="Y132" i="3"/>
  <c r="X132" i="3"/>
  <c r="W132" i="3"/>
  <c r="V132" i="3"/>
  <c r="U132" i="3"/>
  <c r="T132" i="3"/>
  <c r="S132" i="3"/>
  <c r="R132" i="3"/>
  <c r="Q132" i="3"/>
  <c r="P132" i="3"/>
  <c r="O132" i="3"/>
  <c r="N132" i="3"/>
  <c r="M132" i="3"/>
  <c r="L132" i="3"/>
  <c r="K132" i="3"/>
  <c r="J132" i="3"/>
  <c r="I132" i="3"/>
  <c r="H132" i="3"/>
  <c r="G132" i="3"/>
  <c r="AG132" i="3" s="1"/>
  <c r="F132" i="3"/>
  <c r="E132" i="3"/>
  <c r="AF132" i="3" s="1"/>
  <c r="AH131" i="3"/>
  <c r="AD131" i="3"/>
  <c r="AC131" i="3"/>
  <c r="AB131" i="3"/>
  <c r="AA131" i="3"/>
  <c r="Z131" i="3"/>
  <c r="Y131" i="3"/>
  <c r="X131" i="3"/>
  <c r="W131" i="3"/>
  <c r="V131" i="3"/>
  <c r="U131" i="3"/>
  <c r="T131" i="3"/>
  <c r="S131" i="3"/>
  <c r="R131" i="3"/>
  <c r="Q131" i="3"/>
  <c r="P131" i="3"/>
  <c r="O131" i="3"/>
  <c r="N131" i="3"/>
  <c r="M131" i="3"/>
  <c r="L131" i="3"/>
  <c r="K131" i="3"/>
  <c r="J131" i="3"/>
  <c r="I131" i="3"/>
  <c r="H131" i="3"/>
  <c r="G131" i="3"/>
  <c r="AG131" i="3" s="1"/>
  <c r="F131" i="3"/>
  <c r="E131" i="3"/>
  <c r="AF131" i="3" s="1"/>
  <c r="AH130" i="3"/>
  <c r="AD130" i="3"/>
  <c r="AC130" i="3"/>
  <c r="AB130" i="3"/>
  <c r="AA130" i="3"/>
  <c r="Z130" i="3"/>
  <c r="Y130" i="3"/>
  <c r="X130" i="3"/>
  <c r="W130" i="3"/>
  <c r="V130" i="3"/>
  <c r="U130" i="3"/>
  <c r="T130" i="3"/>
  <c r="S130" i="3"/>
  <c r="R130" i="3"/>
  <c r="Q130" i="3"/>
  <c r="P130" i="3"/>
  <c r="O130" i="3"/>
  <c r="N130" i="3"/>
  <c r="M130" i="3"/>
  <c r="L130" i="3"/>
  <c r="K130" i="3"/>
  <c r="J130" i="3"/>
  <c r="I130" i="3"/>
  <c r="H130" i="3"/>
  <c r="G130" i="3"/>
  <c r="AG130" i="3" s="1"/>
  <c r="F130" i="3"/>
  <c r="E130" i="3"/>
  <c r="AF130" i="3" s="1"/>
  <c r="AH129" i="3"/>
  <c r="AD129" i="3"/>
  <c r="AC129" i="3"/>
  <c r="AB129" i="3"/>
  <c r="AA129" i="3"/>
  <c r="Z129" i="3"/>
  <c r="Y129" i="3"/>
  <c r="X129" i="3"/>
  <c r="W129" i="3"/>
  <c r="V129" i="3"/>
  <c r="U129" i="3"/>
  <c r="T129" i="3"/>
  <c r="S129" i="3"/>
  <c r="R129" i="3"/>
  <c r="Q129" i="3"/>
  <c r="P129" i="3"/>
  <c r="O129" i="3"/>
  <c r="N129" i="3"/>
  <c r="M129" i="3"/>
  <c r="L129" i="3"/>
  <c r="K129" i="3"/>
  <c r="J129" i="3"/>
  <c r="I129" i="3"/>
  <c r="H129" i="3"/>
  <c r="G129" i="3"/>
  <c r="AG129" i="3" s="1"/>
  <c r="F129" i="3"/>
  <c r="E129" i="3"/>
  <c r="AF129" i="3" s="1"/>
  <c r="AH128" i="3"/>
  <c r="AD128" i="3"/>
  <c r="AC128" i="3"/>
  <c r="AB128" i="3"/>
  <c r="AA128" i="3"/>
  <c r="Z128" i="3"/>
  <c r="Y128" i="3"/>
  <c r="X128" i="3"/>
  <c r="W128" i="3"/>
  <c r="V128" i="3"/>
  <c r="U128" i="3"/>
  <c r="T128" i="3"/>
  <c r="S128" i="3"/>
  <c r="R128" i="3"/>
  <c r="Q128" i="3"/>
  <c r="P128" i="3"/>
  <c r="O128" i="3"/>
  <c r="N128" i="3"/>
  <c r="M128" i="3"/>
  <c r="L128" i="3"/>
  <c r="K128" i="3"/>
  <c r="J128" i="3"/>
  <c r="I128" i="3"/>
  <c r="H128" i="3"/>
  <c r="G128" i="3"/>
  <c r="AG128" i="3" s="1"/>
  <c r="F128" i="3"/>
  <c r="E128" i="3"/>
  <c r="AF128" i="3" s="1"/>
  <c r="AH127" i="3"/>
  <c r="AD127" i="3"/>
  <c r="AD141" i="3" s="1"/>
  <c r="AC127" i="3"/>
  <c r="AC141" i="3" s="1"/>
  <c r="AB127" i="3"/>
  <c r="AB141" i="3" s="1"/>
  <c r="AA127" i="3"/>
  <c r="AA141" i="3" s="1"/>
  <c r="Z127" i="3"/>
  <c r="Z141" i="3" s="1"/>
  <c r="Y127" i="3"/>
  <c r="Y141" i="3" s="1"/>
  <c r="X127" i="3"/>
  <c r="X141" i="3" s="1"/>
  <c r="W127" i="3"/>
  <c r="W141" i="3" s="1"/>
  <c r="V127" i="3"/>
  <c r="V141" i="3" s="1"/>
  <c r="U127" i="3"/>
  <c r="U141" i="3" s="1"/>
  <c r="T127" i="3"/>
  <c r="T141" i="3" s="1"/>
  <c r="S127" i="3"/>
  <c r="S141" i="3" s="1"/>
  <c r="R127" i="3"/>
  <c r="R141" i="3" s="1"/>
  <c r="Q127" i="3"/>
  <c r="Q141" i="3" s="1"/>
  <c r="P127" i="3"/>
  <c r="P141" i="3" s="1"/>
  <c r="O127" i="3"/>
  <c r="O141" i="3" s="1"/>
  <c r="N127" i="3"/>
  <c r="N141" i="3" s="1"/>
  <c r="M127" i="3"/>
  <c r="M141" i="3" s="1"/>
  <c r="L127" i="3"/>
  <c r="L141" i="3" s="1"/>
  <c r="K127" i="3"/>
  <c r="K141" i="3" s="1"/>
  <c r="J127" i="3"/>
  <c r="J141" i="3" s="1"/>
  <c r="I127" i="3"/>
  <c r="I141" i="3" s="1"/>
  <c r="H127" i="3"/>
  <c r="H141" i="3" s="1"/>
  <c r="G127" i="3"/>
  <c r="AG127" i="3" s="1"/>
  <c r="F127" i="3"/>
  <c r="F141" i="3" s="1"/>
  <c r="E127" i="3"/>
  <c r="E141" i="3" s="1"/>
  <c r="AH126" i="3"/>
  <c r="AD126" i="3"/>
  <c r="AC126" i="3"/>
  <c r="AB126" i="3"/>
  <c r="AA126" i="3"/>
  <c r="Z126" i="3"/>
  <c r="Y126" i="3"/>
  <c r="X126" i="3"/>
  <c r="W126" i="3"/>
  <c r="V126" i="3"/>
  <c r="U126" i="3"/>
  <c r="T126" i="3"/>
  <c r="S126" i="3"/>
  <c r="R126" i="3"/>
  <c r="Q126" i="3"/>
  <c r="P126" i="3"/>
  <c r="O126" i="3"/>
  <c r="N126" i="3"/>
  <c r="M126" i="3"/>
  <c r="L126" i="3"/>
  <c r="K126" i="3"/>
  <c r="J126" i="3"/>
  <c r="I126" i="3"/>
  <c r="H126" i="3"/>
  <c r="G126" i="3"/>
  <c r="AG126" i="3" s="1"/>
  <c r="F126" i="3"/>
  <c r="E126" i="3"/>
  <c r="AF126" i="3" s="1"/>
  <c r="AH123" i="3"/>
  <c r="AD123" i="3"/>
  <c r="AC123" i="3"/>
  <c r="AB123" i="3"/>
  <c r="AA123" i="3"/>
  <c r="Z123" i="3"/>
  <c r="Y123" i="3"/>
  <c r="X123" i="3"/>
  <c r="W123" i="3"/>
  <c r="V123" i="3"/>
  <c r="U123" i="3"/>
  <c r="T123" i="3"/>
  <c r="S123" i="3"/>
  <c r="R123" i="3"/>
  <c r="Q123" i="3"/>
  <c r="P123" i="3"/>
  <c r="O123" i="3"/>
  <c r="N123" i="3"/>
  <c r="M123" i="3"/>
  <c r="L123" i="3"/>
  <c r="K123" i="3"/>
  <c r="J123" i="3"/>
  <c r="I123" i="3"/>
  <c r="H123" i="3"/>
  <c r="G123" i="3"/>
  <c r="AG123" i="3" s="1"/>
  <c r="F123" i="3"/>
  <c r="E123" i="3"/>
  <c r="AF123" i="3" s="1"/>
  <c r="AH122" i="3"/>
  <c r="AD122" i="3"/>
  <c r="AC122" i="3"/>
  <c r="AB122" i="3"/>
  <c r="AA122" i="3"/>
  <c r="Z122" i="3"/>
  <c r="Y122" i="3"/>
  <c r="X122" i="3"/>
  <c r="W122" i="3"/>
  <c r="V122" i="3"/>
  <c r="U122" i="3"/>
  <c r="T122" i="3"/>
  <c r="S122" i="3"/>
  <c r="R122" i="3"/>
  <c r="Q122" i="3"/>
  <c r="P122" i="3"/>
  <c r="O122" i="3"/>
  <c r="N122" i="3"/>
  <c r="M122" i="3"/>
  <c r="L122" i="3"/>
  <c r="K122" i="3"/>
  <c r="J122" i="3"/>
  <c r="I122" i="3"/>
  <c r="H122" i="3"/>
  <c r="G122" i="3"/>
  <c r="AG122" i="3" s="1"/>
  <c r="F122" i="3"/>
  <c r="E122" i="3"/>
  <c r="AF122" i="3" s="1"/>
  <c r="AH121" i="3"/>
  <c r="AD121" i="3"/>
  <c r="AC121" i="3"/>
  <c r="AB121" i="3"/>
  <c r="AA121" i="3"/>
  <c r="Z121" i="3"/>
  <c r="Y121" i="3"/>
  <c r="X121" i="3"/>
  <c r="W121" i="3"/>
  <c r="V121" i="3"/>
  <c r="U121" i="3"/>
  <c r="T121" i="3"/>
  <c r="S121" i="3"/>
  <c r="R121" i="3"/>
  <c r="Q121" i="3"/>
  <c r="P121" i="3"/>
  <c r="O121" i="3"/>
  <c r="N121" i="3"/>
  <c r="M121" i="3"/>
  <c r="L121" i="3"/>
  <c r="K121" i="3"/>
  <c r="J121" i="3"/>
  <c r="I121" i="3"/>
  <c r="H121" i="3"/>
  <c r="G121" i="3"/>
  <c r="AG121" i="3" s="1"/>
  <c r="F121" i="3"/>
  <c r="E121" i="3"/>
  <c r="AF121" i="3" s="1"/>
  <c r="AH120" i="3"/>
  <c r="AD120" i="3"/>
  <c r="AC120" i="3"/>
  <c r="AB120" i="3"/>
  <c r="AA120" i="3"/>
  <c r="Z120" i="3"/>
  <c r="Y120" i="3"/>
  <c r="X120" i="3"/>
  <c r="W120" i="3"/>
  <c r="V120" i="3"/>
  <c r="U120" i="3"/>
  <c r="T120" i="3"/>
  <c r="S120" i="3"/>
  <c r="R120" i="3"/>
  <c r="Q120" i="3"/>
  <c r="P120" i="3"/>
  <c r="O120" i="3"/>
  <c r="N120" i="3"/>
  <c r="M120" i="3"/>
  <c r="L120" i="3"/>
  <c r="K120" i="3"/>
  <c r="J120" i="3"/>
  <c r="I120" i="3"/>
  <c r="H120" i="3"/>
  <c r="G120" i="3"/>
  <c r="AG120" i="3" s="1"/>
  <c r="F120" i="3"/>
  <c r="E120" i="3"/>
  <c r="AF120" i="3" s="1"/>
  <c r="AH119" i="3"/>
  <c r="AD119" i="3"/>
  <c r="AC119" i="3"/>
  <c r="AB119" i="3"/>
  <c r="AA119" i="3"/>
  <c r="Z119" i="3"/>
  <c r="Y119" i="3"/>
  <c r="X119" i="3"/>
  <c r="W119" i="3"/>
  <c r="V119" i="3"/>
  <c r="U119" i="3"/>
  <c r="T119" i="3"/>
  <c r="S119" i="3"/>
  <c r="R119" i="3"/>
  <c r="Q119" i="3"/>
  <c r="P119" i="3"/>
  <c r="O119" i="3"/>
  <c r="N119" i="3"/>
  <c r="M119" i="3"/>
  <c r="L119" i="3"/>
  <c r="K119" i="3"/>
  <c r="J119" i="3"/>
  <c r="I119" i="3"/>
  <c r="H119" i="3"/>
  <c r="G119" i="3"/>
  <c r="AG119" i="3" s="1"/>
  <c r="F119" i="3"/>
  <c r="E119" i="3"/>
  <c r="AF119" i="3" s="1"/>
  <c r="AH118" i="3"/>
  <c r="AD118" i="3"/>
  <c r="AC118" i="3"/>
  <c r="AB118" i="3"/>
  <c r="AA118" i="3"/>
  <c r="Z118" i="3"/>
  <c r="Y118" i="3"/>
  <c r="X118" i="3"/>
  <c r="W118" i="3"/>
  <c r="V118" i="3"/>
  <c r="U118" i="3"/>
  <c r="T118" i="3"/>
  <c r="S118" i="3"/>
  <c r="R118" i="3"/>
  <c r="Q118" i="3"/>
  <c r="P118" i="3"/>
  <c r="O118" i="3"/>
  <c r="N118" i="3"/>
  <c r="M118" i="3"/>
  <c r="L118" i="3"/>
  <c r="K118" i="3"/>
  <c r="J118" i="3"/>
  <c r="I118" i="3"/>
  <c r="H118" i="3"/>
  <c r="G118" i="3"/>
  <c r="AG118" i="3" s="1"/>
  <c r="F118" i="3"/>
  <c r="E118" i="3"/>
  <c r="AF118" i="3" s="1"/>
  <c r="AH117" i="3"/>
  <c r="AD117" i="3"/>
  <c r="AC117" i="3"/>
  <c r="AB117" i="3"/>
  <c r="AA117" i="3"/>
  <c r="Z117" i="3"/>
  <c r="Y117" i="3"/>
  <c r="X117" i="3"/>
  <c r="W117" i="3"/>
  <c r="V117" i="3"/>
  <c r="U117" i="3"/>
  <c r="T117" i="3"/>
  <c r="S117" i="3"/>
  <c r="R117" i="3"/>
  <c r="Q117" i="3"/>
  <c r="P117" i="3"/>
  <c r="O117" i="3"/>
  <c r="N117" i="3"/>
  <c r="M117" i="3"/>
  <c r="L117" i="3"/>
  <c r="K117" i="3"/>
  <c r="J117" i="3"/>
  <c r="I117" i="3"/>
  <c r="H117" i="3"/>
  <c r="G117" i="3"/>
  <c r="AG117" i="3" s="1"/>
  <c r="F117" i="3"/>
  <c r="E117" i="3"/>
  <c r="AF117" i="3" s="1"/>
  <c r="AH116" i="3"/>
  <c r="AD116" i="3"/>
  <c r="AC116" i="3"/>
  <c r="AB116" i="3"/>
  <c r="AA116" i="3"/>
  <c r="Z116" i="3"/>
  <c r="Y116" i="3"/>
  <c r="X116" i="3"/>
  <c r="W116" i="3"/>
  <c r="V116" i="3"/>
  <c r="U116" i="3"/>
  <c r="T116" i="3"/>
  <c r="S116" i="3"/>
  <c r="R116" i="3"/>
  <c r="Q116" i="3"/>
  <c r="P116" i="3"/>
  <c r="O116" i="3"/>
  <c r="N116" i="3"/>
  <c r="M116" i="3"/>
  <c r="L116" i="3"/>
  <c r="K116" i="3"/>
  <c r="J116" i="3"/>
  <c r="I116" i="3"/>
  <c r="H116" i="3"/>
  <c r="G116" i="3"/>
  <c r="AG116" i="3" s="1"/>
  <c r="F116" i="3"/>
  <c r="E116" i="3"/>
  <c r="AF116" i="3" s="1"/>
  <c r="AH115" i="3"/>
  <c r="AD115" i="3"/>
  <c r="AC115" i="3"/>
  <c r="AB115" i="3"/>
  <c r="AA115" i="3"/>
  <c r="Z115" i="3"/>
  <c r="Y115" i="3"/>
  <c r="X115" i="3"/>
  <c r="W115" i="3"/>
  <c r="V115" i="3"/>
  <c r="U115" i="3"/>
  <c r="T115" i="3"/>
  <c r="S115" i="3"/>
  <c r="R115" i="3"/>
  <c r="Q115" i="3"/>
  <c r="P115" i="3"/>
  <c r="O115" i="3"/>
  <c r="N115" i="3"/>
  <c r="M115" i="3"/>
  <c r="L115" i="3"/>
  <c r="K115" i="3"/>
  <c r="J115" i="3"/>
  <c r="I115" i="3"/>
  <c r="H115" i="3"/>
  <c r="G115" i="3"/>
  <c r="AG115" i="3" s="1"/>
  <c r="F115" i="3"/>
  <c r="E115" i="3"/>
  <c r="AF115" i="3" s="1"/>
  <c r="AH114" i="3"/>
  <c r="AD114" i="3"/>
  <c r="AB114" i="3"/>
  <c r="Z114" i="3"/>
  <c r="X114" i="3"/>
  <c r="V114" i="3"/>
  <c r="T114" i="3"/>
  <c r="R114" i="3"/>
  <c r="P114" i="3"/>
  <c r="N114" i="3"/>
  <c r="L114" i="3"/>
  <c r="J114" i="3"/>
  <c r="H114" i="3"/>
  <c r="F114" i="3"/>
  <c r="AH113" i="3"/>
  <c r="AD113" i="3"/>
  <c r="AC113" i="3"/>
  <c r="AB113" i="3"/>
  <c r="AA113" i="3"/>
  <c r="Z113" i="3"/>
  <c r="Y113" i="3"/>
  <c r="X113" i="3"/>
  <c r="W113" i="3"/>
  <c r="V113" i="3"/>
  <c r="U113" i="3"/>
  <c r="T113" i="3"/>
  <c r="S113" i="3"/>
  <c r="R113" i="3"/>
  <c r="Q113" i="3"/>
  <c r="P113" i="3"/>
  <c r="O113" i="3"/>
  <c r="N113" i="3"/>
  <c r="M113" i="3"/>
  <c r="L113" i="3"/>
  <c r="K113" i="3"/>
  <c r="J113" i="3"/>
  <c r="I113" i="3"/>
  <c r="H113" i="3"/>
  <c r="G113" i="3"/>
  <c r="AG113" i="3" s="1"/>
  <c r="F113" i="3"/>
  <c r="E113" i="3"/>
  <c r="AF113" i="3" s="1"/>
  <c r="AH112" i="3"/>
  <c r="AD112" i="3"/>
  <c r="AC112" i="3"/>
  <c r="AB112" i="3"/>
  <c r="AA112" i="3"/>
  <c r="Z112" i="3"/>
  <c r="Y112" i="3"/>
  <c r="X112" i="3"/>
  <c r="W112" i="3"/>
  <c r="V112" i="3"/>
  <c r="U112" i="3"/>
  <c r="T112" i="3"/>
  <c r="S112" i="3"/>
  <c r="R112" i="3"/>
  <c r="Q112" i="3"/>
  <c r="P112" i="3"/>
  <c r="O112" i="3"/>
  <c r="N112" i="3"/>
  <c r="M112" i="3"/>
  <c r="L112" i="3"/>
  <c r="K112" i="3"/>
  <c r="J112" i="3"/>
  <c r="I112" i="3"/>
  <c r="H112" i="3"/>
  <c r="G112" i="3"/>
  <c r="AG112" i="3" s="1"/>
  <c r="F112" i="3"/>
  <c r="E112" i="3"/>
  <c r="AF112" i="3" s="1"/>
  <c r="AH111" i="3"/>
  <c r="AD111" i="3"/>
  <c r="AC111" i="3"/>
  <c r="AB111" i="3"/>
  <c r="AA111" i="3"/>
  <c r="Z111" i="3"/>
  <c r="Y111" i="3"/>
  <c r="X111" i="3"/>
  <c r="W111" i="3"/>
  <c r="V111" i="3"/>
  <c r="U111" i="3"/>
  <c r="T111" i="3"/>
  <c r="S111" i="3"/>
  <c r="R111" i="3"/>
  <c r="Q111" i="3"/>
  <c r="P111" i="3"/>
  <c r="O111" i="3"/>
  <c r="N111" i="3"/>
  <c r="M111" i="3"/>
  <c r="L111" i="3"/>
  <c r="K111" i="3"/>
  <c r="J111" i="3"/>
  <c r="I111" i="3"/>
  <c r="H111" i="3"/>
  <c r="G111" i="3"/>
  <c r="AG111" i="3" s="1"/>
  <c r="F111" i="3"/>
  <c r="E111" i="3"/>
  <c r="AF111" i="3" s="1"/>
  <c r="AH110" i="3"/>
  <c r="AD110" i="3"/>
  <c r="AD124" i="3" s="1"/>
  <c r="AC110" i="3"/>
  <c r="AB110" i="3"/>
  <c r="AB124" i="3" s="1"/>
  <c r="AA110" i="3"/>
  <c r="Z110" i="3"/>
  <c r="Z124" i="3" s="1"/>
  <c r="Y110" i="3"/>
  <c r="X110" i="3"/>
  <c r="X124" i="3" s="1"/>
  <c r="W110" i="3"/>
  <c r="V110" i="3"/>
  <c r="V124" i="3" s="1"/>
  <c r="U110" i="3"/>
  <c r="T110" i="3"/>
  <c r="T124" i="3" s="1"/>
  <c r="S110" i="3"/>
  <c r="R110" i="3"/>
  <c r="R124" i="3" s="1"/>
  <c r="Q110" i="3"/>
  <c r="P110" i="3"/>
  <c r="P124" i="3" s="1"/>
  <c r="O110" i="3"/>
  <c r="N110" i="3"/>
  <c r="N124" i="3" s="1"/>
  <c r="M110" i="3"/>
  <c r="L110" i="3"/>
  <c r="L124" i="3" s="1"/>
  <c r="K110" i="3"/>
  <c r="J110" i="3"/>
  <c r="J124" i="3" s="1"/>
  <c r="I110" i="3"/>
  <c r="H110" i="3"/>
  <c r="H124" i="3" s="1"/>
  <c r="G110" i="3"/>
  <c r="F110" i="3"/>
  <c r="F124" i="3" s="1"/>
  <c r="E110" i="3"/>
  <c r="AH109" i="3"/>
  <c r="AD109" i="3"/>
  <c r="AC109" i="3"/>
  <c r="AB109" i="3"/>
  <c r="AA109" i="3"/>
  <c r="Z109" i="3"/>
  <c r="Y109" i="3"/>
  <c r="X109" i="3"/>
  <c r="W109" i="3"/>
  <c r="V109" i="3"/>
  <c r="U109" i="3"/>
  <c r="T109" i="3"/>
  <c r="S109" i="3"/>
  <c r="R109" i="3"/>
  <c r="Q109" i="3"/>
  <c r="P109" i="3"/>
  <c r="O109" i="3"/>
  <c r="N109" i="3"/>
  <c r="M109" i="3"/>
  <c r="L109" i="3"/>
  <c r="K109" i="3"/>
  <c r="J109" i="3"/>
  <c r="I109" i="3"/>
  <c r="H109" i="3"/>
  <c r="G109" i="3"/>
  <c r="AG109" i="3" s="1"/>
  <c r="F109" i="3"/>
  <c r="E109" i="3"/>
  <c r="AF109" i="3" s="1"/>
  <c r="AH106" i="3"/>
  <c r="AD106" i="3"/>
  <c r="AC106" i="3"/>
  <c r="AB106" i="3"/>
  <c r="AA106" i="3"/>
  <c r="Z106" i="3"/>
  <c r="Y106" i="3"/>
  <c r="X106" i="3"/>
  <c r="W106" i="3"/>
  <c r="V106" i="3"/>
  <c r="U106" i="3"/>
  <c r="T106" i="3"/>
  <c r="S106" i="3"/>
  <c r="R106" i="3"/>
  <c r="Q106" i="3"/>
  <c r="P106" i="3"/>
  <c r="O106" i="3"/>
  <c r="N106" i="3"/>
  <c r="M106" i="3"/>
  <c r="L106" i="3"/>
  <c r="K106" i="3"/>
  <c r="J106" i="3"/>
  <c r="I106" i="3"/>
  <c r="H106" i="3"/>
  <c r="G106" i="3"/>
  <c r="AG106" i="3" s="1"/>
  <c r="F106" i="3"/>
  <c r="E106" i="3"/>
  <c r="AF106" i="3" s="1"/>
  <c r="AH105" i="3"/>
  <c r="AD105" i="3"/>
  <c r="AC105" i="3"/>
  <c r="AB105" i="3"/>
  <c r="AA105" i="3"/>
  <c r="Z105" i="3"/>
  <c r="Y105" i="3"/>
  <c r="X105" i="3"/>
  <c r="W105" i="3"/>
  <c r="V105" i="3"/>
  <c r="U105" i="3"/>
  <c r="T105" i="3"/>
  <c r="S105" i="3"/>
  <c r="R105" i="3"/>
  <c r="Q105" i="3"/>
  <c r="P105" i="3"/>
  <c r="O105" i="3"/>
  <c r="N105" i="3"/>
  <c r="M105" i="3"/>
  <c r="L105" i="3"/>
  <c r="K105" i="3"/>
  <c r="J105" i="3"/>
  <c r="I105" i="3"/>
  <c r="H105" i="3"/>
  <c r="G105" i="3"/>
  <c r="AG105" i="3" s="1"/>
  <c r="F105" i="3"/>
  <c r="E105" i="3"/>
  <c r="AF105" i="3" s="1"/>
  <c r="AH104" i="3"/>
  <c r="AD104" i="3"/>
  <c r="AC104" i="3"/>
  <c r="AB104" i="3"/>
  <c r="AA104" i="3"/>
  <c r="Z104" i="3"/>
  <c r="Y104" i="3"/>
  <c r="X104" i="3"/>
  <c r="W104" i="3"/>
  <c r="V104" i="3"/>
  <c r="U104" i="3"/>
  <c r="T104" i="3"/>
  <c r="S104" i="3"/>
  <c r="R104" i="3"/>
  <c r="Q104" i="3"/>
  <c r="P104" i="3"/>
  <c r="O104" i="3"/>
  <c r="N104" i="3"/>
  <c r="M104" i="3"/>
  <c r="L104" i="3"/>
  <c r="K104" i="3"/>
  <c r="J104" i="3"/>
  <c r="I104" i="3"/>
  <c r="H104" i="3"/>
  <c r="G104" i="3"/>
  <c r="AG104" i="3" s="1"/>
  <c r="F104" i="3"/>
  <c r="E104" i="3"/>
  <c r="AF104" i="3" s="1"/>
  <c r="AH103" i="3"/>
  <c r="AD103" i="3"/>
  <c r="AC103" i="3"/>
  <c r="AB103" i="3"/>
  <c r="AA103" i="3"/>
  <c r="Z103" i="3"/>
  <c r="Y103" i="3"/>
  <c r="X103" i="3"/>
  <c r="W103" i="3"/>
  <c r="V103" i="3"/>
  <c r="U103" i="3"/>
  <c r="T103" i="3"/>
  <c r="S103" i="3"/>
  <c r="R103" i="3"/>
  <c r="Q103" i="3"/>
  <c r="P103" i="3"/>
  <c r="O103" i="3"/>
  <c r="N103" i="3"/>
  <c r="M103" i="3"/>
  <c r="L103" i="3"/>
  <c r="K103" i="3"/>
  <c r="J103" i="3"/>
  <c r="I103" i="3"/>
  <c r="H103" i="3"/>
  <c r="G103" i="3"/>
  <c r="AG103" i="3" s="1"/>
  <c r="F103" i="3"/>
  <c r="E103" i="3"/>
  <c r="AF103" i="3" s="1"/>
  <c r="AH102" i="3"/>
  <c r="AD102" i="3"/>
  <c r="AC102" i="3"/>
  <c r="AB102" i="3"/>
  <c r="AA102" i="3"/>
  <c r="Z102" i="3"/>
  <c r="Y102" i="3"/>
  <c r="X102" i="3"/>
  <c r="W102" i="3"/>
  <c r="V102" i="3"/>
  <c r="U102" i="3"/>
  <c r="T102" i="3"/>
  <c r="S102" i="3"/>
  <c r="R102" i="3"/>
  <c r="Q102" i="3"/>
  <c r="P102" i="3"/>
  <c r="O102" i="3"/>
  <c r="N102" i="3"/>
  <c r="M102" i="3"/>
  <c r="L102" i="3"/>
  <c r="K102" i="3"/>
  <c r="J102" i="3"/>
  <c r="I102" i="3"/>
  <c r="H102" i="3"/>
  <c r="G102" i="3"/>
  <c r="AG102" i="3" s="1"/>
  <c r="F102" i="3"/>
  <c r="E102" i="3"/>
  <c r="AF102" i="3" s="1"/>
  <c r="AH101" i="3"/>
  <c r="AD101" i="3"/>
  <c r="AC101" i="3"/>
  <c r="AB101" i="3"/>
  <c r="AA101" i="3"/>
  <c r="Z101" i="3"/>
  <c r="Y101" i="3"/>
  <c r="X101" i="3"/>
  <c r="W101" i="3"/>
  <c r="V101" i="3"/>
  <c r="U101" i="3"/>
  <c r="T101" i="3"/>
  <c r="S101" i="3"/>
  <c r="R101" i="3"/>
  <c r="Q101" i="3"/>
  <c r="P101" i="3"/>
  <c r="O101" i="3"/>
  <c r="N101" i="3"/>
  <c r="M101" i="3"/>
  <c r="L101" i="3"/>
  <c r="K101" i="3"/>
  <c r="J101" i="3"/>
  <c r="I101" i="3"/>
  <c r="H101" i="3"/>
  <c r="G101" i="3"/>
  <c r="AG101" i="3" s="1"/>
  <c r="F101" i="3"/>
  <c r="E101" i="3"/>
  <c r="AF101" i="3" s="1"/>
  <c r="AH100" i="3"/>
  <c r="AD100" i="3"/>
  <c r="AC100" i="3"/>
  <c r="AB100" i="3"/>
  <c r="AA100" i="3"/>
  <c r="Z100" i="3"/>
  <c r="Y100" i="3"/>
  <c r="X100" i="3"/>
  <c r="W100" i="3"/>
  <c r="V100" i="3"/>
  <c r="U100" i="3"/>
  <c r="T100" i="3"/>
  <c r="S100" i="3"/>
  <c r="R100" i="3"/>
  <c r="Q100" i="3"/>
  <c r="P100" i="3"/>
  <c r="O100" i="3"/>
  <c r="N100" i="3"/>
  <c r="M100" i="3"/>
  <c r="L100" i="3"/>
  <c r="K100" i="3"/>
  <c r="J100" i="3"/>
  <c r="I100" i="3"/>
  <c r="H100" i="3"/>
  <c r="G100" i="3"/>
  <c r="AG100" i="3" s="1"/>
  <c r="F100" i="3"/>
  <c r="E100" i="3"/>
  <c r="AF100" i="3" s="1"/>
  <c r="AH99" i="3"/>
  <c r="AD99" i="3"/>
  <c r="AC99" i="3"/>
  <c r="AB99" i="3"/>
  <c r="AA99" i="3"/>
  <c r="Z99" i="3"/>
  <c r="Y99" i="3"/>
  <c r="X99" i="3"/>
  <c r="W99" i="3"/>
  <c r="V99" i="3"/>
  <c r="U99" i="3"/>
  <c r="T99" i="3"/>
  <c r="S99" i="3"/>
  <c r="R99" i="3"/>
  <c r="Q99" i="3"/>
  <c r="P99" i="3"/>
  <c r="O99" i="3"/>
  <c r="N99" i="3"/>
  <c r="M99" i="3"/>
  <c r="L99" i="3"/>
  <c r="K99" i="3"/>
  <c r="J99" i="3"/>
  <c r="I99" i="3"/>
  <c r="H99" i="3"/>
  <c r="G99" i="3"/>
  <c r="AG99" i="3" s="1"/>
  <c r="F99" i="3"/>
  <c r="E99" i="3"/>
  <c r="AF99" i="3" s="1"/>
  <c r="AH98" i="3"/>
  <c r="AD98" i="3"/>
  <c r="AC98" i="3"/>
  <c r="AB98" i="3"/>
  <c r="AA98" i="3"/>
  <c r="Z98" i="3"/>
  <c r="Y98" i="3"/>
  <c r="X98" i="3"/>
  <c r="W98" i="3"/>
  <c r="V98" i="3"/>
  <c r="U98" i="3"/>
  <c r="T98" i="3"/>
  <c r="S98" i="3"/>
  <c r="R98" i="3"/>
  <c r="Q98" i="3"/>
  <c r="P98" i="3"/>
  <c r="O98" i="3"/>
  <c r="N98" i="3"/>
  <c r="M98" i="3"/>
  <c r="L98" i="3"/>
  <c r="K98" i="3"/>
  <c r="J98" i="3"/>
  <c r="I98" i="3"/>
  <c r="H98" i="3"/>
  <c r="G98" i="3"/>
  <c r="AG98" i="3" s="1"/>
  <c r="F98" i="3"/>
  <c r="E98" i="3"/>
  <c r="AF98" i="3" s="1"/>
  <c r="AH97" i="3"/>
  <c r="AD97" i="3"/>
  <c r="AB97" i="3"/>
  <c r="Z97" i="3"/>
  <c r="X97" i="3"/>
  <c r="V97" i="3"/>
  <c r="T97" i="3"/>
  <c r="R97" i="3"/>
  <c r="P97" i="3"/>
  <c r="N97" i="3"/>
  <c r="L97" i="3"/>
  <c r="J97" i="3"/>
  <c r="H97" i="3"/>
  <c r="F97" i="3"/>
  <c r="AH96" i="3"/>
  <c r="AD96" i="3"/>
  <c r="AC96" i="3"/>
  <c r="AB96" i="3"/>
  <c r="AA96" i="3"/>
  <c r="Z96" i="3"/>
  <c r="Y96" i="3"/>
  <c r="X96" i="3"/>
  <c r="W96" i="3"/>
  <c r="V96" i="3"/>
  <c r="U96" i="3"/>
  <c r="T96" i="3"/>
  <c r="S96" i="3"/>
  <c r="R96" i="3"/>
  <c r="Q96" i="3"/>
  <c r="P96" i="3"/>
  <c r="O96" i="3"/>
  <c r="N96" i="3"/>
  <c r="M96" i="3"/>
  <c r="L96" i="3"/>
  <c r="K96" i="3"/>
  <c r="J96" i="3"/>
  <c r="I96" i="3"/>
  <c r="H96" i="3"/>
  <c r="G96" i="3"/>
  <c r="AG96" i="3" s="1"/>
  <c r="F96" i="3"/>
  <c r="E96" i="3"/>
  <c r="AF96" i="3" s="1"/>
  <c r="AH95" i="3"/>
  <c r="AD95" i="3"/>
  <c r="AC95" i="3"/>
  <c r="AB95" i="3"/>
  <c r="AA95" i="3"/>
  <c r="Z95" i="3"/>
  <c r="Y95" i="3"/>
  <c r="X95" i="3"/>
  <c r="W95" i="3"/>
  <c r="V95" i="3"/>
  <c r="U95" i="3"/>
  <c r="T95" i="3"/>
  <c r="S95" i="3"/>
  <c r="R95" i="3"/>
  <c r="Q95" i="3"/>
  <c r="P95" i="3"/>
  <c r="O95" i="3"/>
  <c r="N95" i="3"/>
  <c r="M95" i="3"/>
  <c r="L95" i="3"/>
  <c r="K95" i="3"/>
  <c r="J95" i="3"/>
  <c r="I95" i="3"/>
  <c r="H95" i="3"/>
  <c r="G95" i="3"/>
  <c r="AG95" i="3" s="1"/>
  <c r="F95" i="3"/>
  <c r="E95" i="3"/>
  <c r="AF95" i="3" s="1"/>
  <c r="AH94" i="3"/>
  <c r="AD94" i="3"/>
  <c r="AC94" i="3"/>
  <c r="AB94" i="3"/>
  <c r="AA94" i="3"/>
  <c r="Z94" i="3"/>
  <c r="Y94" i="3"/>
  <c r="X94" i="3"/>
  <c r="W94" i="3"/>
  <c r="V94" i="3"/>
  <c r="U94" i="3"/>
  <c r="T94" i="3"/>
  <c r="S94" i="3"/>
  <c r="R94" i="3"/>
  <c r="Q94" i="3"/>
  <c r="P94" i="3"/>
  <c r="O94" i="3"/>
  <c r="N94" i="3"/>
  <c r="M94" i="3"/>
  <c r="L94" i="3"/>
  <c r="K94" i="3"/>
  <c r="J94" i="3"/>
  <c r="I94" i="3"/>
  <c r="H94" i="3"/>
  <c r="G94" i="3"/>
  <c r="AG94" i="3" s="1"/>
  <c r="F94" i="3"/>
  <c r="E94" i="3"/>
  <c r="AF94" i="3" s="1"/>
  <c r="AH93" i="3"/>
  <c r="AD93" i="3"/>
  <c r="AD107" i="3" s="1"/>
  <c r="AC93" i="3"/>
  <c r="AB93" i="3"/>
  <c r="AB107" i="3" s="1"/>
  <c r="AA93" i="3"/>
  <c r="Z93" i="3"/>
  <c r="Z107" i="3" s="1"/>
  <c r="Y93" i="3"/>
  <c r="X93" i="3"/>
  <c r="X107" i="3" s="1"/>
  <c r="W93" i="3"/>
  <c r="V93" i="3"/>
  <c r="V107" i="3" s="1"/>
  <c r="U93" i="3"/>
  <c r="T93" i="3"/>
  <c r="T107" i="3" s="1"/>
  <c r="S93" i="3"/>
  <c r="R93" i="3"/>
  <c r="R107" i="3" s="1"/>
  <c r="Q93" i="3"/>
  <c r="P93" i="3"/>
  <c r="P107" i="3" s="1"/>
  <c r="O93" i="3"/>
  <c r="N93" i="3"/>
  <c r="N107" i="3" s="1"/>
  <c r="M93" i="3"/>
  <c r="L93" i="3"/>
  <c r="L107" i="3" s="1"/>
  <c r="K93" i="3"/>
  <c r="J93" i="3"/>
  <c r="J107" i="3" s="1"/>
  <c r="I93" i="3"/>
  <c r="H93" i="3"/>
  <c r="H107" i="3" s="1"/>
  <c r="G93" i="3"/>
  <c r="AG93" i="3" s="1"/>
  <c r="F93" i="3"/>
  <c r="F107" i="3" s="1"/>
  <c r="E93" i="3"/>
  <c r="AH92" i="3"/>
  <c r="AD92" i="3"/>
  <c r="AC92" i="3"/>
  <c r="AB92" i="3"/>
  <c r="AA92" i="3"/>
  <c r="Z92" i="3"/>
  <c r="Y92" i="3"/>
  <c r="X92" i="3"/>
  <c r="W92" i="3"/>
  <c r="V92" i="3"/>
  <c r="U92" i="3"/>
  <c r="T92" i="3"/>
  <c r="S92" i="3"/>
  <c r="R92" i="3"/>
  <c r="Q92" i="3"/>
  <c r="P92" i="3"/>
  <c r="O92" i="3"/>
  <c r="N92" i="3"/>
  <c r="M92" i="3"/>
  <c r="L92" i="3"/>
  <c r="K92" i="3"/>
  <c r="J92" i="3"/>
  <c r="I92" i="3"/>
  <c r="H92" i="3"/>
  <c r="G92" i="3"/>
  <c r="AG92" i="3" s="1"/>
  <c r="F92" i="3"/>
  <c r="E92" i="3"/>
  <c r="AF92" i="3" s="1"/>
  <c r="AH89" i="3"/>
  <c r="AD89" i="3"/>
  <c r="AC89" i="3"/>
  <c r="AB89" i="3"/>
  <c r="AA89" i="3"/>
  <c r="Z89" i="3"/>
  <c r="Y89" i="3"/>
  <c r="X89" i="3"/>
  <c r="W89" i="3"/>
  <c r="V89" i="3"/>
  <c r="U89" i="3"/>
  <c r="T89" i="3"/>
  <c r="S89" i="3"/>
  <c r="R89" i="3"/>
  <c r="Q89" i="3"/>
  <c r="P89" i="3"/>
  <c r="O89" i="3"/>
  <c r="N89" i="3"/>
  <c r="M89" i="3"/>
  <c r="L89" i="3"/>
  <c r="K89" i="3"/>
  <c r="J89" i="3"/>
  <c r="I89" i="3"/>
  <c r="H89" i="3"/>
  <c r="G89" i="3"/>
  <c r="AG89" i="3" s="1"/>
  <c r="F89" i="3"/>
  <c r="E89" i="3"/>
  <c r="AF89" i="3" s="1"/>
  <c r="AH88" i="3"/>
  <c r="AD88" i="3"/>
  <c r="AC88" i="3"/>
  <c r="AB88" i="3"/>
  <c r="AA88" i="3"/>
  <c r="Z88" i="3"/>
  <c r="Y88" i="3"/>
  <c r="X88" i="3"/>
  <c r="W88" i="3"/>
  <c r="V88" i="3"/>
  <c r="U88" i="3"/>
  <c r="T88" i="3"/>
  <c r="S88" i="3"/>
  <c r="R88" i="3"/>
  <c r="Q88" i="3"/>
  <c r="P88" i="3"/>
  <c r="O88" i="3"/>
  <c r="N88" i="3"/>
  <c r="M88" i="3"/>
  <c r="L88" i="3"/>
  <c r="K88" i="3"/>
  <c r="J88" i="3"/>
  <c r="I88" i="3"/>
  <c r="H88" i="3"/>
  <c r="G88" i="3"/>
  <c r="AG88" i="3" s="1"/>
  <c r="F88" i="3"/>
  <c r="E88" i="3"/>
  <c r="AF88" i="3" s="1"/>
  <c r="AH87" i="3"/>
  <c r="AD87" i="3"/>
  <c r="AC87" i="3"/>
  <c r="AB87" i="3"/>
  <c r="AA87" i="3"/>
  <c r="Z87" i="3"/>
  <c r="Y87" i="3"/>
  <c r="X87" i="3"/>
  <c r="W87" i="3"/>
  <c r="V87" i="3"/>
  <c r="U87" i="3"/>
  <c r="T87" i="3"/>
  <c r="S87" i="3"/>
  <c r="R87" i="3"/>
  <c r="Q87" i="3"/>
  <c r="P87" i="3"/>
  <c r="O87" i="3"/>
  <c r="N87" i="3"/>
  <c r="M87" i="3"/>
  <c r="L87" i="3"/>
  <c r="K87" i="3"/>
  <c r="J87" i="3"/>
  <c r="I87" i="3"/>
  <c r="H87" i="3"/>
  <c r="G87" i="3"/>
  <c r="AG87" i="3" s="1"/>
  <c r="F87" i="3"/>
  <c r="E87" i="3"/>
  <c r="AF87" i="3" s="1"/>
  <c r="AH86" i="3"/>
  <c r="AD86" i="3"/>
  <c r="AC86" i="3"/>
  <c r="AB86" i="3"/>
  <c r="AA86" i="3"/>
  <c r="Z86" i="3"/>
  <c r="Y86" i="3"/>
  <c r="X86" i="3"/>
  <c r="W86" i="3"/>
  <c r="V86" i="3"/>
  <c r="U86" i="3"/>
  <c r="T86" i="3"/>
  <c r="S86" i="3"/>
  <c r="R86" i="3"/>
  <c r="Q86" i="3"/>
  <c r="P86" i="3"/>
  <c r="O86" i="3"/>
  <c r="N86" i="3"/>
  <c r="M86" i="3"/>
  <c r="L86" i="3"/>
  <c r="K86" i="3"/>
  <c r="J86" i="3"/>
  <c r="I86" i="3"/>
  <c r="H86" i="3"/>
  <c r="G86" i="3"/>
  <c r="AG86" i="3" s="1"/>
  <c r="F86" i="3"/>
  <c r="E86" i="3"/>
  <c r="AF86" i="3" s="1"/>
  <c r="AH85" i="3"/>
  <c r="AD85" i="3"/>
  <c r="AC85" i="3"/>
  <c r="AB85" i="3"/>
  <c r="AA85" i="3"/>
  <c r="Z85" i="3"/>
  <c r="Y85" i="3"/>
  <c r="X85" i="3"/>
  <c r="W85" i="3"/>
  <c r="V85" i="3"/>
  <c r="U85" i="3"/>
  <c r="T85" i="3"/>
  <c r="S85" i="3"/>
  <c r="R85" i="3"/>
  <c r="Q85" i="3"/>
  <c r="P85" i="3"/>
  <c r="O85" i="3"/>
  <c r="N85" i="3"/>
  <c r="M85" i="3"/>
  <c r="L85" i="3"/>
  <c r="K85" i="3"/>
  <c r="J85" i="3"/>
  <c r="I85" i="3"/>
  <c r="H85" i="3"/>
  <c r="G85" i="3"/>
  <c r="AG85" i="3" s="1"/>
  <c r="F85" i="3"/>
  <c r="E85" i="3"/>
  <c r="AF85" i="3" s="1"/>
  <c r="AH84" i="3"/>
  <c r="AD84" i="3"/>
  <c r="AC84" i="3"/>
  <c r="AB84" i="3"/>
  <c r="AA84" i="3"/>
  <c r="Z84" i="3"/>
  <c r="Y84" i="3"/>
  <c r="X84" i="3"/>
  <c r="W84" i="3"/>
  <c r="V84" i="3"/>
  <c r="U84" i="3"/>
  <c r="T84" i="3"/>
  <c r="S84" i="3"/>
  <c r="R84" i="3"/>
  <c r="Q84" i="3"/>
  <c r="P84" i="3"/>
  <c r="O84" i="3"/>
  <c r="N84" i="3"/>
  <c r="M84" i="3"/>
  <c r="L84" i="3"/>
  <c r="K84" i="3"/>
  <c r="J84" i="3"/>
  <c r="I84" i="3"/>
  <c r="H84" i="3"/>
  <c r="G84" i="3"/>
  <c r="AG84" i="3" s="1"/>
  <c r="F84" i="3"/>
  <c r="E84" i="3"/>
  <c r="AF84" i="3" s="1"/>
  <c r="AH83" i="3"/>
  <c r="AD83" i="3"/>
  <c r="AC83" i="3"/>
  <c r="AB83" i="3"/>
  <c r="AA83" i="3"/>
  <c r="Z83" i="3"/>
  <c r="Y83" i="3"/>
  <c r="X83" i="3"/>
  <c r="W83" i="3"/>
  <c r="V83" i="3"/>
  <c r="U83" i="3"/>
  <c r="T83" i="3"/>
  <c r="S83" i="3"/>
  <c r="R83" i="3"/>
  <c r="Q83" i="3"/>
  <c r="P83" i="3"/>
  <c r="O83" i="3"/>
  <c r="N83" i="3"/>
  <c r="M83" i="3"/>
  <c r="L83" i="3"/>
  <c r="K83" i="3"/>
  <c r="J83" i="3"/>
  <c r="I83" i="3"/>
  <c r="H83" i="3"/>
  <c r="G83" i="3"/>
  <c r="AG83" i="3" s="1"/>
  <c r="F83" i="3"/>
  <c r="E83" i="3"/>
  <c r="AF83" i="3" s="1"/>
  <c r="AH82" i="3"/>
  <c r="AD82" i="3"/>
  <c r="AC82" i="3"/>
  <c r="AB82" i="3"/>
  <c r="AA82" i="3"/>
  <c r="Z82" i="3"/>
  <c r="Y82" i="3"/>
  <c r="X82" i="3"/>
  <c r="W82" i="3"/>
  <c r="V82" i="3"/>
  <c r="U82" i="3"/>
  <c r="T82" i="3"/>
  <c r="S82" i="3"/>
  <c r="R82" i="3"/>
  <c r="Q82" i="3"/>
  <c r="P82" i="3"/>
  <c r="O82" i="3"/>
  <c r="N82" i="3"/>
  <c r="M82" i="3"/>
  <c r="L82" i="3"/>
  <c r="K82" i="3"/>
  <c r="J82" i="3"/>
  <c r="I82" i="3"/>
  <c r="H82" i="3"/>
  <c r="G82" i="3"/>
  <c r="AG82" i="3" s="1"/>
  <c r="F82" i="3"/>
  <c r="E82" i="3"/>
  <c r="AF82" i="3" s="1"/>
  <c r="AH81" i="3"/>
  <c r="AD81" i="3"/>
  <c r="AC81" i="3"/>
  <c r="AB81" i="3"/>
  <c r="AA81" i="3"/>
  <c r="Z81" i="3"/>
  <c r="Y81" i="3"/>
  <c r="X81" i="3"/>
  <c r="W81" i="3"/>
  <c r="V81" i="3"/>
  <c r="U81" i="3"/>
  <c r="T81" i="3"/>
  <c r="S81" i="3"/>
  <c r="R81" i="3"/>
  <c r="Q81" i="3"/>
  <c r="P81" i="3"/>
  <c r="O81" i="3"/>
  <c r="N81" i="3"/>
  <c r="M81" i="3"/>
  <c r="L81" i="3"/>
  <c r="K81" i="3"/>
  <c r="J81" i="3"/>
  <c r="I81" i="3"/>
  <c r="H81" i="3"/>
  <c r="G81" i="3"/>
  <c r="AG81" i="3" s="1"/>
  <c r="F81" i="3"/>
  <c r="E81" i="3"/>
  <c r="AF81" i="3" s="1"/>
  <c r="AH80" i="3"/>
  <c r="AD80" i="3"/>
  <c r="AB80" i="3"/>
  <c r="Z80" i="3"/>
  <c r="X80" i="3"/>
  <c r="V80" i="3"/>
  <c r="T80" i="3"/>
  <c r="R80" i="3"/>
  <c r="P80" i="3"/>
  <c r="N80" i="3"/>
  <c r="L80" i="3"/>
  <c r="J80" i="3"/>
  <c r="H80" i="3"/>
  <c r="F80" i="3"/>
  <c r="AH79" i="3"/>
  <c r="AD79" i="3"/>
  <c r="AC79" i="3"/>
  <c r="AB79" i="3"/>
  <c r="AA79" i="3"/>
  <c r="Z79" i="3"/>
  <c r="Y79" i="3"/>
  <c r="X79" i="3"/>
  <c r="W79" i="3"/>
  <c r="V79" i="3"/>
  <c r="U79" i="3"/>
  <c r="T79" i="3"/>
  <c r="S79" i="3"/>
  <c r="R79" i="3"/>
  <c r="Q79" i="3"/>
  <c r="P79" i="3"/>
  <c r="O79" i="3"/>
  <c r="N79" i="3"/>
  <c r="M79" i="3"/>
  <c r="L79" i="3"/>
  <c r="K79" i="3"/>
  <c r="J79" i="3"/>
  <c r="I79" i="3"/>
  <c r="H79" i="3"/>
  <c r="G79" i="3"/>
  <c r="AG79" i="3" s="1"/>
  <c r="F79" i="3"/>
  <c r="E79" i="3"/>
  <c r="AF79" i="3" s="1"/>
  <c r="AH78" i="3"/>
  <c r="AD78" i="3"/>
  <c r="AC78" i="3"/>
  <c r="AB78" i="3"/>
  <c r="AA78" i="3"/>
  <c r="Z78" i="3"/>
  <c r="Y78" i="3"/>
  <c r="X78" i="3"/>
  <c r="W78" i="3"/>
  <c r="V78" i="3"/>
  <c r="U78" i="3"/>
  <c r="T78" i="3"/>
  <c r="S78" i="3"/>
  <c r="R78" i="3"/>
  <c r="Q78" i="3"/>
  <c r="P78" i="3"/>
  <c r="O78" i="3"/>
  <c r="N78" i="3"/>
  <c r="M78" i="3"/>
  <c r="L78" i="3"/>
  <c r="K78" i="3"/>
  <c r="J78" i="3"/>
  <c r="I78" i="3"/>
  <c r="H78" i="3"/>
  <c r="G78" i="3"/>
  <c r="AG78" i="3" s="1"/>
  <c r="F78" i="3"/>
  <c r="E78" i="3"/>
  <c r="AF78" i="3" s="1"/>
  <c r="AH77" i="3"/>
  <c r="AD77" i="3"/>
  <c r="AC77" i="3"/>
  <c r="AB77" i="3"/>
  <c r="AA77" i="3"/>
  <c r="Z77" i="3"/>
  <c r="Y77" i="3"/>
  <c r="X77" i="3"/>
  <c r="W77" i="3"/>
  <c r="V77" i="3"/>
  <c r="U77" i="3"/>
  <c r="T77" i="3"/>
  <c r="S77" i="3"/>
  <c r="R77" i="3"/>
  <c r="Q77" i="3"/>
  <c r="P77" i="3"/>
  <c r="O77" i="3"/>
  <c r="N77" i="3"/>
  <c r="M77" i="3"/>
  <c r="L77" i="3"/>
  <c r="K77" i="3"/>
  <c r="J77" i="3"/>
  <c r="I77" i="3"/>
  <c r="H77" i="3"/>
  <c r="G77" i="3"/>
  <c r="AG77" i="3" s="1"/>
  <c r="F77" i="3"/>
  <c r="E77" i="3"/>
  <c r="AF77" i="3" s="1"/>
  <c r="AH76" i="3"/>
  <c r="AD76" i="3"/>
  <c r="AD90" i="3" s="1"/>
  <c r="AC76" i="3"/>
  <c r="AB76" i="3"/>
  <c r="AB90" i="3" s="1"/>
  <c r="AA76" i="3"/>
  <c r="Z76" i="3"/>
  <c r="Z90" i="3" s="1"/>
  <c r="Y76" i="3"/>
  <c r="X76" i="3"/>
  <c r="X90" i="3" s="1"/>
  <c r="W76" i="3"/>
  <c r="V76" i="3"/>
  <c r="V90" i="3" s="1"/>
  <c r="U76" i="3"/>
  <c r="T76" i="3"/>
  <c r="T90" i="3" s="1"/>
  <c r="S76" i="3"/>
  <c r="R76" i="3"/>
  <c r="R90" i="3" s="1"/>
  <c r="Q76" i="3"/>
  <c r="P76" i="3"/>
  <c r="P90" i="3" s="1"/>
  <c r="O76" i="3"/>
  <c r="N76" i="3"/>
  <c r="N90" i="3" s="1"/>
  <c r="M76" i="3"/>
  <c r="L76" i="3"/>
  <c r="L90" i="3" s="1"/>
  <c r="K76" i="3"/>
  <c r="J76" i="3"/>
  <c r="J90" i="3" s="1"/>
  <c r="I76" i="3"/>
  <c r="H76" i="3"/>
  <c r="H90" i="3" s="1"/>
  <c r="G76" i="3"/>
  <c r="F76" i="3"/>
  <c r="F90" i="3" s="1"/>
  <c r="E76" i="3"/>
  <c r="AH75" i="3"/>
  <c r="AD75" i="3"/>
  <c r="AC75" i="3"/>
  <c r="AB75" i="3"/>
  <c r="AA75" i="3"/>
  <c r="Z75" i="3"/>
  <c r="Y75" i="3"/>
  <c r="X75" i="3"/>
  <c r="W75" i="3"/>
  <c r="V75" i="3"/>
  <c r="U75" i="3"/>
  <c r="T75" i="3"/>
  <c r="S75" i="3"/>
  <c r="R75" i="3"/>
  <c r="Q75" i="3"/>
  <c r="P75" i="3"/>
  <c r="O75" i="3"/>
  <c r="N75" i="3"/>
  <c r="M75" i="3"/>
  <c r="L75" i="3"/>
  <c r="K75" i="3"/>
  <c r="J75" i="3"/>
  <c r="I75" i="3"/>
  <c r="H75" i="3"/>
  <c r="G75" i="3"/>
  <c r="AG75" i="3" s="1"/>
  <c r="F75" i="3"/>
  <c r="E75" i="3"/>
  <c r="AF75" i="3" s="1"/>
  <c r="AH72" i="3"/>
  <c r="AD72" i="3"/>
  <c r="AC72" i="3"/>
  <c r="AB72" i="3"/>
  <c r="AA72" i="3"/>
  <c r="Z72" i="3"/>
  <c r="Y72" i="3"/>
  <c r="X72" i="3"/>
  <c r="W72" i="3"/>
  <c r="V72" i="3"/>
  <c r="U72" i="3"/>
  <c r="T72" i="3"/>
  <c r="S72" i="3"/>
  <c r="R72" i="3"/>
  <c r="Q72" i="3"/>
  <c r="P72" i="3"/>
  <c r="O72" i="3"/>
  <c r="N72" i="3"/>
  <c r="M72" i="3"/>
  <c r="L72" i="3"/>
  <c r="K72" i="3"/>
  <c r="J72" i="3"/>
  <c r="I72" i="3"/>
  <c r="H72" i="3"/>
  <c r="G72" i="3"/>
  <c r="AG72" i="3" s="1"/>
  <c r="F72" i="3"/>
  <c r="E72" i="3"/>
  <c r="AF72" i="3" s="1"/>
  <c r="AH71" i="3"/>
  <c r="AD71" i="3"/>
  <c r="AC71" i="3"/>
  <c r="AB71" i="3"/>
  <c r="AA71" i="3"/>
  <c r="Z71" i="3"/>
  <c r="Y71" i="3"/>
  <c r="X71" i="3"/>
  <c r="W71" i="3"/>
  <c r="V71" i="3"/>
  <c r="U71" i="3"/>
  <c r="T71" i="3"/>
  <c r="S71" i="3"/>
  <c r="R71" i="3"/>
  <c r="Q71" i="3"/>
  <c r="P71" i="3"/>
  <c r="O71" i="3"/>
  <c r="N71" i="3"/>
  <c r="M71" i="3"/>
  <c r="L71" i="3"/>
  <c r="K71" i="3"/>
  <c r="J71" i="3"/>
  <c r="I71" i="3"/>
  <c r="H71" i="3"/>
  <c r="G71" i="3"/>
  <c r="AG71" i="3" s="1"/>
  <c r="F71" i="3"/>
  <c r="E71" i="3"/>
  <c r="AF71" i="3" s="1"/>
  <c r="AH70" i="3"/>
  <c r="AD70" i="3"/>
  <c r="AC70" i="3"/>
  <c r="AB70" i="3"/>
  <c r="AA70" i="3"/>
  <c r="Z70" i="3"/>
  <c r="Y70" i="3"/>
  <c r="X70" i="3"/>
  <c r="W70" i="3"/>
  <c r="V70" i="3"/>
  <c r="U70" i="3"/>
  <c r="T70" i="3"/>
  <c r="S70" i="3"/>
  <c r="R70" i="3"/>
  <c r="Q70" i="3"/>
  <c r="P70" i="3"/>
  <c r="O70" i="3"/>
  <c r="N70" i="3"/>
  <c r="M70" i="3"/>
  <c r="L70" i="3"/>
  <c r="K70" i="3"/>
  <c r="J70" i="3"/>
  <c r="I70" i="3"/>
  <c r="H70" i="3"/>
  <c r="G70" i="3"/>
  <c r="AG70" i="3" s="1"/>
  <c r="F70" i="3"/>
  <c r="E70" i="3"/>
  <c r="AF70" i="3" s="1"/>
  <c r="AH69" i="3"/>
  <c r="AD69" i="3"/>
  <c r="AC69" i="3"/>
  <c r="AB69" i="3"/>
  <c r="AA69" i="3"/>
  <c r="Z69" i="3"/>
  <c r="Y69" i="3"/>
  <c r="X69" i="3"/>
  <c r="W69" i="3"/>
  <c r="V69" i="3"/>
  <c r="U69" i="3"/>
  <c r="T69" i="3"/>
  <c r="S69" i="3"/>
  <c r="R69" i="3"/>
  <c r="Q69" i="3"/>
  <c r="P69" i="3"/>
  <c r="O69" i="3"/>
  <c r="N69" i="3"/>
  <c r="M69" i="3"/>
  <c r="L69" i="3"/>
  <c r="K69" i="3"/>
  <c r="J69" i="3"/>
  <c r="I69" i="3"/>
  <c r="H69" i="3"/>
  <c r="G69" i="3"/>
  <c r="AG69" i="3" s="1"/>
  <c r="F69" i="3"/>
  <c r="E69" i="3"/>
  <c r="AF69" i="3" s="1"/>
  <c r="AH68" i="3"/>
  <c r="AD68" i="3"/>
  <c r="AC68" i="3"/>
  <c r="AB68" i="3"/>
  <c r="AA68" i="3"/>
  <c r="Z68" i="3"/>
  <c r="Y68" i="3"/>
  <c r="X68" i="3"/>
  <c r="W68" i="3"/>
  <c r="V68" i="3"/>
  <c r="U68" i="3"/>
  <c r="T68" i="3"/>
  <c r="S68" i="3"/>
  <c r="R68" i="3"/>
  <c r="Q68" i="3"/>
  <c r="P68" i="3"/>
  <c r="O68" i="3"/>
  <c r="N68" i="3"/>
  <c r="M68" i="3"/>
  <c r="L68" i="3"/>
  <c r="K68" i="3"/>
  <c r="J68" i="3"/>
  <c r="I68" i="3"/>
  <c r="H68" i="3"/>
  <c r="G68" i="3"/>
  <c r="AG68" i="3" s="1"/>
  <c r="F68" i="3"/>
  <c r="E68" i="3"/>
  <c r="AF68" i="3" s="1"/>
  <c r="AH67" i="3"/>
  <c r="AD67" i="3"/>
  <c r="AC67" i="3"/>
  <c r="AB67" i="3"/>
  <c r="AA67" i="3"/>
  <c r="Z67" i="3"/>
  <c r="Y67" i="3"/>
  <c r="X67" i="3"/>
  <c r="W67" i="3"/>
  <c r="V67" i="3"/>
  <c r="U67" i="3"/>
  <c r="T67" i="3"/>
  <c r="S67" i="3"/>
  <c r="R67" i="3"/>
  <c r="Q67" i="3"/>
  <c r="P67" i="3"/>
  <c r="O67" i="3"/>
  <c r="N67" i="3"/>
  <c r="M67" i="3"/>
  <c r="L67" i="3"/>
  <c r="K67" i="3"/>
  <c r="J67" i="3"/>
  <c r="I67" i="3"/>
  <c r="H67" i="3"/>
  <c r="G67" i="3"/>
  <c r="AG67" i="3" s="1"/>
  <c r="F67" i="3"/>
  <c r="E67" i="3"/>
  <c r="AF67" i="3" s="1"/>
  <c r="AH66" i="3"/>
  <c r="AD66" i="3"/>
  <c r="AC66" i="3"/>
  <c r="AB66" i="3"/>
  <c r="AA66" i="3"/>
  <c r="Z66" i="3"/>
  <c r="Y66" i="3"/>
  <c r="X66" i="3"/>
  <c r="W66" i="3"/>
  <c r="V66" i="3"/>
  <c r="U66" i="3"/>
  <c r="T66" i="3"/>
  <c r="S66" i="3"/>
  <c r="R66" i="3"/>
  <c r="Q66" i="3"/>
  <c r="P66" i="3"/>
  <c r="O66" i="3"/>
  <c r="N66" i="3"/>
  <c r="M66" i="3"/>
  <c r="L66" i="3"/>
  <c r="K66" i="3"/>
  <c r="J66" i="3"/>
  <c r="I66" i="3"/>
  <c r="H66" i="3"/>
  <c r="G66" i="3"/>
  <c r="AG66" i="3" s="1"/>
  <c r="F66" i="3"/>
  <c r="E66" i="3"/>
  <c r="AF66" i="3" s="1"/>
  <c r="AH65" i="3"/>
  <c r="AD65" i="3"/>
  <c r="AC65" i="3"/>
  <c r="AB65" i="3"/>
  <c r="AA65" i="3"/>
  <c r="Z65" i="3"/>
  <c r="Y65" i="3"/>
  <c r="X65" i="3"/>
  <c r="W65" i="3"/>
  <c r="V65" i="3"/>
  <c r="U65" i="3"/>
  <c r="T65" i="3"/>
  <c r="S65" i="3"/>
  <c r="R65" i="3"/>
  <c r="Q65" i="3"/>
  <c r="P65" i="3"/>
  <c r="O65" i="3"/>
  <c r="N65" i="3"/>
  <c r="M65" i="3"/>
  <c r="L65" i="3"/>
  <c r="K65" i="3"/>
  <c r="J65" i="3"/>
  <c r="I65" i="3"/>
  <c r="H65" i="3"/>
  <c r="G65" i="3"/>
  <c r="AG65" i="3" s="1"/>
  <c r="F65" i="3"/>
  <c r="E65" i="3"/>
  <c r="AF65" i="3" s="1"/>
  <c r="AH64" i="3"/>
  <c r="AD64" i="3"/>
  <c r="AC64" i="3"/>
  <c r="AB64" i="3"/>
  <c r="AA64" i="3"/>
  <c r="Z64" i="3"/>
  <c r="Y64" i="3"/>
  <c r="X64" i="3"/>
  <c r="W64" i="3"/>
  <c r="V64" i="3"/>
  <c r="U64" i="3"/>
  <c r="T64" i="3"/>
  <c r="S64" i="3"/>
  <c r="R64" i="3"/>
  <c r="Q64" i="3"/>
  <c r="P64" i="3"/>
  <c r="O64" i="3"/>
  <c r="N64" i="3"/>
  <c r="M64" i="3"/>
  <c r="L64" i="3"/>
  <c r="K64" i="3"/>
  <c r="J64" i="3"/>
  <c r="I64" i="3"/>
  <c r="H64" i="3"/>
  <c r="G64" i="3"/>
  <c r="AG64" i="3" s="1"/>
  <c r="F64" i="3"/>
  <c r="E64" i="3"/>
  <c r="AF64" i="3" s="1"/>
  <c r="AH63" i="3"/>
  <c r="AD63" i="3"/>
  <c r="AB63" i="3"/>
  <c r="Z63" i="3"/>
  <c r="X63" i="3"/>
  <c r="V63" i="3"/>
  <c r="T63" i="3"/>
  <c r="R63" i="3"/>
  <c r="P63" i="3"/>
  <c r="N63" i="3"/>
  <c r="L63" i="3"/>
  <c r="J63" i="3"/>
  <c r="H63" i="3"/>
  <c r="F63" i="3"/>
  <c r="AH62" i="3"/>
  <c r="AD62" i="3"/>
  <c r="AC62" i="3"/>
  <c r="AB62" i="3"/>
  <c r="AA62" i="3"/>
  <c r="Z62" i="3"/>
  <c r="Y62" i="3"/>
  <c r="X62" i="3"/>
  <c r="W62" i="3"/>
  <c r="V62" i="3"/>
  <c r="U62" i="3"/>
  <c r="T62" i="3"/>
  <c r="S62" i="3"/>
  <c r="R62" i="3"/>
  <c r="Q62" i="3"/>
  <c r="P62" i="3"/>
  <c r="O62" i="3"/>
  <c r="N62" i="3"/>
  <c r="M62" i="3"/>
  <c r="L62" i="3"/>
  <c r="K62" i="3"/>
  <c r="J62" i="3"/>
  <c r="I62" i="3"/>
  <c r="H62" i="3"/>
  <c r="G62" i="3"/>
  <c r="AG62" i="3" s="1"/>
  <c r="F62" i="3"/>
  <c r="E62" i="3"/>
  <c r="AF62" i="3" s="1"/>
  <c r="AH61" i="3"/>
  <c r="AD61" i="3"/>
  <c r="AC61" i="3"/>
  <c r="AB61" i="3"/>
  <c r="AA61" i="3"/>
  <c r="Z61" i="3"/>
  <c r="Y61" i="3"/>
  <c r="X61" i="3"/>
  <c r="W61" i="3"/>
  <c r="V61" i="3"/>
  <c r="U61" i="3"/>
  <c r="T61" i="3"/>
  <c r="S61" i="3"/>
  <c r="R61" i="3"/>
  <c r="Q61" i="3"/>
  <c r="P61" i="3"/>
  <c r="O61" i="3"/>
  <c r="N61" i="3"/>
  <c r="M61" i="3"/>
  <c r="L61" i="3"/>
  <c r="K61" i="3"/>
  <c r="J61" i="3"/>
  <c r="I61" i="3"/>
  <c r="H61" i="3"/>
  <c r="G61" i="3"/>
  <c r="AG61" i="3" s="1"/>
  <c r="F61" i="3"/>
  <c r="E61" i="3"/>
  <c r="AF61" i="3" s="1"/>
  <c r="AH60" i="3"/>
  <c r="AD60" i="3"/>
  <c r="AC60" i="3"/>
  <c r="AB60" i="3"/>
  <c r="AA60" i="3"/>
  <c r="Z60" i="3"/>
  <c r="Y60" i="3"/>
  <c r="X60" i="3"/>
  <c r="W60" i="3"/>
  <c r="V60" i="3"/>
  <c r="U60" i="3"/>
  <c r="T60" i="3"/>
  <c r="S60" i="3"/>
  <c r="R60" i="3"/>
  <c r="Q60" i="3"/>
  <c r="P60" i="3"/>
  <c r="O60" i="3"/>
  <c r="N60" i="3"/>
  <c r="M60" i="3"/>
  <c r="L60" i="3"/>
  <c r="K60" i="3"/>
  <c r="J60" i="3"/>
  <c r="I60" i="3"/>
  <c r="H60" i="3"/>
  <c r="G60" i="3"/>
  <c r="AG60" i="3" s="1"/>
  <c r="F60" i="3"/>
  <c r="E60" i="3"/>
  <c r="AF60" i="3" s="1"/>
  <c r="AH59" i="3"/>
  <c r="AD59" i="3"/>
  <c r="AD73" i="3" s="1"/>
  <c r="AC59" i="3"/>
  <c r="AB59" i="3"/>
  <c r="AB73" i="3" s="1"/>
  <c r="AA59" i="3"/>
  <c r="Z59" i="3"/>
  <c r="Z73" i="3" s="1"/>
  <c r="Y59" i="3"/>
  <c r="X59" i="3"/>
  <c r="X73" i="3" s="1"/>
  <c r="W59" i="3"/>
  <c r="V59" i="3"/>
  <c r="V73" i="3" s="1"/>
  <c r="U59" i="3"/>
  <c r="T59" i="3"/>
  <c r="T73" i="3" s="1"/>
  <c r="S59" i="3"/>
  <c r="R59" i="3"/>
  <c r="R73" i="3" s="1"/>
  <c r="Q59" i="3"/>
  <c r="P59" i="3"/>
  <c r="P73" i="3" s="1"/>
  <c r="O59" i="3"/>
  <c r="N59" i="3"/>
  <c r="N73" i="3" s="1"/>
  <c r="M59" i="3"/>
  <c r="L59" i="3"/>
  <c r="L73" i="3" s="1"/>
  <c r="K59" i="3"/>
  <c r="J59" i="3"/>
  <c r="J73" i="3" s="1"/>
  <c r="I59" i="3"/>
  <c r="H59" i="3"/>
  <c r="H73" i="3" s="1"/>
  <c r="G59" i="3"/>
  <c r="AG59" i="3" s="1"/>
  <c r="F59" i="3"/>
  <c r="F73" i="3" s="1"/>
  <c r="E59" i="3"/>
  <c r="AH58" i="3"/>
  <c r="AD58" i="3"/>
  <c r="AC58" i="3"/>
  <c r="AB58" i="3"/>
  <c r="AA58" i="3"/>
  <c r="Z58" i="3"/>
  <c r="Y58" i="3"/>
  <c r="X58" i="3"/>
  <c r="W58" i="3"/>
  <c r="V58" i="3"/>
  <c r="U58" i="3"/>
  <c r="T58" i="3"/>
  <c r="S58" i="3"/>
  <c r="R58" i="3"/>
  <c r="Q58" i="3"/>
  <c r="P58" i="3"/>
  <c r="O58" i="3"/>
  <c r="N58" i="3"/>
  <c r="M58" i="3"/>
  <c r="L58" i="3"/>
  <c r="K58" i="3"/>
  <c r="J58" i="3"/>
  <c r="I58" i="3"/>
  <c r="H58" i="3"/>
  <c r="G58" i="3"/>
  <c r="AG58" i="3" s="1"/>
  <c r="F58" i="3"/>
  <c r="E58" i="3"/>
  <c r="AF58" i="3" s="1"/>
  <c r="AH55" i="3"/>
  <c r="AD55" i="3"/>
  <c r="AC55" i="3"/>
  <c r="AB55" i="3"/>
  <c r="AA55" i="3"/>
  <c r="Z55" i="3"/>
  <c r="Y55" i="3"/>
  <c r="X55" i="3"/>
  <c r="W55" i="3"/>
  <c r="V55" i="3"/>
  <c r="U55" i="3"/>
  <c r="T55" i="3"/>
  <c r="S55" i="3"/>
  <c r="R55" i="3"/>
  <c r="Q55" i="3"/>
  <c r="P55" i="3"/>
  <c r="O55" i="3"/>
  <c r="N55" i="3"/>
  <c r="M55" i="3"/>
  <c r="L55" i="3"/>
  <c r="K55" i="3"/>
  <c r="J55" i="3"/>
  <c r="I55" i="3"/>
  <c r="H55" i="3"/>
  <c r="G55" i="3"/>
  <c r="AG55" i="3" s="1"/>
  <c r="F55" i="3"/>
  <c r="E55" i="3"/>
  <c r="AF55" i="3" s="1"/>
  <c r="AH54" i="3"/>
  <c r="AD54" i="3"/>
  <c r="AC54" i="3"/>
  <c r="AB54" i="3"/>
  <c r="AA54" i="3"/>
  <c r="Z54" i="3"/>
  <c r="Y54" i="3"/>
  <c r="X54" i="3"/>
  <c r="W54" i="3"/>
  <c r="V54" i="3"/>
  <c r="U54" i="3"/>
  <c r="T54" i="3"/>
  <c r="S54" i="3"/>
  <c r="R54" i="3"/>
  <c r="Q54" i="3"/>
  <c r="P54" i="3"/>
  <c r="O54" i="3"/>
  <c r="N54" i="3"/>
  <c r="M54" i="3"/>
  <c r="L54" i="3"/>
  <c r="K54" i="3"/>
  <c r="J54" i="3"/>
  <c r="I54" i="3"/>
  <c r="H54" i="3"/>
  <c r="G54" i="3"/>
  <c r="AG54" i="3" s="1"/>
  <c r="F54" i="3"/>
  <c r="E54" i="3"/>
  <c r="AF54" i="3" s="1"/>
  <c r="AH53" i="3"/>
  <c r="AD53" i="3"/>
  <c r="AC53" i="3"/>
  <c r="AB53" i="3"/>
  <c r="AA53" i="3"/>
  <c r="Z53" i="3"/>
  <c r="Y53" i="3"/>
  <c r="X53" i="3"/>
  <c r="W53" i="3"/>
  <c r="V53" i="3"/>
  <c r="U53" i="3"/>
  <c r="T53" i="3"/>
  <c r="S53" i="3"/>
  <c r="R53" i="3"/>
  <c r="Q53" i="3"/>
  <c r="P53" i="3"/>
  <c r="O53" i="3"/>
  <c r="N53" i="3"/>
  <c r="M53" i="3"/>
  <c r="L53" i="3"/>
  <c r="K53" i="3"/>
  <c r="J53" i="3"/>
  <c r="I53" i="3"/>
  <c r="H53" i="3"/>
  <c r="G53" i="3"/>
  <c r="AG53" i="3" s="1"/>
  <c r="F53" i="3"/>
  <c r="E53" i="3"/>
  <c r="AF53" i="3" s="1"/>
  <c r="AH52" i="3"/>
  <c r="AD52" i="3"/>
  <c r="AC52" i="3"/>
  <c r="AB52" i="3"/>
  <c r="AA52" i="3"/>
  <c r="Z52" i="3"/>
  <c r="Y52" i="3"/>
  <c r="X52" i="3"/>
  <c r="W52" i="3"/>
  <c r="V52" i="3"/>
  <c r="U52" i="3"/>
  <c r="T52" i="3"/>
  <c r="S52" i="3"/>
  <c r="R52" i="3"/>
  <c r="Q52" i="3"/>
  <c r="P52" i="3"/>
  <c r="O52" i="3"/>
  <c r="N52" i="3"/>
  <c r="M52" i="3"/>
  <c r="L52" i="3"/>
  <c r="K52" i="3"/>
  <c r="J52" i="3"/>
  <c r="I52" i="3"/>
  <c r="H52" i="3"/>
  <c r="G52" i="3"/>
  <c r="AG52" i="3" s="1"/>
  <c r="F52" i="3"/>
  <c r="E52" i="3"/>
  <c r="AF52" i="3" s="1"/>
  <c r="AH51" i="3"/>
  <c r="AD51" i="3"/>
  <c r="AC51" i="3"/>
  <c r="AB51" i="3"/>
  <c r="AA51" i="3"/>
  <c r="Z51" i="3"/>
  <c r="Y51" i="3"/>
  <c r="X51" i="3"/>
  <c r="W51" i="3"/>
  <c r="V51" i="3"/>
  <c r="U51" i="3"/>
  <c r="T51" i="3"/>
  <c r="S51" i="3"/>
  <c r="R51" i="3"/>
  <c r="Q51" i="3"/>
  <c r="P51" i="3"/>
  <c r="O51" i="3"/>
  <c r="N51" i="3"/>
  <c r="M51" i="3"/>
  <c r="L51" i="3"/>
  <c r="K51" i="3"/>
  <c r="J51" i="3"/>
  <c r="I51" i="3"/>
  <c r="H51" i="3"/>
  <c r="G51" i="3"/>
  <c r="AG51" i="3" s="1"/>
  <c r="F51" i="3"/>
  <c r="E51" i="3"/>
  <c r="AF51" i="3" s="1"/>
  <c r="AH50" i="3"/>
  <c r="AD50" i="3"/>
  <c r="AC50" i="3"/>
  <c r="AB50" i="3"/>
  <c r="AA50" i="3"/>
  <c r="Z50" i="3"/>
  <c r="Y50" i="3"/>
  <c r="X50" i="3"/>
  <c r="W50" i="3"/>
  <c r="V50" i="3"/>
  <c r="U50" i="3"/>
  <c r="T50" i="3"/>
  <c r="S50" i="3"/>
  <c r="R50" i="3"/>
  <c r="Q50" i="3"/>
  <c r="P50" i="3"/>
  <c r="O50" i="3"/>
  <c r="N50" i="3"/>
  <c r="M50" i="3"/>
  <c r="L50" i="3"/>
  <c r="K50" i="3"/>
  <c r="J50" i="3"/>
  <c r="I50" i="3"/>
  <c r="H50" i="3"/>
  <c r="G50" i="3"/>
  <c r="AG50" i="3" s="1"/>
  <c r="F50" i="3"/>
  <c r="E50" i="3"/>
  <c r="AF50" i="3" s="1"/>
  <c r="AH49" i="3"/>
  <c r="AD49" i="3"/>
  <c r="AC49" i="3"/>
  <c r="AB49" i="3"/>
  <c r="AA49" i="3"/>
  <c r="Z49" i="3"/>
  <c r="Y49" i="3"/>
  <c r="X49" i="3"/>
  <c r="W49" i="3"/>
  <c r="V49" i="3"/>
  <c r="U49" i="3"/>
  <c r="T49" i="3"/>
  <c r="S49" i="3"/>
  <c r="R49" i="3"/>
  <c r="Q49" i="3"/>
  <c r="P49" i="3"/>
  <c r="O49" i="3"/>
  <c r="N49" i="3"/>
  <c r="M49" i="3"/>
  <c r="L49" i="3"/>
  <c r="K49" i="3"/>
  <c r="J49" i="3"/>
  <c r="I49" i="3"/>
  <c r="H49" i="3"/>
  <c r="G49" i="3"/>
  <c r="AG49" i="3" s="1"/>
  <c r="F49" i="3"/>
  <c r="E49" i="3"/>
  <c r="AF49" i="3" s="1"/>
  <c r="AH48" i="3"/>
  <c r="AD48" i="3"/>
  <c r="AC48" i="3"/>
  <c r="AB48" i="3"/>
  <c r="AA48" i="3"/>
  <c r="Z48" i="3"/>
  <c r="Y48" i="3"/>
  <c r="X48" i="3"/>
  <c r="W48" i="3"/>
  <c r="V48" i="3"/>
  <c r="U48" i="3"/>
  <c r="T48" i="3"/>
  <c r="S48" i="3"/>
  <c r="R48" i="3"/>
  <c r="Q48" i="3"/>
  <c r="P48" i="3"/>
  <c r="O48" i="3"/>
  <c r="N48" i="3"/>
  <c r="M48" i="3"/>
  <c r="L48" i="3"/>
  <c r="K48" i="3"/>
  <c r="J48" i="3"/>
  <c r="I48" i="3"/>
  <c r="H48" i="3"/>
  <c r="G48" i="3"/>
  <c r="AG48" i="3" s="1"/>
  <c r="F48" i="3"/>
  <c r="E48" i="3"/>
  <c r="AF48" i="3" s="1"/>
  <c r="AH47" i="3"/>
  <c r="AD47" i="3"/>
  <c r="AC47" i="3"/>
  <c r="AB47" i="3"/>
  <c r="AA47" i="3"/>
  <c r="Z47" i="3"/>
  <c r="Y47" i="3"/>
  <c r="X47" i="3"/>
  <c r="W47" i="3"/>
  <c r="V47" i="3"/>
  <c r="U47" i="3"/>
  <c r="T47" i="3"/>
  <c r="S47" i="3"/>
  <c r="R47" i="3"/>
  <c r="Q47" i="3"/>
  <c r="P47" i="3"/>
  <c r="O47" i="3"/>
  <c r="N47" i="3"/>
  <c r="M47" i="3"/>
  <c r="L47" i="3"/>
  <c r="K47" i="3"/>
  <c r="J47" i="3"/>
  <c r="I47" i="3"/>
  <c r="H47" i="3"/>
  <c r="G47" i="3"/>
  <c r="AG47" i="3" s="1"/>
  <c r="F47" i="3"/>
  <c r="E47" i="3"/>
  <c r="AF47" i="3" s="1"/>
  <c r="AH46" i="3"/>
  <c r="AH45" i="3"/>
  <c r="AD45" i="3"/>
  <c r="AC45" i="3"/>
  <c r="AB45" i="3"/>
  <c r="AA45" i="3"/>
  <c r="Z45" i="3"/>
  <c r="Y45" i="3"/>
  <c r="X45" i="3"/>
  <c r="W45" i="3"/>
  <c r="V45" i="3"/>
  <c r="U45" i="3"/>
  <c r="T45" i="3"/>
  <c r="S45" i="3"/>
  <c r="R45" i="3"/>
  <c r="Q45" i="3"/>
  <c r="P45" i="3"/>
  <c r="O45" i="3"/>
  <c r="N45" i="3"/>
  <c r="M45" i="3"/>
  <c r="L45" i="3"/>
  <c r="K45" i="3"/>
  <c r="J45" i="3"/>
  <c r="I45" i="3"/>
  <c r="H45" i="3"/>
  <c r="G45" i="3"/>
  <c r="AG45" i="3" s="1"/>
  <c r="F45" i="3"/>
  <c r="E45" i="3"/>
  <c r="AF45" i="3" s="1"/>
  <c r="AH44" i="3"/>
  <c r="AD44" i="3"/>
  <c r="AC44" i="3"/>
  <c r="AB44" i="3"/>
  <c r="AA44" i="3"/>
  <c r="Z44" i="3"/>
  <c r="Y44" i="3"/>
  <c r="X44" i="3"/>
  <c r="W44" i="3"/>
  <c r="V44" i="3"/>
  <c r="U44" i="3"/>
  <c r="T44" i="3"/>
  <c r="S44" i="3"/>
  <c r="R44" i="3"/>
  <c r="Q44" i="3"/>
  <c r="P44" i="3"/>
  <c r="O44" i="3"/>
  <c r="N44" i="3"/>
  <c r="M44" i="3"/>
  <c r="L44" i="3"/>
  <c r="K44" i="3"/>
  <c r="J44" i="3"/>
  <c r="I44" i="3"/>
  <c r="H44" i="3"/>
  <c r="G44" i="3"/>
  <c r="AG44" i="3" s="1"/>
  <c r="F44" i="3"/>
  <c r="E44" i="3"/>
  <c r="AF44" i="3" s="1"/>
  <c r="AH43" i="3"/>
  <c r="AD43" i="3"/>
  <c r="AC43" i="3"/>
  <c r="AB43" i="3"/>
  <c r="AA43" i="3"/>
  <c r="Z43" i="3"/>
  <c r="Y43" i="3"/>
  <c r="X43" i="3"/>
  <c r="W43" i="3"/>
  <c r="V43" i="3"/>
  <c r="U43" i="3"/>
  <c r="T43" i="3"/>
  <c r="S43" i="3"/>
  <c r="R43" i="3"/>
  <c r="Q43" i="3"/>
  <c r="P43" i="3"/>
  <c r="O43" i="3"/>
  <c r="N43" i="3"/>
  <c r="M43" i="3"/>
  <c r="L43" i="3"/>
  <c r="K43" i="3"/>
  <c r="J43" i="3"/>
  <c r="I43" i="3"/>
  <c r="H43" i="3"/>
  <c r="G43" i="3"/>
  <c r="AG43" i="3" s="1"/>
  <c r="F43" i="3"/>
  <c r="E43" i="3"/>
  <c r="AF43" i="3" s="1"/>
  <c r="AH42" i="3"/>
  <c r="AD42" i="3"/>
  <c r="AC42" i="3"/>
  <c r="AC56" i="3" s="1"/>
  <c r="AB42" i="3"/>
  <c r="AA42" i="3"/>
  <c r="AA56" i="3" s="1"/>
  <c r="Z42" i="3"/>
  <c r="Y42" i="3"/>
  <c r="Y56" i="3" s="1"/>
  <c r="X42" i="3"/>
  <c r="W42" i="3"/>
  <c r="W56" i="3" s="1"/>
  <c r="V42" i="3"/>
  <c r="U42" i="3"/>
  <c r="U56" i="3" s="1"/>
  <c r="T42" i="3"/>
  <c r="S42" i="3"/>
  <c r="S56" i="3" s="1"/>
  <c r="R42" i="3"/>
  <c r="Q42" i="3"/>
  <c r="Q56" i="3" s="1"/>
  <c r="P42" i="3"/>
  <c r="O42" i="3"/>
  <c r="O56" i="3" s="1"/>
  <c r="N42" i="3"/>
  <c r="M42" i="3"/>
  <c r="M56" i="3" s="1"/>
  <c r="L42" i="3"/>
  <c r="K42" i="3"/>
  <c r="K56" i="3" s="1"/>
  <c r="J42" i="3"/>
  <c r="I42" i="3"/>
  <c r="I56" i="3" s="1"/>
  <c r="H42" i="3"/>
  <c r="G42" i="3"/>
  <c r="F42" i="3"/>
  <c r="E42" i="3"/>
  <c r="AH41" i="3"/>
  <c r="AD41" i="3"/>
  <c r="AC41" i="3"/>
  <c r="AB41" i="3"/>
  <c r="AA41" i="3"/>
  <c r="Z41" i="3"/>
  <c r="Y41" i="3"/>
  <c r="X41" i="3"/>
  <c r="W41" i="3"/>
  <c r="V41" i="3"/>
  <c r="U41" i="3"/>
  <c r="T41" i="3"/>
  <c r="S41" i="3"/>
  <c r="R41" i="3"/>
  <c r="Q41" i="3"/>
  <c r="P41" i="3"/>
  <c r="O41" i="3"/>
  <c r="N41" i="3"/>
  <c r="M41" i="3"/>
  <c r="L41" i="3"/>
  <c r="K41" i="3"/>
  <c r="J41" i="3"/>
  <c r="I41" i="3"/>
  <c r="H41" i="3"/>
  <c r="G41" i="3"/>
  <c r="AG41" i="3" s="1"/>
  <c r="F41" i="3"/>
  <c r="E41" i="3"/>
  <c r="AF41" i="3" s="1"/>
  <c r="AH38" i="3"/>
  <c r="AD38" i="3"/>
  <c r="AC38" i="3"/>
  <c r="AB38" i="3"/>
  <c r="AA38" i="3"/>
  <c r="Z38" i="3"/>
  <c r="Y38" i="3"/>
  <c r="X38" i="3"/>
  <c r="W38" i="3"/>
  <c r="V38" i="3"/>
  <c r="U38" i="3"/>
  <c r="T38" i="3"/>
  <c r="S38" i="3"/>
  <c r="R38" i="3"/>
  <c r="Q38" i="3"/>
  <c r="P38" i="3"/>
  <c r="O38" i="3"/>
  <c r="N38" i="3"/>
  <c r="M38" i="3"/>
  <c r="L38" i="3"/>
  <c r="K38" i="3"/>
  <c r="J38" i="3"/>
  <c r="I38" i="3"/>
  <c r="H38" i="3"/>
  <c r="G38" i="3"/>
  <c r="AG38" i="3" s="1"/>
  <c r="F38" i="3"/>
  <c r="E38" i="3"/>
  <c r="AF38" i="3" s="1"/>
  <c r="AH37" i="3"/>
  <c r="AD37" i="3"/>
  <c r="AC37" i="3"/>
  <c r="AB37" i="3"/>
  <c r="AA37" i="3"/>
  <c r="Z37" i="3"/>
  <c r="Y37" i="3"/>
  <c r="X37" i="3"/>
  <c r="W37" i="3"/>
  <c r="V37" i="3"/>
  <c r="U37" i="3"/>
  <c r="T37" i="3"/>
  <c r="S37" i="3"/>
  <c r="R37" i="3"/>
  <c r="Q37" i="3"/>
  <c r="P37" i="3"/>
  <c r="O37" i="3"/>
  <c r="N37" i="3"/>
  <c r="M37" i="3"/>
  <c r="L37" i="3"/>
  <c r="K37" i="3"/>
  <c r="J37" i="3"/>
  <c r="I37" i="3"/>
  <c r="H37" i="3"/>
  <c r="G37" i="3"/>
  <c r="AG37" i="3" s="1"/>
  <c r="F37" i="3"/>
  <c r="E37" i="3"/>
  <c r="AF37" i="3" s="1"/>
  <c r="AH36" i="3"/>
  <c r="AD36" i="3"/>
  <c r="AC36" i="3"/>
  <c r="AB36" i="3"/>
  <c r="AA36" i="3"/>
  <c r="Z36" i="3"/>
  <c r="Y36" i="3"/>
  <c r="X36" i="3"/>
  <c r="W36" i="3"/>
  <c r="V36" i="3"/>
  <c r="U36" i="3"/>
  <c r="T36" i="3"/>
  <c r="S36" i="3"/>
  <c r="R36" i="3"/>
  <c r="Q36" i="3"/>
  <c r="P36" i="3"/>
  <c r="O36" i="3"/>
  <c r="N36" i="3"/>
  <c r="M36" i="3"/>
  <c r="L36" i="3"/>
  <c r="K36" i="3"/>
  <c r="J36" i="3"/>
  <c r="I36" i="3"/>
  <c r="H36" i="3"/>
  <c r="G36" i="3"/>
  <c r="AG36" i="3" s="1"/>
  <c r="F36" i="3"/>
  <c r="E36" i="3"/>
  <c r="AF36" i="3" s="1"/>
  <c r="AH35" i="3"/>
  <c r="AD35" i="3"/>
  <c r="AC35" i="3"/>
  <c r="AB35" i="3"/>
  <c r="AA35" i="3"/>
  <c r="Z35" i="3"/>
  <c r="Y35" i="3"/>
  <c r="X35" i="3"/>
  <c r="W35" i="3"/>
  <c r="V35" i="3"/>
  <c r="U35" i="3"/>
  <c r="T35" i="3"/>
  <c r="S35" i="3"/>
  <c r="R35" i="3"/>
  <c r="Q35" i="3"/>
  <c r="P35" i="3"/>
  <c r="O35" i="3"/>
  <c r="N35" i="3"/>
  <c r="M35" i="3"/>
  <c r="L35" i="3"/>
  <c r="K35" i="3"/>
  <c r="J35" i="3"/>
  <c r="I35" i="3"/>
  <c r="H35" i="3"/>
  <c r="G35" i="3"/>
  <c r="AG35" i="3" s="1"/>
  <c r="F35" i="3"/>
  <c r="E35" i="3"/>
  <c r="AF35" i="3" s="1"/>
  <c r="AH34" i="3"/>
  <c r="AD34" i="3"/>
  <c r="AC34" i="3"/>
  <c r="AB34" i="3"/>
  <c r="AA34" i="3"/>
  <c r="Z34" i="3"/>
  <c r="Y34" i="3"/>
  <c r="X34" i="3"/>
  <c r="W34" i="3"/>
  <c r="V34" i="3"/>
  <c r="U34" i="3"/>
  <c r="T34" i="3"/>
  <c r="S34" i="3"/>
  <c r="R34" i="3"/>
  <c r="Q34" i="3"/>
  <c r="P34" i="3"/>
  <c r="O34" i="3"/>
  <c r="N34" i="3"/>
  <c r="M34" i="3"/>
  <c r="L34" i="3"/>
  <c r="K34" i="3"/>
  <c r="J34" i="3"/>
  <c r="I34" i="3"/>
  <c r="H34" i="3"/>
  <c r="G34" i="3"/>
  <c r="AG34" i="3" s="1"/>
  <c r="F34" i="3"/>
  <c r="E34" i="3"/>
  <c r="AF34" i="3" s="1"/>
  <c r="AH33" i="3"/>
  <c r="AD33" i="3"/>
  <c r="AC33" i="3"/>
  <c r="AB33" i="3"/>
  <c r="AA33" i="3"/>
  <c r="Z33" i="3"/>
  <c r="Y33" i="3"/>
  <c r="X33" i="3"/>
  <c r="W33" i="3"/>
  <c r="V33" i="3"/>
  <c r="U33" i="3"/>
  <c r="T33" i="3"/>
  <c r="S33" i="3"/>
  <c r="R33" i="3"/>
  <c r="Q33" i="3"/>
  <c r="P33" i="3"/>
  <c r="O33" i="3"/>
  <c r="N33" i="3"/>
  <c r="M33" i="3"/>
  <c r="L33" i="3"/>
  <c r="K33" i="3"/>
  <c r="J33" i="3"/>
  <c r="I33" i="3"/>
  <c r="H33" i="3"/>
  <c r="G33" i="3"/>
  <c r="AG33" i="3" s="1"/>
  <c r="F33" i="3"/>
  <c r="E33" i="3"/>
  <c r="AF33" i="3" s="1"/>
  <c r="AH32" i="3"/>
  <c r="AD32" i="3"/>
  <c r="AC32" i="3"/>
  <c r="AB32" i="3"/>
  <c r="AA32" i="3"/>
  <c r="Z32" i="3"/>
  <c r="Y32" i="3"/>
  <c r="X32" i="3"/>
  <c r="W32" i="3"/>
  <c r="V32" i="3"/>
  <c r="U32" i="3"/>
  <c r="T32" i="3"/>
  <c r="S32" i="3"/>
  <c r="R32" i="3"/>
  <c r="Q32" i="3"/>
  <c r="P32" i="3"/>
  <c r="O32" i="3"/>
  <c r="N32" i="3"/>
  <c r="M32" i="3"/>
  <c r="L32" i="3"/>
  <c r="K32" i="3"/>
  <c r="J32" i="3"/>
  <c r="I32" i="3"/>
  <c r="H32" i="3"/>
  <c r="G32" i="3"/>
  <c r="AG32" i="3" s="1"/>
  <c r="F32" i="3"/>
  <c r="E32" i="3"/>
  <c r="AF32" i="3" s="1"/>
  <c r="AH31" i="3"/>
  <c r="AD31" i="3"/>
  <c r="AC31" i="3"/>
  <c r="AB31" i="3"/>
  <c r="AA31" i="3"/>
  <c r="Z31" i="3"/>
  <c r="Y31" i="3"/>
  <c r="X31" i="3"/>
  <c r="W31" i="3"/>
  <c r="V31" i="3"/>
  <c r="U31" i="3"/>
  <c r="T31" i="3"/>
  <c r="S31" i="3"/>
  <c r="R31" i="3"/>
  <c r="Q31" i="3"/>
  <c r="P31" i="3"/>
  <c r="O31" i="3"/>
  <c r="N31" i="3"/>
  <c r="M31" i="3"/>
  <c r="L31" i="3"/>
  <c r="K31" i="3"/>
  <c r="J31" i="3"/>
  <c r="I31" i="3"/>
  <c r="H31" i="3"/>
  <c r="G31" i="3"/>
  <c r="AG31" i="3" s="1"/>
  <c r="F31" i="3"/>
  <c r="E31" i="3"/>
  <c r="AF31" i="3" s="1"/>
  <c r="AH30" i="3"/>
  <c r="AD30" i="3"/>
  <c r="AC30" i="3"/>
  <c r="AB30" i="3"/>
  <c r="AA30" i="3"/>
  <c r="Z30" i="3"/>
  <c r="Y30" i="3"/>
  <c r="X30" i="3"/>
  <c r="W30" i="3"/>
  <c r="V30" i="3"/>
  <c r="U30" i="3"/>
  <c r="T30" i="3"/>
  <c r="S30" i="3"/>
  <c r="R30" i="3"/>
  <c r="Q30" i="3"/>
  <c r="P30" i="3"/>
  <c r="O30" i="3"/>
  <c r="N30" i="3"/>
  <c r="M30" i="3"/>
  <c r="L30" i="3"/>
  <c r="K30" i="3"/>
  <c r="J30" i="3"/>
  <c r="I30" i="3"/>
  <c r="H30" i="3"/>
  <c r="G30" i="3"/>
  <c r="AG30" i="3" s="1"/>
  <c r="F30" i="3"/>
  <c r="E30" i="3"/>
  <c r="AF30" i="3" s="1"/>
  <c r="AH29" i="3"/>
  <c r="AH28" i="3"/>
  <c r="AD28" i="3"/>
  <c r="AC28" i="3"/>
  <c r="AB28" i="3"/>
  <c r="AA28" i="3"/>
  <c r="Z28" i="3"/>
  <c r="Y28" i="3"/>
  <c r="X28" i="3"/>
  <c r="W28" i="3"/>
  <c r="V28" i="3"/>
  <c r="U28" i="3"/>
  <c r="T28" i="3"/>
  <c r="S28" i="3"/>
  <c r="R28" i="3"/>
  <c r="Q28" i="3"/>
  <c r="P28" i="3"/>
  <c r="O28" i="3"/>
  <c r="N28" i="3"/>
  <c r="M28" i="3"/>
  <c r="L28" i="3"/>
  <c r="K28" i="3"/>
  <c r="J28" i="3"/>
  <c r="I28" i="3"/>
  <c r="H28" i="3"/>
  <c r="G28" i="3"/>
  <c r="AG28" i="3" s="1"/>
  <c r="F28" i="3"/>
  <c r="E28" i="3"/>
  <c r="AF28" i="3" s="1"/>
  <c r="AH27" i="3"/>
  <c r="AD27" i="3"/>
  <c r="AC27" i="3"/>
  <c r="AB27" i="3"/>
  <c r="AA27" i="3"/>
  <c r="Z27" i="3"/>
  <c r="Y27" i="3"/>
  <c r="X27" i="3"/>
  <c r="W27" i="3"/>
  <c r="V27" i="3"/>
  <c r="U27" i="3"/>
  <c r="T27" i="3"/>
  <c r="S27" i="3"/>
  <c r="R27" i="3"/>
  <c r="Q27" i="3"/>
  <c r="P27" i="3"/>
  <c r="O27" i="3"/>
  <c r="N27" i="3"/>
  <c r="M27" i="3"/>
  <c r="L27" i="3"/>
  <c r="K27" i="3"/>
  <c r="J27" i="3"/>
  <c r="I27" i="3"/>
  <c r="H27" i="3"/>
  <c r="G27" i="3"/>
  <c r="AG27" i="3" s="1"/>
  <c r="F27" i="3"/>
  <c r="E27" i="3"/>
  <c r="AF27" i="3" s="1"/>
  <c r="AH26" i="3"/>
  <c r="AD26" i="3"/>
  <c r="AC26" i="3"/>
  <c r="AB26" i="3"/>
  <c r="AA26" i="3"/>
  <c r="Z26" i="3"/>
  <c r="Y26" i="3"/>
  <c r="X26" i="3"/>
  <c r="W26" i="3"/>
  <c r="V26" i="3"/>
  <c r="U26" i="3"/>
  <c r="T26" i="3"/>
  <c r="S26" i="3"/>
  <c r="R26" i="3"/>
  <c r="Q26" i="3"/>
  <c r="P26" i="3"/>
  <c r="O26" i="3"/>
  <c r="N26" i="3"/>
  <c r="M26" i="3"/>
  <c r="L26" i="3"/>
  <c r="K26" i="3"/>
  <c r="J26" i="3"/>
  <c r="I26" i="3"/>
  <c r="H26" i="3"/>
  <c r="G26" i="3"/>
  <c r="AG26" i="3" s="1"/>
  <c r="F26" i="3"/>
  <c r="E26" i="3"/>
  <c r="AF26" i="3" s="1"/>
  <c r="AH25" i="3"/>
  <c r="AD25" i="3"/>
  <c r="AC25" i="3"/>
  <c r="AC39" i="3" s="1"/>
  <c r="AB25" i="3"/>
  <c r="AA25" i="3"/>
  <c r="AA39" i="3" s="1"/>
  <c r="Z25" i="3"/>
  <c r="Y25" i="3"/>
  <c r="Y39" i="3" s="1"/>
  <c r="X25" i="3"/>
  <c r="W25" i="3"/>
  <c r="W39" i="3" s="1"/>
  <c r="V25" i="3"/>
  <c r="U25" i="3"/>
  <c r="U39" i="3" s="1"/>
  <c r="T25" i="3"/>
  <c r="S25" i="3"/>
  <c r="S39" i="3" s="1"/>
  <c r="R25" i="3"/>
  <c r="Q25" i="3"/>
  <c r="Q39" i="3" s="1"/>
  <c r="P25" i="3"/>
  <c r="O25" i="3"/>
  <c r="O39" i="3" s="1"/>
  <c r="N25" i="3"/>
  <c r="M25" i="3"/>
  <c r="M39" i="3" s="1"/>
  <c r="L25" i="3"/>
  <c r="K25" i="3"/>
  <c r="K39" i="3" s="1"/>
  <c r="J25" i="3"/>
  <c r="I25" i="3"/>
  <c r="I39" i="3" s="1"/>
  <c r="H25" i="3"/>
  <c r="G25" i="3"/>
  <c r="AG25" i="3" s="1"/>
  <c r="F25" i="3"/>
  <c r="E25" i="3"/>
  <c r="AH24" i="3"/>
  <c r="AD24" i="3"/>
  <c r="AC24" i="3"/>
  <c r="AB24" i="3"/>
  <c r="AA24" i="3"/>
  <c r="Z24" i="3"/>
  <c r="Y24" i="3"/>
  <c r="X24" i="3"/>
  <c r="W24" i="3"/>
  <c r="V24" i="3"/>
  <c r="U24" i="3"/>
  <c r="T24" i="3"/>
  <c r="S24" i="3"/>
  <c r="R24" i="3"/>
  <c r="Q24" i="3"/>
  <c r="P24" i="3"/>
  <c r="O24" i="3"/>
  <c r="N24" i="3"/>
  <c r="M24" i="3"/>
  <c r="L24" i="3"/>
  <c r="K24" i="3"/>
  <c r="J24" i="3"/>
  <c r="I24" i="3"/>
  <c r="H24" i="3"/>
  <c r="G24" i="3"/>
  <c r="AG24" i="3" s="1"/>
  <c r="F24" i="3"/>
  <c r="E24" i="3"/>
  <c r="AF24" i="3" s="1"/>
  <c r="AH21" i="3"/>
  <c r="AD21" i="3"/>
  <c r="AC21" i="3"/>
  <c r="AB21" i="3"/>
  <c r="AA21" i="3"/>
  <c r="Z21" i="3"/>
  <c r="Y21" i="3"/>
  <c r="X21" i="3"/>
  <c r="W21" i="3"/>
  <c r="V21" i="3"/>
  <c r="U21" i="3"/>
  <c r="T21" i="3"/>
  <c r="S21" i="3"/>
  <c r="R21" i="3"/>
  <c r="Q21" i="3"/>
  <c r="P21" i="3"/>
  <c r="O21" i="3"/>
  <c r="N21" i="3"/>
  <c r="M21" i="3"/>
  <c r="L21" i="3"/>
  <c r="K21" i="3"/>
  <c r="J21" i="3"/>
  <c r="I21" i="3"/>
  <c r="H21" i="3"/>
  <c r="G21" i="3"/>
  <c r="AG21" i="3" s="1"/>
  <c r="F21" i="3"/>
  <c r="E21" i="3"/>
  <c r="AH20" i="3"/>
  <c r="AD20" i="3"/>
  <c r="AC20" i="3"/>
  <c r="AB20" i="3"/>
  <c r="AA20" i="3"/>
  <c r="Z20" i="3"/>
  <c r="Y20" i="3"/>
  <c r="X20" i="3"/>
  <c r="W20" i="3"/>
  <c r="V20" i="3"/>
  <c r="U20" i="3"/>
  <c r="T20" i="3"/>
  <c r="S20" i="3"/>
  <c r="R20" i="3"/>
  <c r="Q20" i="3"/>
  <c r="P20" i="3"/>
  <c r="O20" i="3"/>
  <c r="N20" i="3"/>
  <c r="M20" i="3"/>
  <c r="L20" i="3"/>
  <c r="K20" i="3"/>
  <c r="J20" i="3"/>
  <c r="I20" i="3"/>
  <c r="H20" i="3"/>
  <c r="G20" i="3"/>
  <c r="F20" i="3"/>
  <c r="E20" i="3"/>
  <c r="AH19" i="3"/>
  <c r="AD19" i="3"/>
  <c r="AC19" i="3"/>
  <c r="AB19" i="3"/>
  <c r="AA19" i="3"/>
  <c r="Z19" i="3"/>
  <c r="Y19" i="3"/>
  <c r="X19" i="3"/>
  <c r="W19" i="3"/>
  <c r="V19" i="3"/>
  <c r="U19" i="3"/>
  <c r="T19" i="3"/>
  <c r="S19" i="3"/>
  <c r="R19" i="3"/>
  <c r="Q19" i="3"/>
  <c r="P19" i="3"/>
  <c r="O19" i="3"/>
  <c r="N19" i="3"/>
  <c r="M19" i="3"/>
  <c r="L19" i="3"/>
  <c r="K19" i="3"/>
  <c r="J19" i="3"/>
  <c r="I19" i="3"/>
  <c r="H19" i="3"/>
  <c r="G19" i="3"/>
  <c r="AG19" i="3" s="1"/>
  <c r="F19" i="3"/>
  <c r="E19" i="3"/>
  <c r="AH18" i="3"/>
  <c r="AD18" i="3"/>
  <c r="AC18" i="3"/>
  <c r="AB18" i="3"/>
  <c r="AA18" i="3"/>
  <c r="Z18" i="3"/>
  <c r="Y18" i="3"/>
  <c r="X18" i="3"/>
  <c r="W18" i="3"/>
  <c r="V18" i="3"/>
  <c r="U18" i="3"/>
  <c r="T18" i="3"/>
  <c r="S18" i="3"/>
  <c r="R18" i="3"/>
  <c r="Q18" i="3"/>
  <c r="P18" i="3"/>
  <c r="O18" i="3"/>
  <c r="N18" i="3"/>
  <c r="M18" i="3"/>
  <c r="L18" i="3"/>
  <c r="K18" i="3"/>
  <c r="J18" i="3"/>
  <c r="I18" i="3"/>
  <c r="H18" i="3"/>
  <c r="G18" i="3"/>
  <c r="F18" i="3"/>
  <c r="E18" i="3"/>
  <c r="AH17" i="3"/>
  <c r="AD17" i="3"/>
  <c r="AC17" i="3"/>
  <c r="AB17" i="3"/>
  <c r="AA17" i="3"/>
  <c r="Z17" i="3"/>
  <c r="Y17" i="3"/>
  <c r="X17" i="3"/>
  <c r="W17" i="3"/>
  <c r="V17" i="3"/>
  <c r="U17" i="3"/>
  <c r="T17" i="3"/>
  <c r="S17" i="3"/>
  <c r="R17" i="3"/>
  <c r="Q17" i="3"/>
  <c r="P17" i="3"/>
  <c r="O17" i="3"/>
  <c r="N17" i="3"/>
  <c r="M17" i="3"/>
  <c r="L17" i="3"/>
  <c r="K17" i="3"/>
  <c r="J17" i="3"/>
  <c r="I17" i="3"/>
  <c r="H17" i="3"/>
  <c r="G17" i="3"/>
  <c r="AG17" i="3" s="1"/>
  <c r="F17" i="3"/>
  <c r="E17" i="3"/>
  <c r="AH16" i="3"/>
  <c r="AD16" i="3"/>
  <c r="AC16" i="3"/>
  <c r="AB16" i="3"/>
  <c r="AA16" i="3"/>
  <c r="Z16" i="3"/>
  <c r="Y16" i="3"/>
  <c r="X16" i="3"/>
  <c r="W16" i="3"/>
  <c r="V16" i="3"/>
  <c r="U16" i="3"/>
  <c r="T16" i="3"/>
  <c r="S16" i="3"/>
  <c r="R16" i="3"/>
  <c r="Q16" i="3"/>
  <c r="P16" i="3"/>
  <c r="O16" i="3"/>
  <c r="N16" i="3"/>
  <c r="M16" i="3"/>
  <c r="L16" i="3"/>
  <c r="K16" i="3"/>
  <c r="J16" i="3"/>
  <c r="I16" i="3"/>
  <c r="H16" i="3"/>
  <c r="G16" i="3"/>
  <c r="F16" i="3"/>
  <c r="E16" i="3"/>
  <c r="AH15" i="3"/>
  <c r="AD15" i="3"/>
  <c r="AC15" i="3"/>
  <c r="AB15" i="3"/>
  <c r="AA15" i="3"/>
  <c r="Z15" i="3"/>
  <c r="Y15" i="3"/>
  <c r="X15" i="3"/>
  <c r="W15" i="3"/>
  <c r="V15" i="3"/>
  <c r="U15" i="3"/>
  <c r="T15" i="3"/>
  <c r="S15" i="3"/>
  <c r="R15" i="3"/>
  <c r="Q15" i="3"/>
  <c r="P15" i="3"/>
  <c r="O15" i="3"/>
  <c r="N15" i="3"/>
  <c r="M15" i="3"/>
  <c r="L15" i="3"/>
  <c r="K15" i="3"/>
  <c r="J15" i="3"/>
  <c r="I15" i="3"/>
  <c r="H15" i="3"/>
  <c r="G15" i="3"/>
  <c r="AG15" i="3" s="1"/>
  <c r="F15" i="3"/>
  <c r="E15" i="3"/>
  <c r="AH14" i="3"/>
  <c r="AD14" i="3"/>
  <c r="AC14" i="3"/>
  <c r="AB14" i="3"/>
  <c r="AA14" i="3"/>
  <c r="Z14" i="3"/>
  <c r="Y14" i="3"/>
  <c r="X14" i="3"/>
  <c r="W14" i="3"/>
  <c r="V14" i="3"/>
  <c r="U14" i="3"/>
  <c r="T14" i="3"/>
  <c r="S14" i="3"/>
  <c r="R14" i="3"/>
  <c r="Q14" i="3"/>
  <c r="P14" i="3"/>
  <c r="O14" i="3"/>
  <c r="N14" i="3"/>
  <c r="M14" i="3"/>
  <c r="L14" i="3"/>
  <c r="K14" i="3"/>
  <c r="J14" i="3"/>
  <c r="I14" i="3"/>
  <c r="H14" i="3"/>
  <c r="G14" i="3"/>
  <c r="F14" i="3"/>
  <c r="E14" i="3"/>
  <c r="AH13" i="3"/>
  <c r="AD13" i="3"/>
  <c r="AC13" i="3"/>
  <c r="AC525" i="3" s="1"/>
  <c r="AB13" i="3"/>
  <c r="AA13" i="3"/>
  <c r="AA525" i="3" s="1"/>
  <c r="Z13" i="3"/>
  <c r="Y13" i="3"/>
  <c r="Y525" i="3" s="1"/>
  <c r="X13" i="3"/>
  <c r="W13" i="3"/>
  <c r="V13" i="3"/>
  <c r="U13" i="3"/>
  <c r="T13" i="3"/>
  <c r="S13" i="3"/>
  <c r="R13" i="3"/>
  <c r="Q13" i="3"/>
  <c r="P13" i="3"/>
  <c r="O13" i="3"/>
  <c r="N13" i="3"/>
  <c r="M13" i="3"/>
  <c r="L13" i="3"/>
  <c r="K13" i="3"/>
  <c r="J13" i="3"/>
  <c r="I13" i="3"/>
  <c r="H13" i="3"/>
  <c r="G13" i="3"/>
  <c r="AG13" i="3" s="1"/>
  <c r="F13" i="3"/>
  <c r="E13" i="3"/>
  <c r="AH12" i="3"/>
  <c r="AH11" i="3"/>
  <c r="AD11" i="3"/>
  <c r="AD523" i="3" s="1"/>
  <c r="AC11" i="3"/>
  <c r="AC523" i="3" s="1"/>
  <c r="AB11" i="3"/>
  <c r="AB523" i="3" s="1"/>
  <c r="AA11" i="3"/>
  <c r="AA523" i="3" s="1"/>
  <c r="Z11" i="3"/>
  <c r="Z523" i="3" s="1"/>
  <c r="Y11" i="3"/>
  <c r="Y523" i="3" s="1"/>
  <c r="X11" i="3"/>
  <c r="X523" i="3" s="1"/>
  <c r="W11" i="3"/>
  <c r="W523" i="3" s="1"/>
  <c r="V11" i="3"/>
  <c r="V523" i="3" s="1"/>
  <c r="U11" i="3"/>
  <c r="U523" i="3" s="1"/>
  <c r="T11" i="3"/>
  <c r="T523" i="3" s="1"/>
  <c r="S11" i="3"/>
  <c r="S523" i="3" s="1"/>
  <c r="R11" i="3"/>
  <c r="R523" i="3" s="1"/>
  <c r="Q11" i="3"/>
  <c r="Q523" i="3" s="1"/>
  <c r="P11" i="3"/>
  <c r="P523" i="3" s="1"/>
  <c r="O11" i="3"/>
  <c r="O523" i="3" s="1"/>
  <c r="N11" i="3"/>
  <c r="N523" i="3" s="1"/>
  <c r="M11" i="3"/>
  <c r="M523" i="3" s="1"/>
  <c r="L11" i="3"/>
  <c r="L523" i="3" s="1"/>
  <c r="K11" i="3"/>
  <c r="K523" i="3" s="1"/>
  <c r="J11" i="3"/>
  <c r="J523" i="3" s="1"/>
  <c r="I11" i="3"/>
  <c r="I523" i="3" s="1"/>
  <c r="H11" i="3"/>
  <c r="H523" i="3" s="1"/>
  <c r="G11" i="3"/>
  <c r="AG11" i="3" s="1"/>
  <c r="F11" i="3"/>
  <c r="F523" i="3" s="1"/>
  <c r="E11" i="3"/>
  <c r="E523" i="3" s="1"/>
  <c r="AF523" i="3" s="1"/>
  <c r="AH10" i="3"/>
  <c r="AD10" i="3"/>
  <c r="AD522" i="3" s="1"/>
  <c r="AC10" i="3"/>
  <c r="AC522" i="3" s="1"/>
  <c r="AB10" i="3"/>
  <c r="AB522" i="3" s="1"/>
  <c r="AA10" i="3"/>
  <c r="AA522" i="3" s="1"/>
  <c r="Z10" i="3"/>
  <c r="Z522" i="3" s="1"/>
  <c r="Y10" i="3"/>
  <c r="Y522" i="3" s="1"/>
  <c r="X10" i="3"/>
  <c r="X522" i="3" s="1"/>
  <c r="W10" i="3"/>
  <c r="W522" i="3" s="1"/>
  <c r="V10" i="3"/>
  <c r="V522" i="3" s="1"/>
  <c r="U10" i="3"/>
  <c r="U522" i="3" s="1"/>
  <c r="T10" i="3"/>
  <c r="T522" i="3" s="1"/>
  <c r="S10" i="3"/>
  <c r="S522" i="3" s="1"/>
  <c r="R10" i="3"/>
  <c r="R522" i="3" s="1"/>
  <c r="Q10" i="3"/>
  <c r="Q522" i="3" s="1"/>
  <c r="P10" i="3"/>
  <c r="P522" i="3" s="1"/>
  <c r="O10" i="3"/>
  <c r="O522" i="3" s="1"/>
  <c r="N10" i="3"/>
  <c r="N522" i="3" s="1"/>
  <c r="M10" i="3"/>
  <c r="M522" i="3" s="1"/>
  <c r="L10" i="3"/>
  <c r="L522" i="3" s="1"/>
  <c r="K10" i="3"/>
  <c r="K522" i="3" s="1"/>
  <c r="J10" i="3"/>
  <c r="J522" i="3" s="1"/>
  <c r="I10" i="3"/>
  <c r="I522" i="3" s="1"/>
  <c r="H10" i="3"/>
  <c r="H522" i="3" s="1"/>
  <c r="G10" i="3"/>
  <c r="G522" i="3" s="1"/>
  <c r="F10" i="3"/>
  <c r="F522" i="3" s="1"/>
  <c r="E10" i="3"/>
  <c r="E522" i="3" s="1"/>
  <c r="AH9" i="3"/>
  <c r="AD9" i="3"/>
  <c r="AD521" i="3" s="1"/>
  <c r="AC9" i="3"/>
  <c r="AC521" i="3" s="1"/>
  <c r="AB9" i="3"/>
  <c r="AB521" i="3" s="1"/>
  <c r="AA9" i="3"/>
  <c r="AA521" i="3" s="1"/>
  <c r="Z9" i="3"/>
  <c r="Z521" i="3" s="1"/>
  <c r="Y9" i="3"/>
  <c r="Y521" i="3" s="1"/>
  <c r="X9" i="3"/>
  <c r="X521" i="3" s="1"/>
  <c r="W9" i="3"/>
  <c r="W521" i="3" s="1"/>
  <c r="V9" i="3"/>
  <c r="V521" i="3" s="1"/>
  <c r="U9" i="3"/>
  <c r="U521" i="3" s="1"/>
  <c r="T9" i="3"/>
  <c r="T521" i="3" s="1"/>
  <c r="S9" i="3"/>
  <c r="S521" i="3" s="1"/>
  <c r="R9" i="3"/>
  <c r="R521" i="3" s="1"/>
  <c r="Q9" i="3"/>
  <c r="Q521" i="3" s="1"/>
  <c r="P9" i="3"/>
  <c r="P521" i="3" s="1"/>
  <c r="O9" i="3"/>
  <c r="O521" i="3" s="1"/>
  <c r="N9" i="3"/>
  <c r="N521" i="3" s="1"/>
  <c r="M9" i="3"/>
  <c r="M521" i="3" s="1"/>
  <c r="L9" i="3"/>
  <c r="L521" i="3" s="1"/>
  <c r="K9" i="3"/>
  <c r="K521" i="3" s="1"/>
  <c r="J9" i="3"/>
  <c r="J521" i="3" s="1"/>
  <c r="I9" i="3"/>
  <c r="I521" i="3" s="1"/>
  <c r="H9" i="3"/>
  <c r="H521" i="3" s="1"/>
  <c r="G9" i="3"/>
  <c r="AG9" i="3" s="1"/>
  <c r="F9" i="3"/>
  <c r="F521" i="3" s="1"/>
  <c r="E9" i="3"/>
  <c r="E521" i="3" s="1"/>
  <c r="AF521" i="3" s="1"/>
  <c r="AH8" i="3"/>
  <c r="AD8" i="3"/>
  <c r="AD520" i="3" s="1"/>
  <c r="AC8" i="3"/>
  <c r="AC520" i="3" s="1"/>
  <c r="AB8" i="3"/>
  <c r="AB520" i="3" s="1"/>
  <c r="AA8" i="3"/>
  <c r="AA520" i="3" s="1"/>
  <c r="Z8" i="3"/>
  <c r="Z520" i="3" s="1"/>
  <c r="Y8" i="3"/>
  <c r="Y520" i="3" s="1"/>
  <c r="X8" i="3"/>
  <c r="X520" i="3" s="1"/>
  <c r="W8" i="3"/>
  <c r="W520" i="3" s="1"/>
  <c r="V8" i="3"/>
  <c r="V520" i="3" s="1"/>
  <c r="U8" i="3"/>
  <c r="U520" i="3" s="1"/>
  <c r="T8" i="3"/>
  <c r="T520" i="3" s="1"/>
  <c r="S8" i="3"/>
  <c r="S520" i="3" s="1"/>
  <c r="R8" i="3"/>
  <c r="R520" i="3" s="1"/>
  <c r="Q8" i="3"/>
  <c r="Q520" i="3" s="1"/>
  <c r="P8" i="3"/>
  <c r="P520" i="3" s="1"/>
  <c r="O8" i="3"/>
  <c r="O520" i="3" s="1"/>
  <c r="N8" i="3"/>
  <c r="N520" i="3" s="1"/>
  <c r="M8" i="3"/>
  <c r="M520" i="3" s="1"/>
  <c r="L8" i="3"/>
  <c r="L520" i="3" s="1"/>
  <c r="K8" i="3"/>
  <c r="K520" i="3" s="1"/>
  <c r="J8" i="3"/>
  <c r="J520" i="3" s="1"/>
  <c r="I8" i="3"/>
  <c r="I520" i="3" s="1"/>
  <c r="H8" i="3"/>
  <c r="H520" i="3" s="1"/>
  <c r="G8" i="3"/>
  <c r="G520" i="3" s="1"/>
  <c r="F8" i="3"/>
  <c r="F520" i="3" s="1"/>
  <c r="E8" i="3"/>
  <c r="E520" i="3" s="1"/>
  <c r="AH7" i="3"/>
  <c r="AD7" i="3"/>
  <c r="AD519" i="3" s="1"/>
  <c r="AC7" i="3"/>
  <c r="AC519" i="3" s="1"/>
  <c r="AB7" i="3"/>
  <c r="AB519" i="3" s="1"/>
  <c r="AA7" i="3"/>
  <c r="AA519" i="3" s="1"/>
  <c r="Z7" i="3"/>
  <c r="Z519" i="3" s="1"/>
  <c r="Y7" i="3"/>
  <c r="Y519" i="3" s="1"/>
  <c r="X7" i="3"/>
  <c r="X519" i="3" s="1"/>
  <c r="W7" i="3"/>
  <c r="W519" i="3" s="1"/>
  <c r="V7" i="3"/>
  <c r="V519" i="3" s="1"/>
  <c r="U7" i="3"/>
  <c r="U519" i="3" s="1"/>
  <c r="T7" i="3"/>
  <c r="T519" i="3" s="1"/>
  <c r="S7" i="3"/>
  <c r="S519" i="3" s="1"/>
  <c r="R7" i="3"/>
  <c r="R519" i="3" s="1"/>
  <c r="Q7" i="3"/>
  <c r="Q519" i="3" s="1"/>
  <c r="P7" i="3"/>
  <c r="P519" i="3" s="1"/>
  <c r="O7" i="3"/>
  <c r="O519" i="3" s="1"/>
  <c r="N7" i="3"/>
  <c r="N519" i="3" s="1"/>
  <c r="M7" i="3"/>
  <c r="M519" i="3" s="1"/>
  <c r="L7" i="3"/>
  <c r="L519" i="3" s="1"/>
  <c r="K7" i="3"/>
  <c r="K519" i="3" s="1"/>
  <c r="J7" i="3"/>
  <c r="J519" i="3" s="1"/>
  <c r="I7" i="3"/>
  <c r="I519" i="3" s="1"/>
  <c r="H7" i="3"/>
  <c r="H519" i="3" s="1"/>
  <c r="G7" i="3"/>
  <c r="AG7" i="3" s="1"/>
  <c r="F7" i="3"/>
  <c r="F519" i="3" s="1"/>
  <c r="E7" i="3"/>
  <c r="E519" i="3" s="1"/>
  <c r="AF519" i="3" s="1"/>
  <c r="AH514" i="1"/>
  <c r="AD514" i="1"/>
  <c r="AC514" i="1"/>
  <c r="AB514" i="1"/>
  <c r="AA514" i="1"/>
  <c r="Z514" i="1"/>
  <c r="Y514" i="1"/>
  <c r="X514" i="1"/>
  <c r="W514" i="1"/>
  <c r="V514" i="1"/>
  <c r="U514" i="1"/>
  <c r="T514" i="1"/>
  <c r="S514" i="1"/>
  <c r="R514" i="1"/>
  <c r="Q514" i="1"/>
  <c r="P514" i="1"/>
  <c r="O514" i="1"/>
  <c r="N514" i="1"/>
  <c r="M514" i="1"/>
  <c r="L514" i="1"/>
  <c r="K514" i="1"/>
  <c r="J514" i="1"/>
  <c r="I514" i="1"/>
  <c r="H514" i="1"/>
  <c r="G514" i="1"/>
  <c r="AG514" i="1" s="1"/>
  <c r="F514" i="1"/>
  <c r="E514" i="1"/>
  <c r="AF514" i="1" s="1"/>
  <c r="AH513" i="1"/>
  <c r="AD513" i="1"/>
  <c r="AC513" i="1"/>
  <c r="AB513" i="1"/>
  <c r="AA513" i="1"/>
  <c r="Z513" i="1"/>
  <c r="Y513" i="1"/>
  <c r="X513" i="1"/>
  <c r="W513" i="1"/>
  <c r="V513" i="1"/>
  <c r="U513" i="1"/>
  <c r="T513" i="1"/>
  <c r="S513" i="1"/>
  <c r="R513" i="1"/>
  <c r="Q513" i="1"/>
  <c r="P513" i="1"/>
  <c r="O513" i="1"/>
  <c r="N513" i="1"/>
  <c r="M513" i="1"/>
  <c r="L513" i="1"/>
  <c r="K513" i="1"/>
  <c r="J513" i="1"/>
  <c r="I513" i="1"/>
  <c r="H513" i="1"/>
  <c r="G513" i="1"/>
  <c r="AG513" i="1" s="1"/>
  <c r="F513" i="1"/>
  <c r="E513" i="1"/>
  <c r="AF513" i="1" s="1"/>
  <c r="AH512" i="1"/>
  <c r="AD512" i="1"/>
  <c r="AC512" i="1"/>
  <c r="AB512" i="1"/>
  <c r="AA512" i="1"/>
  <c r="Z512" i="1"/>
  <c r="Y512" i="1"/>
  <c r="X512" i="1"/>
  <c r="W512" i="1"/>
  <c r="V512" i="1"/>
  <c r="U512" i="1"/>
  <c r="T512" i="1"/>
  <c r="S512" i="1"/>
  <c r="R512" i="1"/>
  <c r="Q512" i="1"/>
  <c r="P512" i="1"/>
  <c r="O512" i="1"/>
  <c r="N512" i="1"/>
  <c r="M512" i="1"/>
  <c r="L512" i="1"/>
  <c r="K512" i="1"/>
  <c r="J512" i="1"/>
  <c r="I512" i="1"/>
  <c r="H512" i="1"/>
  <c r="G512" i="1"/>
  <c r="AG512" i="1" s="1"/>
  <c r="F512" i="1"/>
  <c r="E512" i="1"/>
  <c r="AF512" i="1" s="1"/>
  <c r="AH511" i="1"/>
  <c r="AD511" i="1"/>
  <c r="AC511" i="1"/>
  <c r="AB511" i="1"/>
  <c r="AA511" i="1"/>
  <c r="Z511" i="1"/>
  <c r="Y511" i="1"/>
  <c r="X511" i="1"/>
  <c r="W511" i="1"/>
  <c r="V511" i="1"/>
  <c r="U511" i="1"/>
  <c r="T511" i="1"/>
  <c r="S511" i="1"/>
  <c r="R511" i="1"/>
  <c r="Q511" i="1"/>
  <c r="P511" i="1"/>
  <c r="O511" i="1"/>
  <c r="N511" i="1"/>
  <c r="M511" i="1"/>
  <c r="L511" i="1"/>
  <c r="K511" i="1"/>
  <c r="J511" i="1"/>
  <c r="I511" i="1"/>
  <c r="H511" i="1"/>
  <c r="G511" i="1"/>
  <c r="AG511" i="1" s="1"/>
  <c r="F511" i="1"/>
  <c r="E511" i="1"/>
  <c r="AF511" i="1" s="1"/>
  <c r="AH510" i="1"/>
  <c r="AD510" i="1"/>
  <c r="AC510" i="1"/>
  <c r="AB510" i="1"/>
  <c r="AA510" i="1"/>
  <c r="Z510" i="1"/>
  <c r="Y510" i="1"/>
  <c r="X510" i="1"/>
  <c r="W510" i="1"/>
  <c r="V510" i="1"/>
  <c r="U510" i="1"/>
  <c r="T510" i="1"/>
  <c r="S510" i="1"/>
  <c r="R510" i="1"/>
  <c r="Q510" i="1"/>
  <c r="P510" i="1"/>
  <c r="O510" i="1"/>
  <c r="N510" i="1"/>
  <c r="M510" i="1"/>
  <c r="L510" i="1"/>
  <c r="K510" i="1"/>
  <c r="J510" i="1"/>
  <c r="I510" i="1"/>
  <c r="H510" i="1"/>
  <c r="G510" i="1"/>
  <c r="AG510" i="1" s="1"/>
  <c r="F510" i="1"/>
  <c r="E510" i="1"/>
  <c r="AF510" i="1" s="1"/>
  <c r="AH509" i="1"/>
  <c r="AD509" i="1"/>
  <c r="AC509" i="1"/>
  <c r="AB509" i="1"/>
  <c r="AA509" i="1"/>
  <c r="Z509" i="1"/>
  <c r="Y509" i="1"/>
  <c r="X509" i="1"/>
  <c r="W509" i="1"/>
  <c r="V509" i="1"/>
  <c r="U509" i="1"/>
  <c r="T509" i="1"/>
  <c r="S509" i="1"/>
  <c r="R509" i="1"/>
  <c r="Q509" i="1"/>
  <c r="P509" i="1"/>
  <c r="O509" i="1"/>
  <c r="N509" i="1"/>
  <c r="M509" i="1"/>
  <c r="L509" i="1"/>
  <c r="K509" i="1"/>
  <c r="J509" i="1"/>
  <c r="I509" i="1"/>
  <c r="H509" i="1"/>
  <c r="G509" i="1"/>
  <c r="AG509" i="1" s="1"/>
  <c r="F509" i="1"/>
  <c r="E509" i="1"/>
  <c r="AF509" i="1" s="1"/>
  <c r="AH508" i="1"/>
  <c r="AD508" i="1"/>
  <c r="AC508" i="1"/>
  <c r="AB508" i="1"/>
  <c r="AA508" i="1"/>
  <c r="Z508" i="1"/>
  <c r="Y508" i="1"/>
  <c r="X508" i="1"/>
  <c r="W508" i="1"/>
  <c r="V508" i="1"/>
  <c r="U508" i="1"/>
  <c r="T508" i="1"/>
  <c r="S508" i="1"/>
  <c r="R508" i="1"/>
  <c r="Q508" i="1"/>
  <c r="P508" i="1"/>
  <c r="O508" i="1"/>
  <c r="N508" i="1"/>
  <c r="M508" i="1"/>
  <c r="L508" i="1"/>
  <c r="K508" i="1"/>
  <c r="J508" i="1"/>
  <c r="I508" i="1"/>
  <c r="H508" i="1"/>
  <c r="G508" i="1"/>
  <c r="AG508" i="1" s="1"/>
  <c r="F508" i="1"/>
  <c r="E508" i="1"/>
  <c r="AF508" i="1" s="1"/>
  <c r="AH507" i="1"/>
  <c r="AD507" i="1"/>
  <c r="AC507" i="1"/>
  <c r="AB507" i="1"/>
  <c r="AA507" i="1"/>
  <c r="Z507" i="1"/>
  <c r="Y507" i="1"/>
  <c r="X507" i="1"/>
  <c r="W507" i="1"/>
  <c r="V507" i="1"/>
  <c r="U507" i="1"/>
  <c r="T507" i="1"/>
  <c r="S507" i="1"/>
  <c r="R507" i="1"/>
  <c r="Q507" i="1"/>
  <c r="P507" i="1"/>
  <c r="O507" i="1"/>
  <c r="N507" i="1"/>
  <c r="M507" i="1"/>
  <c r="L507" i="1"/>
  <c r="K507" i="1"/>
  <c r="J507" i="1"/>
  <c r="I507" i="1"/>
  <c r="H507" i="1"/>
  <c r="G507" i="1"/>
  <c r="AG507" i="1" s="1"/>
  <c r="F507" i="1"/>
  <c r="E507" i="1"/>
  <c r="AF507" i="1" s="1"/>
  <c r="AH506" i="1"/>
  <c r="AD506" i="1"/>
  <c r="AC506" i="1"/>
  <c r="AB506" i="1"/>
  <c r="AA506" i="1"/>
  <c r="Z506" i="1"/>
  <c r="Y506" i="1"/>
  <c r="X506" i="1"/>
  <c r="W506" i="1"/>
  <c r="V506" i="1"/>
  <c r="U506" i="1"/>
  <c r="T506" i="1"/>
  <c r="S506" i="1"/>
  <c r="R506" i="1"/>
  <c r="Q506" i="1"/>
  <c r="P506" i="1"/>
  <c r="O506" i="1"/>
  <c r="N506" i="1"/>
  <c r="M506" i="1"/>
  <c r="L506" i="1"/>
  <c r="K506" i="1"/>
  <c r="J506" i="1"/>
  <c r="I506" i="1"/>
  <c r="H506" i="1"/>
  <c r="G506" i="1"/>
  <c r="AG506" i="1" s="1"/>
  <c r="F506" i="1"/>
  <c r="E506" i="1"/>
  <c r="AF506" i="1" s="1"/>
  <c r="AH505" i="1"/>
  <c r="AH504" i="1"/>
  <c r="AD504" i="1"/>
  <c r="AC504" i="1"/>
  <c r="AB504" i="1"/>
  <c r="AA504" i="1"/>
  <c r="Z504" i="1"/>
  <c r="Y504" i="1"/>
  <c r="X504" i="1"/>
  <c r="W504" i="1"/>
  <c r="V504" i="1"/>
  <c r="U504" i="1"/>
  <c r="T504" i="1"/>
  <c r="S504" i="1"/>
  <c r="R504" i="1"/>
  <c r="Q504" i="1"/>
  <c r="P504" i="1"/>
  <c r="O504" i="1"/>
  <c r="N504" i="1"/>
  <c r="M504" i="1"/>
  <c r="L504" i="1"/>
  <c r="K504" i="1"/>
  <c r="J504" i="1"/>
  <c r="I504" i="1"/>
  <c r="H504" i="1"/>
  <c r="G504" i="1"/>
  <c r="AG504" i="1" s="1"/>
  <c r="F504" i="1"/>
  <c r="E504" i="1"/>
  <c r="AF504" i="1" s="1"/>
  <c r="AH503" i="1"/>
  <c r="AD503" i="1"/>
  <c r="AC503" i="1"/>
  <c r="AB503" i="1"/>
  <c r="AA503" i="1"/>
  <c r="Z503" i="1"/>
  <c r="Y503" i="1"/>
  <c r="X503" i="1"/>
  <c r="W503" i="1"/>
  <c r="V503" i="1"/>
  <c r="U503" i="1"/>
  <c r="T503" i="1"/>
  <c r="S503" i="1"/>
  <c r="R503" i="1"/>
  <c r="Q503" i="1"/>
  <c r="P503" i="1"/>
  <c r="O503" i="1"/>
  <c r="N503" i="1"/>
  <c r="M503" i="1"/>
  <c r="L503" i="1"/>
  <c r="K503" i="1"/>
  <c r="J503" i="1"/>
  <c r="I503" i="1"/>
  <c r="H503" i="1"/>
  <c r="G503" i="1"/>
  <c r="AG503" i="1" s="1"/>
  <c r="F503" i="1"/>
  <c r="E503" i="1"/>
  <c r="AF503" i="1" s="1"/>
  <c r="AH502" i="1"/>
  <c r="AD502" i="1"/>
  <c r="AC502" i="1"/>
  <c r="AB502" i="1"/>
  <c r="AA502" i="1"/>
  <c r="Z502" i="1"/>
  <c r="Y502" i="1"/>
  <c r="X502" i="1"/>
  <c r="W502" i="1"/>
  <c r="V502" i="1"/>
  <c r="U502" i="1"/>
  <c r="T502" i="1"/>
  <c r="S502" i="1"/>
  <c r="R502" i="1"/>
  <c r="Q502" i="1"/>
  <c r="P502" i="1"/>
  <c r="O502" i="1"/>
  <c r="N502" i="1"/>
  <c r="M502" i="1"/>
  <c r="L502" i="1"/>
  <c r="K502" i="1"/>
  <c r="J502" i="1"/>
  <c r="I502" i="1"/>
  <c r="H502" i="1"/>
  <c r="G502" i="1"/>
  <c r="AG502" i="1" s="1"/>
  <c r="F502" i="1"/>
  <c r="E502" i="1"/>
  <c r="AF502" i="1" s="1"/>
  <c r="AH501" i="1"/>
  <c r="AD501" i="1"/>
  <c r="AC501" i="1"/>
  <c r="AB501" i="1"/>
  <c r="AA501" i="1"/>
  <c r="Z501" i="1"/>
  <c r="Y501" i="1"/>
  <c r="X501" i="1"/>
  <c r="W501" i="1"/>
  <c r="V501" i="1"/>
  <c r="U501" i="1"/>
  <c r="T501" i="1"/>
  <c r="S501" i="1"/>
  <c r="R501" i="1"/>
  <c r="Q501" i="1"/>
  <c r="P501" i="1"/>
  <c r="O501" i="1"/>
  <c r="N501" i="1"/>
  <c r="M501" i="1"/>
  <c r="L501" i="1"/>
  <c r="K501" i="1"/>
  <c r="J501" i="1"/>
  <c r="I501" i="1"/>
  <c r="H501" i="1"/>
  <c r="G501" i="1"/>
  <c r="AG501" i="1" s="1"/>
  <c r="F501" i="1"/>
  <c r="E501" i="1"/>
  <c r="AH500" i="1"/>
  <c r="AD500" i="1"/>
  <c r="AC500" i="1"/>
  <c r="AB500" i="1"/>
  <c r="AA500" i="1"/>
  <c r="Z500" i="1"/>
  <c r="Y500" i="1"/>
  <c r="X500" i="1"/>
  <c r="W500" i="1"/>
  <c r="V500" i="1"/>
  <c r="U500" i="1"/>
  <c r="T500" i="1"/>
  <c r="S500" i="1"/>
  <c r="R500" i="1"/>
  <c r="Q500" i="1"/>
  <c r="P500" i="1"/>
  <c r="O500" i="1"/>
  <c r="N500" i="1"/>
  <c r="M500" i="1"/>
  <c r="L500" i="1"/>
  <c r="K500" i="1"/>
  <c r="J500" i="1"/>
  <c r="I500" i="1"/>
  <c r="H500" i="1"/>
  <c r="G500" i="1"/>
  <c r="AG500" i="1" s="1"/>
  <c r="F500" i="1"/>
  <c r="E500" i="1"/>
  <c r="AF500" i="1" s="1"/>
  <c r="AH244" i="1"/>
  <c r="AG244" i="1"/>
  <c r="AF244" i="1"/>
  <c r="AH243" i="1"/>
  <c r="AG243" i="1"/>
  <c r="AF243" i="1"/>
  <c r="AH242" i="1"/>
  <c r="AG242" i="1"/>
  <c r="AF242" i="1"/>
  <c r="AH241" i="1"/>
  <c r="AG241" i="1"/>
  <c r="AF241" i="1"/>
  <c r="AH240" i="1"/>
  <c r="AG240" i="1"/>
  <c r="AF240" i="1"/>
  <c r="AH239" i="1"/>
  <c r="AG239" i="1"/>
  <c r="AF239" i="1"/>
  <c r="AH238" i="1"/>
  <c r="AG238" i="1"/>
  <c r="AF238" i="1"/>
  <c r="AH237" i="1"/>
  <c r="AG237" i="1"/>
  <c r="AF237" i="1"/>
  <c r="AH236" i="1"/>
  <c r="AG236" i="1"/>
  <c r="AF236" i="1"/>
  <c r="AH235" i="1"/>
  <c r="AD235" i="1"/>
  <c r="AD245" i="1" s="1"/>
  <c r="AC235" i="1"/>
  <c r="AC245" i="1" s="1"/>
  <c r="AB235" i="1"/>
  <c r="AB245" i="1" s="1"/>
  <c r="AA235" i="1"/>
  <c r="AA245" i="1" s="1"/>
  <c r="Z235" i="1"/>
  <c r="Z245" i="1" s="1"/>
  <c r="Y235" i="1"/>
  <c r="Y245" i="1" s="1"/>
  <c r="X235" i="1"/>
  <c r="X245" i="1" s="1"/>
  <c r="W235" i="1"/>
  <c r="W245" i="1" s="1"/>
  <c r="V235" i="1"/>
  <c r="V245" i="1" s="1"/>
  <c r="U235" i="1"/>
  <c r="U245" i="1" s="1"/>
  <c r="T235" i="1"/>
  <c r="T245" i="1" s="1"/>
  <c r="S235" i="1"/>
  <c r="S245" i="1" s="1"/>
  <c r="R235" i="1"/>
  <c r="R245" i="1" s="1"/>
  <c r="Q235" i="1"/>
  <c r="Q245" i="1" s="1"/>
  <c r="P235" i="1"/>
  <c r="P245" i="1" s="1"/>
  <c r="O235" i="1"/>
  <c r="O245" i="1" s="1"/>
  <c r="N235" i="1"/>
  <c r="N245" i="1" s="1"/>
  <c r="M235" i="1"/>
  <c r="M245" i="1" s="1"/>
  <c r="L235" i="1"/>
  <c r="L245" i="1" s="1"/>
  <c r="K235" i="1"/>
  <c r="K245" i="1" s="1"/>
  <c r="J235" i="1"/>
  <c r="J245" i="1" s="1"/>
  <c r="I235" i="1"/>
  <c r="I245" i="1" s="1"/>
  <c r="H235" i="1"/>
  <c r="H245" i="1" s="1"/>
  <c r="G235" i="1"/>
  <c r="G245" i="1" s="1"/>
  <c r="F235" i="1"/>
  <c r="F245" i="1" s="1"/>
  <c r="E235" i="1"/>
  <c r="E245" i="1" s="1"/>
  <c r="AH234" i="1"/>
  <c r="AG234" i="1"/>
  <c r="AF234" i="1"/>
  <c r="AH233" i="1"/>
  <c r="AG233" i="1"/>
  <c r="AF233" i="1"/>
  <c r="AH232" i="1"/>
  <c r="AG232" i="1"/>
  <c r="AF232" i="1"/>
  <c r="AH231" i="1"/>
  <c r="AG231" i="1"/>
  <c r="AF231" i="1"/>
  <c r="AH230" i="1"/>
  <c r="AG230" i="1"/>
  <c r="AF230" i="1"/>
  <c r="AH228" i="1"/>
  <c r="AG228" i="1"/>
  <c r="AF228" i="1"/>
  <c r="AH227" i="1"/>
  <c r="AG227" i="1"/>
  <c r="AF227" i="1"/>
  <c r="AH226" i="1"/>
  <c r="AG226" i="1"/>
  <c r="AF226" i="1"/>
  <c r="AH225" i="1"/>
  <c r="AG225" i="1"/>
  <c r="AF225" i="1"/>
  <c r="AH224" i="1"/>
  <c r="AG224" i="1"/>
  <c r="AF224" i="1"/>
  <c r="AH223" i="1"/>
  <c r="AG223" i="1"/>
  <c r="AF223" i="1"/>
  <c r="AH222" i="1"/>
  <c r="AG222" i="1"/>
  <c r="AF222" i="1"/>
  <c r="AH221" i="1"/>
  <c r="AG221" i="1"/>
  <c r="AF221" i="1"/>
  <c r="AH220" i="1"/>
  <c r="AG220" i="1"/>
  <c r="AF220" i="1"/>
  <c r="AH219" i="1"/>
  <c r="AD219" i="1"/>
  <c r="AD229" i="1" s="1"/>
  <c r="AC219" i="1"/>
  <c r="AC229" i="1" s="1"/>
  <c r="AB219" i="1"/>
  <c r="AB229" i="1" s="1"/>
  <c r="AA219" i="1"/>
  <c r="AA229" i="1" s="1"/>
  <c r="Z219" i="1"/>
  <c r="Z229" i="1" s="1"/>
  <c r="Y219" i="1"/>
  <c r="Y229" i="1" s="1"/>
  <c r="X219" i="1"/>
  <c r="X229" i="1" s="1"/>
  <c r="W219" i="1"/>
  <c r="W229" i="1" s="1"/>
  <c r="V219" i="1"/>
  <c r="V229" i="1" s="1"/>
  <c r="U219" i="1"/>
  <c r="U229" i="1" s="1"/>
  <c r="T219" i="1"/>
  <c r="T229" i="1" s="1"/>
  <c r="S219" i="1"/>
  <c r="S229" i="1" s="1"/>
  <c r="R219" i="1"/>
  <c r="R229" i="1" s="1"/>
  <c r="Q219" i="1"/>
  <c r="Q229" i="1" s="1"/>
  <c r="P219" i="1"/>
  <c r="P229" i="1" s="1"/>
  <c r="O219" i="1"/>
  <c r="O229" i="1" s="1"/>
  <c r="N219" i="1"/>
  <c r="N229" i="1" s="1"/>
  <c r="M219" i="1"/>
  <c r="M229" i="1" s="1"/>
  <c r="L219" i="1"/>
  <c r="L229" i="1" s="1"/>
  <c r="K219" i="1"/>
  <c r="K229" i="1" s="1"/>
  <c r="J219" i="1"/>
  <c r="J229" i="1" s="1"/>
  <c r="I219" i="1"/>
  <c r="I229" i="1" s="1"/>
  <c r="H219" i="1"/>
  <c r="H229" i="1" s="1"/>
  <c r="G219" i="1"/>
  <c r="AG219" i="1" s="1"/>
  <c r="F219" i="1"/>
  <c r="F229" i="1" s="1"/>
  <c r="E219" i="1"/>
  <c r="E229" i="1" s="1"/>
  <c r="AH218" i="1"/>
  <c r="AG218" i="1"/>
  <c r="AF218" i="1"/>
  <c r="AH217" i="1"/>
  <c r="AG217" i="1"/>
  <c r="AF217" i="1"/>
  <c r="AH216" i="1"/>
  <c r="AG216" i="1"/>
  <c r="AF216" i="1"/>
  <c r="AH215" i="1"/>
  <c r="AG215" i="1"/>
  <c r="AF215" i="1"/>
  <c r="AH214" i="1"/>
  <c r="AG214" i="1"/>
  <c r="AF214" i="1"/>
  <c r="AH212" i="1"/>
  <c r="AG212" i="1"/>
  <c r="AF212" i="1"/>
  <c r="AH211" i="1"/>
  <c r="AG211" i="1"/>
  <c r="AF211" i="1"/>
  <c r="AH210" i="1"/>
  <c r="AG210" i="1"/>
  <c r="AF210" i="1"/>
  <c r="AH209" i="1"/>
  <c r="AG209" i="1"/>
  <c r="AF209" i="1"/>
  <c r="AH208" i="1"/>
  <c r="AG208" i="1"/>
  <c r="AF208" i="1"/>
  <c r="AH207" i="1"/>
  <c r="AG207" i="1"/>
  <c r="AF207" i="1"/>
  <c r="AH206" i="1"/>
  <c r="AG206" i="1"/>
  <c r="AF206" i="1"/>
  <c r="AH205" i="1"/>
  <c r="AG205" i="1"/>
  <c r="AF205" i="1"/>
  <c r="AH204" i="1"/>
  <c r="AG204" i="1"/>
  <c r="AF204" i="1"/>
  <c r="AH203" i="1"/>
  <c r="AD203" i="1"/>
  <c r="AD213" i="1" s="1"/>
  <c r="AC203" i="1"/>
  <c r="AC213" i="1" s="1"/>
  <c r="AB203" i="1"/>
  <c r="AB213" i="1" s="1"/>
  <c r="AA203" i="1"/>
  <c r="AA213" i="1" s="1"/>
  <c r="Z203" i="1"/>
  <c r="Z213" i="1" s="1"/>
  <c r="Y203" i="1"/>
  <c r="Y213" i="1" s="1"/>
  <c r="X203" i="1"/>
  <c r="X213" i="1" s="1"/>
  <c r="W203" i="1"/>
  <c r="W213" i="1" s="1"/>
  <c r="V203" i="1"/>
  <c r="V213" i="1" s="1"/>
  <c r="U203" i="1"/>
  <c r="U213" i="1" s="1"/>
  <c r="T203" i="1"/>
  <c r="T213" i="1" s="1"/>
  <c r="S203" i="1"/>
  <c r="S213" i="1" s="1"/>
  <c r="R203" i="1"/>
  <c r="R213" i="1" s="1"/>
  <c r="Q203" i="1"/>
  <c r="Q213" i="1" s="1"/>
  <c r="P203" i="1"/>
  <c r="P213" i="1" s="1"/>
  <c r="O203" i="1"/>
  <c r="O213" i="1" s="1"/>
  <c r="N203" i="1"/>
  <c r="N213" i="1" s="1"/>
  <c r="M203" i="1"/>
  <c r="M213" i="1" s="1"/>
  <c r="L203" i="1"/>
  <c r="L213" i="1" s="1"/>
  <c r="K203" i="1"/>
  <c r="K213" i="1" s="1"/>
  <c r="J203" i="1"/>
  <c r="J213" i="1" s="1"/>
  <c r="I203" i="1"/>
  <c r="I213" i="1" s="1"/>
  <c r="H203" i="1"/>
  <c r="H213" i="1" s="1"/>
  <c r="G203" i="1"/>
  <c r="G213" i="1" s="1"/>
  <c r="F203" i="1"/>
  <c r="F213" i="1" s="1"/>
  <c r="E203" i="1"/>
  <c r="E213" i="1" s="1"/>
  <c r="AH202" i="1"/>
  <c r="AG202" i="1"/>
  <c r="AF202" i="1"/>
  <c r="AH201" i="1"/>
  <c r="AG201" i="1"/>
  <c r="AF201" i="1"/>
  <c r="AH200" i="1"/>
  <c r="AG200" i="1"/>
  <c r="AF200" i="1"/>
  <c r="AH199" i="1"/>
  <c r="AG199" i="1"/>
  <c r="AF199" i="1"/>
  <c r="AH198" i="1"/>
  <c r="AG198" i="1"/>
  <c r="AF198" i="1"/>
  <c r="AH196" i="1"/>
  <c r="AG196" i="1"/>
  <c r="AF196" i="1"/>
  <c r="AH195" i="1"/>
  <c r="AG195" i="1"/>
  <c r="AF195" i="1"/>
  <c r="AH194" i="1"/>
  <c r="AG194" i="1"/>
  <c r="AF194" i="1"/>
  <c r="AH193" i="1"/>
  <c r="AG193" i="1"/>
  <c r="AF193" i="1"/>
  <c r="AH192" i="1"/>
  <c r="AG192" i="1"/>
  <c r="AF192" i="1"/>
  <c r="AH191" i="1"/>
  <c r="AG191" i="1"/>
  <c r="AF191" i="1"/>
  <c r="AH190" i="1"/>
  <c r="AG190" i="1"/>
  <c r="AF190" i="1"/>
  <c r="AH189" i="1"/>
  <c r="AG189" i="1"/>
  <c r="AF189" i="1"/>
  <c r="AH188" i="1"/>
  <c r="AG188" i="1"/>
  <c r="AF188" i="1"/>
  <c r="AH187" i="1"/>
  <c r="AD187" i="1"/>
  <c r="AD197" i="1" s="1"/>
  <c r="AC187" i="1"/>
  <c r="AC197" i="1" s="1"/>
  <c r="AB187" i="1"/>
  <c r="AB197" i="1" s="1"/>
  <c r="AA187" i="1"/>
  <c r="AA197" i="1" s="1"/>
  <c r="Z187" i="1"/>
  <c r="Z197" i="1" s="1"/>
  <c r="Y187" i="1"/>
  <c r="Y197" i="1" s="1"/>
  <c r="X187" i="1"/>
  <c r="X197" i="1" s="1"/>
  <c r="W187" i="1"/>
  <c r="W197" i="1" s="1"/>
  <c r="V187" i="1"/>
  <c r="V197" i="1" s="1"/>
  <c r="U187" i="1"/>
  <c r="U197" i="1" s="1"/>
  <c r="T187" i="1"/>
  <c r="T197" i="1" s="1"/>
  <c r="S187" i="1"/>
  <c r="S197" i="1" s="1"/>
  <c r="R187" i="1"/>
  <c r="R197" i="1" s="1"/>
  <c r="Q187" i="1"/>
  <c r="Q197" i="1" s="1"/>
  <c r="P187" i="1"/>
  <c r="P197" i="1" s="1"/>
  <c r="O187" i="1"/>
  <c r="O197" i="1" s="1"/>
  <c r="N187" i="1"/>
  <c r="N197" i="1" s="1"/>
  <c r="M187" i="1"/>
  <c r="M197" i="1" s="1"/>
  <c r="L187" i="1"/>
  <c r="L197" i="1" s="1"/>
  <c r="K187" i="1"/>
  <c r="K197" i="1" s="1"/>
  <c r="J187" i="1"/>
  <c r="J197" i="1" s="1"/>
  <c r="I187" i="1"/>
  <c r="I197" i="1" s="1"/>
  <c r="H187" i="1"/>
  <c r="H197" i="1" s="1"/>
  <c r="G187" i="1"/>
  <c r="AG187" i="1" s="1"/>
  <c r="F187" i="1"/>
  <c r="F197" i="1" s="1"/>
  <c r="E187" i="1"/>
  <c r="E197" i="1" s="1"/>
  <c r="AH186" i="1"/>
  <c r="AG186" i="1"/>
  <c r="AF186" i="1"/>
  <c r="AH185" i="1"/>
  <c r="AG185" i="1"/>
  <c r="AF185" i="1"/>
  <c r="AH184" i="1"/>
  <c r="AG184" i="1"/>
  <c r="AF184" i="1"/>
  <c r="AH183" i="1"/>
  <c r="AG183" i="1"/>
  <c r="AF183" i="1"/>
  <c r="AH182" i="1"/>
  <c r="AG182" i="1"/>
  <c r="AF182" i="1"/>
  <c r="AH180" i="1"/>
  <c r="AG180" i="1"/>
  <c r="AF180" i="1"/>
  <c r="AH179" i="1"/>
  <c r="AG179" i="1"/>
  <c r="AF179" i="1"/>
  <c r="AH178" i="1"/>
  <c r="AG178" i="1"/>
  <c r="AF178" i="1"/>
  <c r="AH177" i="1"/>
  <c r="AG177" i="1"/>
  <c r="AF177" i="1"/>
  <c r="AH176" i="1"/>
  <c r="AG176" i="1"/>
  <c r="AF176" i="1"/>
  <c r="AH175" i="1"/>
  <c r="AG175" i="1"/>
  <c r="AF175" i="1"/>
  <c r="AH174" i="1"/>
  <c r="AG174" i="1"/>
  <c r="AF174" i="1"/>
  <c r="AH173" i="1"/>
  <c r="AG173" i="1"/>
  <c r="AF173" i="1"/>
  <c r="AH172" i="1"/>
  <c r="AG172" i="1"/>
  <c r="AF172" i="1"/>
  <c r="AH171" i="1"/>
  <c r="AD171" i="1"/>
  <c r="AD181" i="1" s="1"/>
  <c r="AC171" i="1"/>
  <c r="AC181" i="1" s="1"/>
  <c r="AB171" i="1"/>
  <c r="AB181" i="1" s="1"/>
  <c r="AA171" i="1"/>
  <c r="AA181" i="1" s="1"/>
  <c r="Z171" i="1"/>
  <c r="Z181" i="1" s="1"/>
  <c r="Y171" i="1"/>
  <c r="Y181" i="1" s="1"/>
  <c r="X171" i="1"/>
  <c r="X181" i="1" s="1"/>
  <c r="W171" i="1"/>
  <c r="W181" i="1" s="1"/>
  <c r="V171" i="1"/>
  <c r="V181" i="1" s="1"/>
  <c r="U171" i="1"/>
  <c r="U181" i="1" s="1"/>
  <c r="T171" i="1"/>
  <c r="T181" i="1" s="1"/>
  <c r="S171" i="1"/>
  <c r="S181" i="1" s="1"/>
  <c r="R171" i="1"/>
  <c r="R181" i="1" s="1"/>
  <c r="Q171" i="1"/>
  <c r="Q181" i="1" s="1"/>
  <c r="P171" i="1"/>
  <c r="P181" i="1" s="1"/>
  <c r="O171" i="1"/>
  <c r="O181" i="1" s="1"/>
  <c r="N171" i="1"/>
  <c r="N181" i="1" s="1"/>
  <c r="M171" i="1"/>
  <c r="M181" i="1" s="1"/>
  <c r="L171" i="1"/>
  <c r="L181" i="1" s="1"/>
  <c r="K171" i="1"/>
  <c r="K181" i="1" s="1"/>
  <c r="J171" i="1"/>
  <c r="J181" i="1" s="1"/>
  <c r="I171" i="1"/>
  <c r="I181" i="1" s="1"/>
  <c r="H171" i="1"/>
  <c r="H181" i="1" s="1"/>
  <c r="G171" i="1"/>
  <c r="G181" i="1" s="1"/>
  <c r="F171" i="1"/>
  <c r="F181" i="1" s="1"/>
  <c r="E171" i="1"/>
  <c r="E181" i="1" s="1"/>
  <c r="AH170" i="1"/>
  <c r="AG170" i="1"/>
  <c r="AF170" i="1"/>
  <c r="AH169" i="1"/>
  <c r="AG169" i="1"/>
  <c r="AF169" i="1"/>
  <c r="AH168" i="1"/>
  <c r="AG168" i="1"/>
  <c r="AF168" i="1"/>
  <c r="AH167" i="1"/>
  <c r="AG167" i="1"/>
  <c r="AF167" i="1"/>
  <c r="AH166" i="1"/>
  <c r="AG166" i="1"/>
  <c r="AF166" i="1"/>
  <c r="AH164" i="1"/>
  <c r="AG164" i="1"/>
  <c r="AF164" i="1"/>
  <c r="AH163" i="1"/>
  <c r="AG163" i="1"/>
  <c r="AF163" i="1"/>
  <c r="AH162" i="1"/>
  <c r="AG162" i="1"/>
  <c r="AF162" i="1"/>
  <c r="AH161" i="1"/>
  <c r="AG161" i="1"/>
  <c r="AF161" i="1"/>
  <c r="AH160" i="1"/>
  <c r="AG160" i="1"/>
  <c r="AF160" i="1"/>
  <c r="AH159" i="1"/>
  <c r="AG159" i="1"/>
  <c r="AF159" i="1"/>
  <c r="AH158" i="1"/>
  <c r="AG158" i="1"/>
  <c r="AF158" i="1"/>
  <c r="AH157" i="1"/>
  <c r="AG157" i="1"/>
  <c r="AF157" i="1"/>
  <c r="AH156" i="1"/>
  <c r="AG156" i="1"/>
  <c r="AF156" i="1"/>
  <c r="AH155" i="1"/>
  <c r="AD155" i="1"/>
  <c r="AD165" i="1" s="1"/>
  <c r="AC155" i="1"/>
  <c r="AC165" i="1" s="1"/>
  <c r="AB155" i="1"/>
  <c r="AB165" i="1" s="1"/>
  <c r="AA155" i="1"/>
  <c r="AA165" i="1" s="1"/>
  <c r="Z155" i="1"/>
  <c r="Z165" i="1" s="1"/>
  <c r="Y155" i="1"/>
  <c r="Y165" i="1" s="1"/>
  <c r="X155" i="1"/>
  <c r="X165" i="1" s="1"/>
  <c r="W155" i="1"/>
  <c r="W165" i="1" s="1"/>
  <c r="V155" i="1"/>
  <c r="V165" i="1" s="1"/>
  <c r="U155" i="1"/>
  <c r="U165" i="1" s="1"/>
  <c r="T155" i="1"/>
  <c r="T165" i="1" s="1"/>
  <c r="S155" i="1"/>
  <c r="S165" i="1" s="1"/>
  <c r="R155" i="1"/>
  <c r="R165" i="1" s="1"/>
  <c r="Q155" i="1"/>
  <c r="Q165" i="1" s="1"/>
  <c r="P155" i="1"/>
  <c r="P165" i="1" s="1"/>
  <c r="O155" i="1"/>
  <c r="O165" i="1" s="1"/>
  <c r="N155" i="1"/>
  <c r="N165" i="1" s="1"/>
  <c r="M155" i="1"/>
  <c r="M165" i="1" s="1"/>
  <c r="L155" i="1"/>
  <c r="L165" i="1" s="1"/>
  <c r="K155" i="1"/>
  <c r="K165" i="1" s="1"/>
  <c r="J155" i="1"/>
  <c r="J165" i="1" s="1"/>
  <c r="I155" i="1"/>
  <c r="I165" i="1" s="1"/>
  <c r="H155" i="1"/>
  <c r="H165" i="1" s="1"/>
  <c r="G155" i="1"/>
  <c r="AG155" i="1" s="1"/>
  <c r="F155" i="1"/>
  <c r="F165" i="1" s="1"/>
  <c r="E155" i="1"/>
  <c r="E165" i="1" s="1"/>
  <c r="AH154" i="1"/>
  <c r="AG154" i="1"/>
  <c r="AF154" i="1"/>
  <c r="AH153" i="1"/>
  <c r="AG153" i="1"/>
  <c r="AF153" i="1"/>
  <c r="AH152" i="1"/>
  <c r="AG152" i="1"/>
  <c r="AF152" i="1"/>
  <c r="AH151" i="1"/>
  <c r="AG151" i="1"/>
  <c r="AF151" i="1"/>
  <c r="AH150" i="1"/>
  <c r="AG150" i="1"/>
  <c r="AF150" i="1"/>
  <c r="AH148" i="1"/>
  <c r="AG148" i="1"/>
  <c r="AF148" i="1"/>
  <c r="AH147" i="1"/>
  <c r="AG147" i="1"/>
  <c r="AF147" i="1"/>
  <c r="AH146" i="1"/>
  <c r="AG146" i="1"/>
  <c r="AF146" i="1"/>
  <c r="AH145" i="1"/>
  <c r="AG145" i="1"/>
  <c r="AF145" i="1"/>
  <c r="AH144" i="1"/>
  <c r="AG144" i="1"/>
  <c r="AF144" i="1"/>
  <c r="AH143" i="1"/>
  <c r="AG143" i="1"/>
  <c r="AF143" i="1"/>
  <c r="AH142" i="1"/>
  <c r="AG142" i="1"/>
  <c r="AF142" i="1"/>
  <c r="AH141" i="1"/>
  <c r="AG141" i="1"/>
  <c r="AF141" i="1"/>
  <c r="AH140" i="1"/>
  <c r="AG140" i="1"/>
  <c r="AF140" i="1"/>
  <c r="AH139" i="1"/>
  <c r="AD139" i="1"/>
  <c r="AD149" i="1" s="1"/>
  <c r="AC139" i="1"/>
  <c r="AC149" i="1" s="1"/>
  <c r="AB139" i="1"/>
  <c r="AB149" i="1" s="1"/>
  <c r="AA139" i="1"/>
  <c r="AA149" i="1" s="1"/>
  <c r="Z139" i="1"/>
  <c r="Z149" i="1" s="1"/>
  <c r="Y139" i="1"/>
  <c r="Y149" i="1" s="1"/>
  <c r="X139" i="1"/>
  <c r="X149" i="1" s="1"/>
  <c r="W139" i="1"/>
  <c r="W149" i="1" s="1"/>
  <c r="V139" i="1"/>
  <c r="V149" i="1" s="1"/>
  <c r="U139" i="1"/>
  <c r="U149" i="1" s="1"/>
  <c r="T139" i="1"/>
  <c r="T149" i="1" s="1"/>
  <c r="S139" i="1"/>
  <c r="S149" i="1" s="1"/>
  <c r="R139" i="1"/>
  <c r="R149" i="1" s="1"/>
  <c r="Q139" i="1"/>
  <c r="Q149" i="1" s="1"/>
  <c r="P139" i="1"/>
  <c r="P149" i="1" s="1"/>
  <c r="O139" i="1"/>
  <c r="O149" i="1" s="1"/>
  <c r="N139" i="1"/>
  <c r="N149" i="1" s="1"/>
  <c r="M139" i="1"/>
  <c r="M149" i="1" s="1"/>
  <c r="L139" i="1"/>
  <c r="L149" i="1" s="1"/>
  <c r="K139" i="1"/>
  <c r="K149" i="1" s="1"/>
  <c r="J139" i="1"/>
  <c r="J149" i="1" s="1"/>
  <c r="I139" i="1"/>
  <c r="I149" i="1" s="1"/>
  <c r="H139" i="1"/>
  <c r="H149" i="1" s="1"/>
  <c r="G139" i="1"/>
  <c r="G149" i="1" s="1"/>
  <c r="F139" i="1"/>
  <c r="F149" i="1" s="1"/>
  <c r="E139" i="1"/>
  <c r="E149" i="1" s="1"/>
  <c r="AH138" i="1"/>
  <c r="AG138" i="1"/>
  <c r="AF138" i="1"/>
  <c r="AH137" i="1"/>
  <c r="AG137" i="1"/>
  <c r="AF137" i="1"/>
  <c r="AH136" i="1"/>
  <c r="AG136" i="1"/>
  <c r="AF136" i="1"/>
  <c r="AH135" i="1"/>
  <c r="AG135" i="1"/>
  <c r="AF135" i="1"/>
  <c r="AH134" i="1"/>
  <c r="AG134" i="1"/>
  <c r="AF134" i="1"/>
  <c r="AH132" i="1"/>
  <c r="AG132" i="1"/>
  <c r="AF132" i="1"/>
  <c r="AH131" i="1"/>
  <c r="AG131" i="1"/>
  <c r="AF131" i="1"/>
  <c r="AH130" i="1"/>
  <c r="AG130" i="1"/>
  <c r="AF130" i="1"/>
  <c r="AH129" i="1"/>
  <c r="AG129" i="1"/>
  <c r="AF129" i="1"/>
  <c r="AH128" i="1"/>
  <c r="AG128" i="1"/>
  <c r="AF128" i="1"/>
  <c r="AH127" i="1"/>
  <c r="AG127" i="1"/>
  <c r="AF127" i="1"/>
  <c r="AH126" i="1"/>
  <c r="AG126" i="1"/>
  <c r="AF126" i="1"/>
  <c r="AH125" i="1"/>
  <c r="AG125" i="1"/>
  <c r="AF125" i="1"/>
  <c r="AH124" i="1"/>
  <c r="AG124" i="1"/>
  <c r="AF124" i="1"/>
  <c r="AH123" i="1"/>
  <c r="AD123" i="1"/>
  <c r="AD133" i="1" s="1"/>
  <c r="AC123" i="1"/>
  <c r="AC133" i="1" s="1"/>
  <c r="AB123" i="1"/>
  <c r="AB133" i="1" s="1"/>
  <c r="AA123" i="1"/>
  <c r="AA133" i="1" s="1"/>
  <c r="Z123" i="1"/>
  <c r="Z133" i="1" s="1"/>
  <c r="Y123" i="1"/>
  <c r="Y133" i="1" s="1"/>
  <c r="X123" i="1"/>
  <c r="X133" i="1" s="1"/>
  <c r="W123" i="1"/>
  <c r="W133" i="1" s="1"/>
  <c r="V123" i="1"/>
  <c r="V133" i="1" s="1"/>
  <c r="U123" i="1"/>
  <c r="U133" i="1" s="1"/>
  <c r="T123" i="1"/>
  <c r="T133" i="1" s="1"/>
  <c r="S123" i="1"/>
  <c r="S133" i="1" s="1"/>
  <c r="R123" i="1"/>
  <c r="R133" i="1" s="1"/>
  <c r="Q123" i="1"/>
  <c r="Q133" i="1" s="1"/>
  <c r="P123" i="1"/>
  <c r="P133" i="1" s="1"/>
  <c r="O123" i="1"/>
  <c r="O133" i="1" s="1"/>
  <c r="N123" i="1"/>
  <c r="N133" i="1" s="1"/>
  <c r="M123" i="1"/>
  <c r="M133" i="1" s="1"/>
  <c r="L123" i="1"/>
  <c r="L133" i="1" s="1"/>
  <c r="K123" i="1"/>
  <c r="K133" i="1" s="1"/>
  <c r="J123" i="1"/>
  <c r="J133" i="1" s="1"/>
  <c r="I123" i="1"/>
  <c r="I133" i="1" s="1"/>
  <c r="H123" i="1"/>
  <c r="H133" i="1" s="1"/>
  <c r="G123" i="1"/>
  <c r="AG123" i="1" s="1"/>
  <c r="F123" i="1"/>
  <c r="F133" i="1" s="1"/>
  <c r="E123" i="1"/>
  <c r="E133" i="1" s="1"/>
  <c r="AH122" i="1"/>
  <c r="AG122" i="1"/>
  <c r="AF122" i="1"/>
  <c r="AH121" i="1"/>
  <c r="AG121" i="1"/>
  <c r="AF121" i="1"/>
  <c r="AH120" i="1"/>
  <c r="AG120" i="1"/>
  <c r="AF120" i="1"/>
  <c r="AH119" i="1"/>
  <c r="AG119" i="1"/>
  <c r="AF119" i="1"/>
  <c r="AH118" i="1"/>
  <c r="AG118" i="1"/>
  <c r="AF118" i="1"/>
  <c r="AH116" i="1"/>
  <c r="AG116" i="1"/>
  <c r="AF116" i="1"/>
  <c r="AH115" i="1"/>
  <c r="AG115" i="1"/>
  <c r="AF115" i="1"/>
  <c r="AH114" i="1"/>
  <c r="AG114" i="1"/>
  <c r="AF114" i="1"/>
  <c r="AH113" i="1"/>
  <c r="AG113" i="1"/>
  <c r="AF113" i="1"/>
  <c r="AH112" i="1"/>
  <c r="AG112" i="1"/>
  <c r="AF112" i="1"/>
  <c r="AH111" i="1"/>
  <c r="AG111" i="1"/>
  <c r="AF111" i="1"/>
  <c r="AH110" i="1"/>
  <c r="AG110" i="1"/>
  <c r="AF110" i="1"/>
  <c r="AH109" i="1"/>
  <c r="AG109" i="1"/>
  <c r="AF109" i="1"/>
  <c r="AH108" i="1"/>
  <c r="AG108" i="1"/>
  <c r="AF108" i="1"/>
  <c r="AH107" i="1"/>
  <c r="AD107" i="1"/>
  <c r="AD117" i="1" s="1"/>
  <c r="AC107" i="1"/>
  <c r="AC117" i="1" s="1"/>
  <c r="AB107" i="1"/>
  <c r="AB117" i="1" s="1"/>
  <c r="AA107" i="1"/>
  <c r="AA117" i="1" s="1"/>
  <c r="Z107" i="1"/>
  <c r="Z117" i="1" s="1"/>
  <c r="Y107" i="1"/>
  <c r="Y117" i="1" s="1"/>
  <c r="X107" i="1"/>
  <c r="X117" i="1" s="1"/>
  <c r="W107" i="1"/>
  <c r="W117" i="1" s="1"/>
  <c r="V107" i="1"/>
  <c r="V117" i="1" s="1"/>
  <c r="U107" i="1"/>
  <c r="U117" i="1" s="1"/>
  <c r="T107" i="1"/>
  <c r="T117" i="1" s="1"/>
  <c r="S107" i="1"/>
  <c r="S117" i="1" s="1"/>
  <c r="R107" i="1"/>
  <c r="R117" i="1" s="1"/>
  <c r="Q107" i="1"/>
  <c r="Q117" i="1" s="1"/>
  <c r="P107" i="1"/>
  <c r="P117" i="1" s="1"/>
  <c r="O107" i="1"/>
  <c r="O117" i="1" s="1"/>
  <c r="N107" i="1"/>
  <c r="N117" i="1" s="1"/>
  <c r="M107" i="1"/>
  <c r="M117" i="1" s="1"/>
  <c r="L107" i="1"/>
  <c r="L117" i="1" s="1"/>
  <c r="K107" i="1"/>
  <c r="K117" i="1" s="1"/>
  <c r="J107" i="1"/>
  <c r="J117" i="1" s="1"/>
  <c r="I107" i="1"/>
  <c r="I117" i="1" s="1"/>
  <c r="H107" i="1"/>
  <c r="H117" i="1" s="1"/>
  <c r="G107" i="1"/>
  <c r="G117" i="1" s="1"/>
  <c r="F107" i="1"/>
  <c r="F117" i="1" s="1"/>
  <c r="E107" i="1"/>
  <c r="E117" i="1" s="1"/>
  <c r="AH106" i="1"/>
  <c r="AG106" i="1"/>
  <c r="AF106" i="1"/>
  <c r="AH105" i="1"/>
  <c r="AG105" i="1"/>
  <c r="AF105" i="1"/>
  <c r="AH104" i="1"/>
  <c r="AG104" i="1"/>
  <c r="AF104" i="1"/>
  <c r="AH103" i="1"/>
  <c r="AG103" i="1"/>
  <c r="AF103" i="1"/>
  <c r="AH102" i="1"/>
  <c r="AG102" i="1"/>
  <c r="AF102" i="1"/>
  <c r="AH100" i="1"/>
  <c r="AG100" i="1"/>
  <c r="AF100" i="1"/>
  <c r="AH99" i="1"/>
  <c r="AG99" i="1"/>
  <c r="AF99" i="1"/>
  <c r="AH98" i="1"/>
  <c r="AG98" i="1"/>
  <c r="AF98" i="1"/>
  <c r="AH97" i="1"/>
  <c r="AG97" i="1"/>
  <c r="AF97" i="1"/>
  <c r="AH96" i="1"/>
  <c r="AG96" i="1"/>
  <c r="AF96" i="1"/>
  <c r="AH95" i="1"/>
  <c r="AG95" i="1"/>
  <c r="AF95" i="1"/>
  <c r="AH94" i="1"/>
  <c r="AG94" i="1"/>
  <c r="AF94" i="1"/>
  <c r="AH93" i="1"/>
  <c r="AG93" i="1"/>
  <c r="AF93" i="1"/>
  <c r="AH92" i="1"/>
  <c r="AG92" i="1"/>
  <c r="AF92" i="1"/>
  <c r="AH91" i="1"/>
  <c r="AD91" i="1"/>
  <c r="AD101" i="1" s="1"/>
  <c r="AC91" i="1"/>
  <c r="AC101" i="1" s="1"/>
  <c r="AB91" i="1"/>
  <c r="AB101" i="1" s="1"/>
  <c r="AA91" i="1"/>
  <c r="AA101" i="1" s="1"/>
  <c r="Z91" i="1"/>
  <c r="Z101" i="1" s="1"/>
  <c r="Y91" i="1"/>
  <c r="Y101" i="1" s="1"/>
  <c r="X91" i="1"/>
  <c r="X101" i="1" s="1"/>
  <c r="W91" i="1"/>
  <c r="W101" i="1" s="1"/>
  <c r="V91" i="1"/>
  <c r="V101" i="1" s="1"/>
  <c r="U91" i="1"/>
  <c r="U101" i="1" s="1"/>
  <c r="T91" i="1"/>
  <c r="T101" i="1" s="1"/>
  <c r="S91" i="1"/>
  <c r="S101" i="1" s="1"/>
  <c r="R91" i="1"/>
  <c r="R101" i="1" s="1"/>
  <c r="Q91" i="1"/>
  <c r="Q101" i="1" s="1"/>
  <c r="P91" i="1"/>
  <c r="P101" i="1" s="1"/>
  <c r="O91" i="1"/>
  <c r="O101" i="1" s="1"/>
  <c r="N91" i="1"/>
  <c r="N101" i="1" s="1"/>
  <c r="M91" i="1"/>
  <c r="M101" i="1" s="1"/>
  <c r="L91" i="1"/>
  <c r="L101" i="1" s="1"/>
  <c r="K91" i="1"/>
  <c r="K101" i="1" s="1"/>
  <c r="J91" i="1"/>
  <c r="J101" i="1" s="1"/>
  <c r="I91" i="1"/>
  <c r="I101" i="1" s="1"/>
  <c r="H91" i="1"/>
  <c r="H101" i="1" s="1"/>
  <c r="G91" i="1"/>
  <c r="AG91" i="1" s="1"/>
  <c r="F91" i="1"/>
  <c r="F101" i="1" s="1"/>
  <c r="E91" i="1"/>
  <c r="E101" i="1" s="1"/>
  <c r="AH90" i="1"/>
  <c r="AG90" i="1"/>
  <c r="AF90" i="1"/>
  <c r="AH89" i="1"/>
  <c r="AG89" i="1"/>
  <c r="AF89" i="1"/>
  <c r="AH88" i="1"/>
  <c r="AG88" i="1"/>
  <c r="AF88" i="1"/>
  <c r="AH87" i="1"/>
  <c r="AG87" i="1"/>
  <c r="AF87" i="1"/>
  <c r="AH86" i="1"/>
  <c r="AG86" i="1"/>
  <c r="AF86" i="1"/>
  <c r="AH84" i="1"/>
  <c r="AG84" i="1"/>
  <c r="AF84" i="1"/>
  <c r="AH83" i="1"/>
  <c r="AG83" i="1"/>
  <c r="AF83" i="1"/>
  <c r="AH82" i="1"/>
  <c r="AG82" i="1"/>
  <c r="AF82" i="1"/>
  <c r="AH81" i="1"/>
  <c r="AG81" i="1"/>
  <c r="AF81" i="1"/>
  <c r="AH80" i="1"/>
  <c r="AG80" i="1"/>
  <c r="AF80" i="1"/>
  <c r="AH79" i="1"/>
  <c r="AG79" i="1"/>
  <c r="AF79" i="1"/>
  <c r="AH78" i="1"/>
  <c r="AG78" i="1"/>
  <c r="AF78" i="1"/>
  <c r="AH77" i="1"/>
  <c r="AG77" i="1"/>
  <c r="AF77" i="1"/>
  <c r="AH76" i="1"/>
  <c r="AG76" i="1"/>
  <c r="AF76" i="1"/>
  <c r="AH75" i="1"/>
  <c r="AD75" i="1"/>
  <c r="AD85" i="1" s="1"/>
  <c r="AC75" i="1"/>
  <c r="AC85" i="1" s="1"/>
  <c r="AB75" i="1"/>
  <c r="AB85" i="1" s="1"/>
  <c r="AA75" i="1"/>
  <c r="AA85" i="1" s="1"/>
  <c r="Z75" i="1"/>
  <c r="Z85" i="1" s="1"/>
  <c r="Y75" i="1"/>
  <c r="Y85" i="1" s="1"/>
  <c r="X75" i="1"/>
  <c r="X85" i="1" s="1"/>
  <c r="W75" i="1"/>
  <c r="W85" i="1" s="1"/>
  <c r="V75" i="1"/>
  <c r="V85" i="1" s="1"/>
  <c r="U75" i="1"/>
  <c r="U85" i="1" s="1"/>
  <c r="T75" i="1"/>
  <c r="T85" i="1" s="1"/>
  <c r="S75" i="1"/>
  <c r="S85" i="1" s="1"/>
  <c r="R75" i="1"/>
  <c r="R85" i="1" s="1"/>
  <c r="Q75" i="1"/>
  <c r="Q85" i="1" s="1"/>
  <c r="P75" i="1"/>
  <c r="P85" i="1" s="1"/>
  <c r="O75" i="1"/>
  <c r="O85" i="1" s="1"/>
  <c r="N75" i="1"/>
  <c r="N85" i="1" s="1"/>
  <c r="M75" i="1"/>
  <c r="M85" i="1" s="1"/>
  <c r="L75" i="1"/>
  <c r="L85" i="1" s="1"/>
  <c r="K75" i="1"/>
  <c r="K85" i="1" s="1"/>
  <c r="J75" i="1"/>
  <c r="J85" i="1" s="1"/>
  <c r="I75" i="1"/>
  <c r="I85" i="1" s="1"/>
  <c r="H75" i="1"/>
  <c r="H85" i="1" s="1"/>
  <c r="G75" i="1"/>
  <c r="G85" i="1" s="1"/>
  <c r="F75" i="1"/>
  <c r="F85" i="1" s="1"/>
  <c r="E75" i="1"/>
  <c r="E85" i="1" s="1"/>
  <c r="AH74" i="1"/>
  <c r="AG74" i="1"/>
  <c r="AF74" i="1"/>
  <c r="AH73" i="1"/>
  <c r="AG73" i="1"/>
  <c r="AF73" i="1"/>
  <c r="AH72" i="1"/>
  <c r="AG72" i="1"/>
  <c r="AF72" i="1"/>
  <c r="AH71" i="1"/>
  <c r="AG71" i="1"/>
  <c r="AF71" i="1"/>
  <c r="AH70" i="1"/>
  <c r="AG70" i="1"/>
  <c r="AF70" i="1"/>
  <c r="AH68" i="1"/>
  <c r="AG68" i="1"/>
  <c r="AF68" i="1"/>
  <c r="AH67" i="1"/>
  <c r="AG67" i="1"/>
  <c r="AF67" i="1"/>
  <c r="AH66" i="1"/>
  <c r="AG66" i="1"/>
  <c r="AF66" i="1"/>
  <c r="AH65" i="1"/>
  <c r="AG65" i="1"/>
  <c r="AF65" i="1"/>
  <c r="AH64" i="1"/>
  <c r="AG64" i="1"/>
  <c r="AF64" i="1"/>
  <c r="AH63" i="1"/>
  <c r="AG63" i="1"/>
  <c r="AF63" i="1"/>
  <c r="AH62" i="1"/>
  <c r="AG62" i="1"/>
  <c r="AF62" i="1"/>
  <c r="AH61" i="1"/>
  <c r="AG61" i="1"/>
  <c r="AF61" i="1"/>
  <c r="AH60" i="1"/>
  <c r="AG60" i="1"/>
  <c r="AF60" i="1"/>
  <c r="AH59" i="1"/>
  <c r="AD59" i="1"/>
  <c r="AD69" i="1" s="1"/>
  <c r="AC59" i="1"/>
  <c r="AC69" i="1" s="1"/>
  <c r="AB59" i="1"/>
  <c r="AB69" i="1" s="1"/>
  <c r="AA59" i="1"/>
  <c r="AA69" i="1" s="1"/>
  <c r="Z59" i="1"/>
  <c r="Z69" i="1" s="1"/>
  <c r="Y59" i="1"/>
  <c r="Y69" i="1" s="1"/>
  <c r="X59" i="1"/>
  <c r="X69" i="1" s="1"/>
  <c r="W59" i="1"/>
  <c r="W69" i="1" s="1"/>
  <c r="V59" i="1"/>
  <c r="V69" i="1" s="1"/>
  <c r="U59" i="1"/>
  <c r="U69" i="1" s="1"/>
  <c r="T59" i="1"/>
  <c r="T69" i="1" s="1"/>
  <c r="S59" i="1"/>
  <c r="S69" i="1" s="1"/>
  <c r="R59" i="1"/>
  <c r="R69" i="1" s="1"/>
  <c r="Q59" i="1"/>
  <c r="Q69" i="1" s="1"/>
  <c r="P59" i="1"/>
  <c r="P69" i="1" s="1"/>
  <c r="O59" i="1"/>
  <c r="O69" i="1" s="1"/>
  <c r="N59" i="1"/>
  <c r="N69" i="1" s="1"/>
  <c r="M59" i="1"/>
  <c r="M69" i="1" s="1"/>
  <c r="L59" i="1"/>
  <c r="L69" i="1" s="1"/>
  <c r="K59" i="1"/>
  <c r="K69" i="1" s="1"/>
  <c r="J59" i="1"/>
  <c r="J69" i="1" s="1"/>
  <c r="I59" i="1"/>
  <c r="I69" i="1" s="1"/>
  <c r="H59" i="1"/>
  <c r="H69" i="1" s="1"/>
  <c r="G59" i="1"/>
  <c r="AG59" i="1" s="1"/>
  <c r="F59" i="1"/>
  <c r="F69" i="1" s="1"/>
  <c r="E59" i="1"/>
  <c r="E69" i="1" s="1"/>
  <c r="AH58" i="1"/>
  <c r="AG58" i="1"/>
  <c r="AF58" i="1"/>
  <c r="AH57" i="1"/>
  <c r="AG57" i="1"/>
  <c r="AF57" i="1"/>
  <c r="AH56" i="1"/>
  <c r="AG56" i="1"/>
  <c r="AF56" i="1"/>
  <c r="AH55" i="1"/>
  <c r="AG55" i="1"/>
  <c r="AF55" i="1"/>
  <c r="AH54" i="1"/>
  <c r="AG54" i="1"/>
  <c r="AF54" i="1"/>
  <c r="AH52" i="1"/>
  <c r="AG52" i="1"/>
  <c r="AF52" i="1"/>
  <c r="AH51" i="1"/>
  <c r="AG51" i="1"/>
  <c r="AF51" i="1"/>
  <c r="AH50" i="1"/>
  <c r="AG50" i="1"/>
  <c r="AF50" i="1"/>
  <c r="AH49" i="1"/>
  <c r="AG49" i="1"/>
  <c r="AF49" i="1"/>
  <c r="AH48" i="1"/>
  <c r="AG48" i="1"/>
  <c r="AF48" i="1"/>
  <c r="AH47" i="1"/>
  <c r="AG47" i="1"/>
  <c r="AF47" i="1"/>
  <c r="AH46" i="1"/>
  <c r="AG46" i="1"/>
  <c r="AF46" i="1"/>
  <c r="AH45" i="1"/>
  <c r="AG45" i="1"/>
  <c r="AF45" i="1"/>
  <c r="AH44" i="1"/>
  <c r="AG44" i="1"/>
  <c r="AF44" i="1"/>
  <c r="AH43" i="1"/>
  <c r="AD43" i="1"/>
  <c r="AD53" i="1" s="1"/>
  <c r="AC43" i="1"/>
  <c r="AC53" i="1" s="1"/>
  <c r="AB43" i="1"/>
  <c r="AB53" i="1" s="1"/>
  <c r="AA43" i="1"/>
  <c r="AA53" i="1" s="1"/>
  <c r="Z43" i="1"/>
  <c r="Z53" i="1" s="1"/>
  <c r="Y43" i="1"/>
  <c r="Y53" i="1" s="1"/>
  <c r="X43" i="1"/>
  <c r="X53" i="1" s="1"/>
  <c r="W43" i="1"/>
  <c r="W53" i="1" s="1"/>
  <c r="V43" i="1"/>
  <c r="V53" i="1" s="1"/>
  <c r="U43" i="1"/>
  <c r="U53" i="1" s="1"/>
  <c r="T43" i="1"/>
  <c r="T53" i="1" s="1"/>
  <c r="S43" i="1"/>
  <c r="S53" i="1" s="1"/>
  <c r="R43" i="1"/>
  <c r="R53" i="1" s="1"/>
  <c r="Q43" i="1"/>
  <c r="Q53" i="1" s="1"/>
  <c r="P43" i="1"/>
  <c r="P53" i="1" s="1"/>
  <c r="O43" i="1"/>
  <c r="O53" i="1" s="1"/>
  <c r="N43" i="1"/>
  <c r="N53" i="1" s="1"/>
  <c r="M43" i="1"/>
  <c r="M53" i="1" s="1"/>
  <c r="L43" i="1"/>
  <c r="L53" i="1" s="1"/>
  <c r="K43" i="1"/>
  <c r="K53" i="1" s="1"/>
  <c r="J43" i="1"/>
  <c r="J53" i="1" s="1"/>
  <c r="I43" i="1"/>
  <c r="I53" i="1" s="1"/>
  <c r="H43" i="1"/>
  <c r="H53" i="1" s="1"/>
  <c r="G43" i="1"/>
  <c r="G53" i="1" s="1"/>
  <c r="F43" i="1"/>
  <c r="F53" i="1" s="1"/>
  <c r="E43" i="1"/>
  <c r="E53" i="1" s="1"/>
  <c r="AH42" i="1"/>
  <c r="AG42" i="1"/>
  <c r="AF42" i="1"/>
  <c r="AH41" i="1"/>
  <c r="AG41" i="1"/>
  <c r="AF41" i="1"/>
  <c r="AH40" i="1"/>
  <c r="AG40" i="1"/>
  <c r="AF40" i="1"/>
  <c r="AH39" i="1"/>
  <c r="AG39" i="1"/>
  <c r="AF39" i="1"/>
  <c r="AH38" i="1"/>
  <c r="AG38" i="1"/>
  <c r="AF38" i="1"/>
  <c r="AH36" i="1"/>
  <c r="AG36" i="1"/>
  <c r="AF36" i="1"/>
  <c r="AH35" i="1"/>
  <c r="AG35" i="1"/>
  <c r="AF35" i="1"/>
  <c r="AH34" i="1"/>
  <c r="AG34" i="1"/>
  <c r="AF34" i="1"/>
  <c r="AH33" i="1"/>
  <c r="AG33" i="1"/>
  <c r="AF33" i="1"/>
  <c r="AH32" i="1"/>
  <c r="AG32" i="1"/>
  <c r="AF32" i="1"/>
  <c r="AH31" i="1"/>
  <c r="AG31" i="1"/>
  <c r="AF31" i="1"/>
  <c r="AH30" i="1"/>
  <c r="AG30" i="1"/>
  <c r="AF30" i="1"/>
  <c r="AH29" i="1"/>
  <c r="AG29" i="1"/>
  <c r="AF29" i="1"/>
  <c r="AH28" i="1"/>
  <c r="AG28" i="1"/>
  <c r="AF28" i="1"/>
  <c r="AH27" i="1"/>
  <c r="AD27" i="1"/>
  <c r="AD37" i="1" s="1"/>
  <c r="AC27" i="1"/>
  <c r="AC37" i="1" s="1"/>
  <c r="AB27" i="1"/>
  <c r="AB37" i="1" s="1"/>
  <c r="AA27" i="1"/>
  <c r="AA37" i="1" s="1"/>
  <c r="Z27" i="1"/>
  <c r="Z37" i="1" s="1"/>
  <c r="Y27" i="1"/>
  <c r="Y37" i="1" s="1"/>
  <c r="X27" i="1"/>
  <c r="X37" i="1" s="1"/>
  <c r="W27" i="1"/>
  <c r="W37" i="1" s="1"/>
  <c r="V27" i="1"/>
  <c r="V37" i="1" s="1"/>
  <c r="U27" i="1"/>
  <c r="U37" i="1" s="1"/>
  <c r="T27" i="1"/>
  <c r="T37" i="1" s="1"/>
  <c r="S27" i="1"/>
  <c r="S37" i="1" s="1"/>
  <c r="R27" i="1"/>
  <c r="R37" i="1" s="1"/>
  <c r="Q27" i="1"/>
  <c r="Q37" i="1" s="1"/>
  <c r="P27" i="1"/>
  <c r="P37" i="1" s="1"/>
  <c r="O27" i="1"/>
  <c r="O37" i="1" s="1"/>
  <c r="N27" i="1"/>
  <c r="N37" i="1" s="1"/>
  <c r="M27" i="1"/>
  <c r="M37" i="1" s="1"/>
  <c r="L27" i="1"/>
  <c r="L37" i="1" s="1"/>
  <c r="K27" i="1"/>
  <c r="K37" i="1" s="1"/>
  <c r="J27" i="1"/>
  <c r="J37" i="1" s="1"/>
  <c r="I27" i="1"/>
  <c r="I37" i="1" s="1"/>
  <c r="H27" i="1"/>
  <c r="H37" i="1" s="1"/>
  <c r="G27" i="1"/>
  <c r="AG27" i="1" s="1"/>
  <c r="F27" i="1"/>
  <c r="F37" i="1" s="1"/>
  <c r="E27" i="1"/>
  <c r="E37" i="1" s="1"/>
  <c r="AH26" i="1"/>
  <c r="AG26" i="1"/>
  <c r="AF26" i="1"/>
  <c r="AH25" i="1"/>
  <c r="AG25" i="1"/>
  <c r="AF25" i="1"/>
  <c r="AH24" i="1"/>
  <c r="AG24" i="1"/>
  <c r="AF24" i="1"/>
  <c r="AH23" i="1"/>
  <c r="AG23" i="1"/>
  <c r="AF23" i="1"/>
  <c r="AH22" i="1"/>
  <c r="AG22" i="1"/>
  <c r="AF22" i="1"/>
  <c r="AH20" i="1"/>
  <c r="AG20" i="1"/>
  <c r="AF20" i="1"/>
  <c r="AH19" i="1"/>
  <c r="AG19" i="1"/>
  <c r="AF19" i="1"/>
  <c r="AH18" i="1"/>
  <c r="AG18" i="1"/>
  <c r="AF18" i="1"/>
  <c r="AH17" i="1"/>
  <c r="AG17" i="1"/>
  <c r="AF17" i="1"/>
  <c r="AH16" i="1"/>
  <c r="AG16" i="1"/>
  <c r="AF16" i="1"/>
  <c r="AH15" i="1"/>
  <c r="AG15" i="1"/>
  <c r="AF15" i="1"/>
  <c r="AH14" i="1"/>
  <c r="AG14" i="1"/>
  <c r="AF14" i="1"/>
  <c r="AH13" i="1"/>
  <c r="AG13" i="1"/>
  <c r="AF13" i="1"/>
  <c r="AH12" i="1"/>
  <c r="AG12" i="1"/>
  <c r="AF12" i="1"/>
  <c r="AH11" i="1"/>
  <c r="AD11" i="1"/>
  <c r="AD505" i="1" s="1"/>
  <c r="AC11" i="1"/>
  <c r="AC21" i="1" s="1"/>
  <c r="AB11" i="1"/>
  <c r="AB505" i="1" s="1"/>
  <c r="AA11" i="1"/>
  <c r="AA21" i="1" s="1"/>
  <c r="Z11" i="1"/>
  <c r="Z505" i="1" s="1"/>
  <c r="Y11" i="1"/>
  <c r="Y21" i="1" s="1"/>
  <c r="X11" i="1"/>
  <c r="X505" i="1" s="1"/>
  <c r="W11" i="1"/>
  <c r="W21" i="1" s="1"/>
  <c r="V11" i="1"/>
  <c r="V505" i="1" s="1"/>
  <c r="U11" i="1"/>
  <c r="U21" i="1" s="1"/>
  <c r="T11" i="1"/>
  <c r="T505" i="1" s="1"/>
  <c r="S11" i="1"/>
  <c r="S21" i="1" s="1"/>
  <c r="R11" i="1"/>
  <c r="R505" i="1" s="1"/>
  <c r="Q11" i="1"/>
  <c r="Q21" i="1" s="1"/>
  <c r="P11" i="1"/>
  <c r="P505" i="1" s="1"/>
  <c r="O11" i="1"/>
  <c r="O21" i="1" s="1"/>
  <c r="N11" i="1"/>
  <c r="N505" i="1" s="1"/>
  <c r="M11" i="1"/>
  <c r="M21" i="1" s="1"/>
  <c r="L11" i="1"/>
  <c r="L505" i="1" s="1"/>
  <c r="K11" i="1"/>
  <c r="K21" i="1" s="1"/>
  <c r="J11" i="1"/>
  <c r="J505" i="1" s="1"/>
  <c r="I11" i="1"/>
  <c r="I21" i="1" s="1"/>
  <c r="H11" i="1"/>
  <c r="H505" i="1" s="1"/>
  <c r="G11" i="1"/>
  <c r="G21" i="1" s="1"/>
  <c r="F11" i="1"/>
  <c r="F505" i="1" s="1"/>
  <c r="E11" i="1"/>
  <c r="E21" i="1" s="1"/>
  <c r="AH10" i="1"/>
  <c r="AG10" i="1"/>
  <c r="AF10" i="1"/>
  <c r="AH9" i="1"/>
  <c r="AG9" i="1"/>
  <c r="AF9" i="1"/>
  <c r="AH8" i="1"/>
  <c r="AG8" i="1"/>
  <c r="AF8" i="1"/>
  <c r="AH7" i="1"/>
  <c r="AG7" i="1"/>
  <c r="AF7" i="1"/>
  <c r="AH6" i="1"/>
  <c r="AG6" i="1"/>
  <c r="AF6" i="1"/>
  <c r="F515" i="1" l="1"/>
  <c r="H515" i="1"/>
  <c r="J515" i="1"/>
  <c r="L515" i="1"/>
  <c r="N515" i="1"/>
  <c r="P515" i="1"/>
  <c r="R515" i="1"/>
  <c r="T515" i="1"/>
  <c r="V515" i="1"/>
  <c r="X515" i="1"/>
  <c r="Z515" i="1"/>
  <c r="AB515" i="1"/>
  <c r="AD515" i="1"/>
  <c r="AF520" i="3"/>
  <c r="AG520" i="3"/>
  <c r="AF522" i="3"/>
  <c r="AG522" i="3"/>
  <c r="E12" i="3"/>
  <c r="G12" i="3"/>
  <c r="E29" i="3"/>
  <c r="E39" i="3" s="1"/>
  <c r="G29" i="3"/>
  <c r="E46" i="3"/>
  <c r="G46" i="3"/>
  <c r="G56" i="3" s="1"/>
  <c r="E515" i="4"/>
  <c r="G515" i="4"/>
  <c r="I515" i="4"/>
  <c r="K515" i="4"/>
  <c r="M515" i="4"/>
  <c r="O515" i="4"/>
  <c r="Q515" i="4"/>
  <c r="S515" i="4"/>
  <c r="U515" i="4"/>
  <c r="W515" i="4"/>
  <c r="Y515" i="4"/>
  <c r="AA515" i="4"/>
  <c r="AC515" i="4"/>
  <c r="E515" i="5"/>
  <c r="G515" i="5"/>
  <c r="I515" i="5"/>
  <c r="K515" i="5"/>
  <c r="M515" i="5"/>
  <c r="O515" i="5"/>
  <c r="Q515" i="5"/>
  <c r="S515" i="5"/>
  <c r="U515" i="5"/>
  <c r="W515" i="5"/>
  <c r="Y515" i="5"/>
  <c r="AA515" i="5"/>
  <c r="AC515" i="5"/>
  <c r="E515" i="6"/>
  <c r="G515" i="6"/>
  <c r="I515" i="6"/>
  <c r="K515" i="6"/>
  <c r="M515" i="6"/>
  <c r="O515" i="6"/>
  <c r="Q515" i="6"/>
  <c r="S515" i="6"/>
  <c r="U515" i="6"/>
  <c r="W515" i="6"/>
  <c r="Y515" i="6"/>
  <c r="AA515" i="6"/>
  <c r="AC515" i="6"/>
  <c r="AG11" i="1"/>
  <c r="F21" i="1"/>
  <c r="H21" i="1"/>
  <c r="J21" i="1"/>
  <c r="L21" i="1"/>
  <c r="N21" i="1"/>
  <c r="P21" i="1"/>
  <c r="R21" i="1"/>
  <c r="T21" i="1"/>
  <c r="V21" i="1"/>
  <c r="X21" i="1"/>
  <c r="Z21" i="1"/>
  <c r="AB21" i="1"/>
  <c r="AD21" i="1"/>
  <c r="AF27" i="1"/>
  <c r="G37" i="1"/>
  <c r="AG43" i="1"/>
  <c r="AF59" i="1"/>
  <c r="G69" i="1"/>
  <c r="AG75" i="1"/>
  <c r="AF91" i="1"/>
  <c r="G101" i="1"/>
  <c r="AG107" i="1"/>
  <c r="AF123" i="1"/>
  <c r="G133" i="1"/>
  <c r="AG139" i="1"/>
  <c r="AF155" i="1"/>
  <c r="G165" i="1"/>
  <c r="AG171" i="1"/>
  <c r="AF187" i="1"/>
  <c r="G197" i="1"/>
  <c r="AG203" i="1"/>
  <c r="AF219" i="1"/>
  <c r="G229" i="1"/>
  <c r="AG235" i="1"/>
  <c r="AF501" i="1"/>
  <c r="E505" i="1"/>
  <c r="G505" i="1"/>
  <c r="AG505" i="1" s="1"/>
  <c r="I505" i="1"/>
  <c r="I515" i="1" s="1"/>
  <c r="K505" i="1"/>
  <c r="K515" i="1" s="1"/>
  <c r="M505" i="1"/>
  <c r="M515" i="1" s="1"/>
  <c r="O505" i="1"/>
  <c r="O515" i="1" s="1"/>
  <c r="Q505" i="1"/>
  <c r="Q515" i="1" s="1"/>
  <c r="S505" i="1"/>
  <c r="S515" i="1" s="1"/>
  <c r="U505" i="1"/>
  <c r="U515" i="1" s="1"/>
  <c r="W505" i="1"/>
  <c r="W515" i="1" s="1"/>
  <c r="Y505" i="1"/>
  <c r="Y515" i="1" s="1"/>
  <c r="AA505" i="1"/>
  <c r="AA515" i="1" s="1"/>
  <c r="AC505" i="1"/>
  <c r="AC515" i="1" s="1"/>
  <c r="G515" i="1"/>
  <c r="AF7" i="3"/>
  <c r="AG8" i="3"/>
  <c r="AF9" i="3"/>
  <c r="AG10" i="3"/>
  <c r="AF11" i="3"/>
  <c r="AF13" i="3"/>
  <c r="AG14" i="3"/>
  <c r="AF15" i="3"/>
  <c r="AG16" i="3"/>
  <c r="AF17" i="3"/>
  <c r="AG18" i="3"/>
  <c r="AF19" i="3"/>
  <c r="AG20" i="3"/>
  <c r="AF21" i="3"/>
  <c r="AF25" i="3"/>
  <c r="G39" i="3"/>
  <c r="AG42" i="3"/>
  <c r="AF59" i="3"/>
  <c r="AG76" i="3"/>
  <c r="AF93" i="3"/>
  <c r="AG110" i="3"/>
  <c r="AF127" i="3"/>
  <c r="G141" i="3"/>
  <c r="AG144" i="3"/>
  <c r="AF161" i="3"/>
  <c r="G175" i="3"/>
  <c r="AG178" i="3"/>
  <c r="AF195" i="3"/>
  <c r="G209" i="3"/>
  <c r="AG212" i="3"/>
  <c r="AF229" i="3"/>
  <c r="G243" i="3"/>
  <c r="AG246" i="3"/>
  <c r="AF263" i="3"/>
  <c r="G277" i="3"/>
  <c r="AG280" i="3"/>
  <c r="AF297" i="3"/>
  <c r="AG314" i="3"/>
  <c r="AF331" i="3"/>
  <c r="AG348" i="3"/>
  <c r="AF365" i="3"/>
  <c r="AG382" i="3"/>
  <c r="AF399" i="3"/>
  <c r="G413" i="3"/>
  <c r="AG416" i="3"/>
  <c r="AF433" i="3"/>
  <c r="AG450" i="3"/>
  <c r="AF467" i="3"/>
  <c r="AG484" i="3"/>
  <c r="AF501" i="3"/>
  <c r="G519" i="3"/>
  <c r="AG519" i="3" s="1"/>
  <c r="G521" i="3"/>
  <c r="AG521" i="3" s="1"/>
  <c r="G523" i="3"/>
  <c r="AG523" i="3" s="1"/>
  <c r="AF11" i="4"/>
  <c r="E21" i="4"/>
  <c r="G21" i="4"/>
  <c r="I21" i="4"/>
  <c r="K21" i="4"/>
  <c r="M21" i="4"/>
  <c r="O21" i="4"/>
  <c r="Q21" i="4"/>
  <c r="S21" i="4"/>
  <c r="U21" i="4"/>
  <c r="W21" i="4"/>
  <c r="Y21" i="4"/>
  <c r="AA21" i="4"/>
  <c r="AC21" i="4"/>
  <c r="AG27" i="4"/>
  <c r="AF43" i="4"/>
  <c r="AG59" i="4"/>
  <c r="AF75" i="4"/>
  <c r="AG91" i="4"/>
  <c r="AF107" i="4"/>
  <c r="AG123" i="4"/>
  <c r="AF139" i="4"/>
  <c r="AG155" i="4"/>
  <c r="AF171" i="4"/>
  <c r="AG187" i="4"/>
  <c r="AF203" i="4"/>
  <c r="AG219" i="4"/>
  <c r="AF235" i="4"/>
  <c r="AG501" i="4"/>
  <c r="F505" i="4"/>
  <c r="F12" i="3" s="1"/>
  <c r="F22" i="3" s="1"/>
  <c r="H505" i="4"/>
  <c r="H12" i="3" s="1"/>
  <c r="J505" i="4"/>
  <c r="J12" i="3" s="1"/>
  <c r="J22" i="3" s="1"/>
  <c r="L505" i="4"/>
  <c r="L12" i="3" s="1"/>
  <c r="N505" i="4"/>
  <c r="N12" i="3" s="1"/>
  <c r="N22" i="3" s="1"/>
  <c r="P505" i="4"/>
  <c r="P12" i="3" s="1"/>
  <c r="R505" i="4"/>
  <c r="R12" i="3" s="1"/>
  <c r="R22" i="3" s="1"/>
  <c r="T505" i="4"/>
  <c r="T12" i="3" s="1"/>
  <c r="V505" i="4"/>
  <c r="V12" i="3" s="1"/>
  <c r="V22" i="3" s="1"/>
  <c r="X505" i="4"/>
  <c r="X12" i="3" s="1"/>
  <c r="Z505" i="4"/>
  <c r="Z12" i="3" s="1"/>
  <c r="Z22" i="3" s="1"/>
  <c r="AB505" i="4"/>
  <c r="AB12" i="3" s="1"/>
  <c r="AD505" i="4"/>
  <c r="AD12" i="3" s="1"/>
  <c r="AD22" i="3" s="1"/>
  <c r="AF11" i="5"/>
  <c r="E21" i="5"/>
  <c r="G21" i="5"/>
  <c r="I21" i="5"/>
  <c r="K21" i="5"/>
  <c r="M21" i="5"/>
  <c r="O21" i="5"/>
  <c r="Q21" i="5"/>
  <c r="S21" i="5"/>
  <c r="U21" i="5"/>
  <c r="W21" i="5"/>
  <c r="Y21" i="5"/>
  <c r="AA21" i="5"/>
  <c r="AC21" i="5"/>
  <c r="AF27" i="5"/>
  <c r="AF43" i="5"/>
  <c r="AG59" i="5"/>
  <c r="AF75" i="5"/>
  <c r="AG91" i="5"/>
  <c r="AF107" i="5"/>
  <c r="AG123" i="5"/>
  <c r="AF139" i="5"/>
  <c r="AG155" i="5"/>
  <c r="AF171" i="5"/>
  <c r="AG187" i="5"/>
  <c r="AF203" i="5"/>
  <c r="AG219" i="5"/>
  <c r="AF235" i="5"/>
  <c r="AG501" i="5"/>
  <c r="F505" i="5"/>
  <c r="F29" i="3" s="1"/>
  <c r="F39" i="3" s="1"/>
  <c r="H505" i="5"/>
  <c r="H29" i="3" s="1"/>
  <c r="H39" i="3" s="1"/>
  <c r="J505" i="5"/>
  <c r="J29" i="3" s="1"/>
  <c r="J39" i="3" s="1"/>
  <c r="L505" i="5"/>
  <c r="L29" i="3" s="1"/>
  <c r="L39" i="3" s="1"/>
  <c r="N505" i="5"/>
  <c r="N29" i="3" s="1"/>
  <c r="N39" i="3" s="1"/>
  <c r="P505" i="5"/>
  <c r="P29" i="3" s="1"/>
  <c r="P39" i="3" s="1"/>
  <c r="R505" i="5"/>
  <c r="R29" i="3" s="1"/>
  <c r="R39" i="3" s="1"/>
  <c r="T505" i="5"/>
  <c r="T29" i="3" s="1"/>
  <c r="T39" i="3" s="1"/>
  <c r="V505" i="5"/>
  <c r="V29" i="3" s="1"/>
  <c r="V39" i="3" s="1"/>
  <c r="X505" i="5"/>
  <c r="X29" i="3" s="1"/>
  <c r="X39" i="3" s="1"/>
  <c r="Z505" i="5"/>
  <c r="Z29" i="3" s="1"/>
  <c r="Z39" i="3" s="1"/>
  <c r="AB505" i="5"/>
  <c r="AB29" i="3" s="1"/>
  <c r="AB39" i="3" s="1"/>
  <c r="AD505" i="5"/>
  <c r="AD29" i="3" s="1"/>
  <c r="AD39" i="3" s="1"/>
  <c r="AF11" i="6"/>
  <c r="E21" i="6"/>
  <c r="G21" i="6"/>
  <c r="I21" i="6"/>
  <c r="K21" i="6"/>
  <c r="M21" i="6"/>
  <c r="O21" i="6"/>
  <c r="Q21" i="6"/>
  <c r="S21" i="6"/>
  <c r="U21" i="6"/>
  <c r="W21" i="6"/>
  <c r="Y21" i="6"/>
  <c r="AA21" i="6"/>
  <c r="AC21" i="6"/>
  <c r="AG27" i="6"/>
  <c r="AF43" i="6"/>
  <c r="AG59" i="6"/>
  <c r="AF75" i="6"/>
  <c r="AG91" i="6"/>
  <c r="AF107" i="6"/>
  <c r="AG123" i="6"/>
  <c r="AF139" i="6"/>
  <c r="AG155" i="6"/>
  <c r="AF171" i="6"/>
  <c r="AG187" i="6"/>
  <c r="AF203" i="6"/>
  <c r="AG219" i="6"/>
  <c r="AF235" i="6"/>
  <c r="AG501" i="6"/>
  <c r="F505" i="6"/>
  <c r="F46" i="3" s="1"/>
  <c r="F56" i="3" s="1"/>
  <c r="H505" i="6"/>
  <c r="H46" i="3" s="1"/>
  <c r="H56" i="3" s="1"/>
  <c r="J505" i="6"/>
  <c r="J46" i="3" s="1"/>
  <c r="J56" i="3" s="1"/>
  <c r="L505" i="6"/>
  <c r="L46" i="3" s="1"/>
  <c r="L56" i="3" s="1"/>
  <c r="N505" i="6"/>
  <c r="N46" i="3" s="1"/>
  <c r="N56" i="3" s="1"/>
  <c r="P505" i="6"/>
  <c r="P46" i="3" s="1"/>
  <c r="P56" i="3" s="1"/>
  <c r="R505" i="6"/>
  <c r="R46" i="3" s="1"/>
  <c r="R56" i="3" s="1"/>
  <c r="T505" i="6"/>
  <c r="T46" i="3" s="1"/>
  <c r="T56" i="3" s="1"/>
  <c r="V505" i="6"/>
  <c r="V46" i="3" s="1"/>
  <c r="V56" i="3" s="1"/>
  <c r="X505" i="6"/>
  <c r="X46" i="3" s="1"/>
  <c r="X56" i="3" s="1"/>
  <c r="Z505" i="6"/>
  <c r="Z46" i="3" s="1"/>
  <c r="Z56" i="3" s="1"/>
  <c r="AB505" i="6"/>
  <c r="AB46" i="3" s="1"/>
  <c r="AB56" i="3" s="1"/>
  <c r="AD505" i="6"/>
  <c r="AD46" i="3" s="1"/>
  <c r="AD56" i="3" s="1"/>
  <c r="E505" i="7"/>
  <c r="G505" i="7"/>
  <c r="I505" i="7"/>
  <c r="I63" i="3" s="1"/>
  <c r="I73" i="3" s="1"/>
  <c r="K505" i="7"/>
  <c r="K63" i="3" s="1"/>
  <c r="K73" i="3" s="1"/>
  <c r="M505" i="7"/>
  <c r="M63" i="3" s="1"/>
  <c r="M524" i="3" s="1"/>
  <c r="O505" i="7"/>
  <c r="O63" i="3" s="1"/>
  <c r="O524" i="3" s="1"/>
  <c r="Q505" i="7"/>
  <c r="Q63" i="3" s="1"/>
  <c r="Q73" i="3" s="1"/>
  <c r="S505" i="7"/>
  <c r="S63" i="3" s="1"/>
  <c r="S73" i="3" s="1"/>
  <c r="U505" i="7"/>
  <c r="U63" i="3" s="1"/>
  <c r="U524" i="3" s="1"/>
  <c r="W505" i="7"/>
  <c r="W63" i="3" s="1"/>
  <c r="W524" i="3" s="1"/>
  <c r="Y505" i="7"/>
  <c r="Y63" i="3" s="1"/>
  <c r="Y73" i="3" s="1"/>
  <c r="AA505" i="7"/>
  <c r="AA63" i="3" s="1"/>
  <c r="AA524" i="3" s="1"/>
  <c r="AC505" i="7"/>
  <c r="AC63" i="3" s="1"/>
  <c r="AC73" i="3" s="1"/>
  <c r="AF11" i="7"/>
  <c r="E21" i="7"/>
  <c r="G21" i="7"/>
  <c r="I21" i="7"/>
  <c r="K21" i="7"/>
  <c r="M21" i="7"/>
  <c r="O21" i="7"/>
  <c r="Q21" i="7"/>
  <c r="S21" i="7"/>
  <c r="U21" i="7"/>
  <c r="W21" i="7"/>
  <c r="Y21" i="7"/>
  <c r="AA21" i="7"/>
  <c r="AC21" i="7"/>
  <c r="F515" i="7"/>
  <c r="H515" i="7"/>
  <c r="J515" i="7"/>
  <c r="L515" i="7"/>
  <c r="N515" i="7"/>
  <c r="P515" i="7"/>
  <c r="R515" i="7"/>
  <c r="T515" i="7"/>
  <c r="V515" i="7"/>
  <c r="X515" i="7"/>
  <c r="Z515" i="7"/>
  <c r="AB515" i="7"/>
  <c r="AD515" i="7"/>
  <c r="F515" i="8"/>
  <c r="H515" i="8"/>
  <c r="J515" i="8"/>
  <c r="L515" i="8"/>
  <c r="N515" i="8"/>
  <c r="P515" i="8"/>
  <c r="R515" i="8"/>
  <c r="T515" i="8"/>
  <c r="V515" i="8"/>
  <c r="X515" i="8"/>
  <c r="Z515" i="8"/>
  <c r="AB515" i="8"/>
  <c r="AD515" i="8"/>
  <c r="E515" i="11"/>
  <c r="G515" i="11"/>
  <c r="I515" i="11"/>
  <c r="K515" i="11"/>
  <c r="M515" i="11"/>
  <c r="O515" i="11"/>
  <c r="Q515" i="11"/>
  <c r="S515" i="11"/>
  <c r="U515" i="11"/>
  <c r="W515" i="11"/>
  <c r="Y515" i="11"/>
  <c r="AA515" i="11"/>
  <c r="AC515" i="11"/>
  <c r="E262" i="12"/>
  <c r="G262" i="12"/>
  <c r="I262" i="12"/>
  <c r="K262" i="12"/>
  <c r="M262" i="12"/>
  <c r="O262" i="12"/>
  <c r="Q262" i="12"/>
  <c r="S262" i="12"/>
  <c r="U262" i="12"/>
  <c r="W262" i="12"/>
  <c r="Y262" i="12"/>
  <c r="AA262" i="12"/>
  <c r="AC262" i="12"/>
  <c r="E515" i="13"/>
  <c r="G515" i="13"/>
  <c r="I515" i="13"/>
  <c r="K515" i="13"/>
  <c r="M515" i="13"/>
  <c r="O515" i="13"/>
  <c r="Q515" i="13"/>
  <c r="S515" i="13"/>
  <c r="U515" i="13"/>
  <c r="W515" i="13"/>
  <c r="Y515" i="13"/>
  <c r="AA515" i="13"/>
  <c r="AC515" i="13"/>
  <c r="E515" i="14"/>
  <c r="G515" i="14"/>
  <c r="I515" i="14"/>
  <c r="K515" i="14"/>
  <c r="M515" i="14"/>
  <c r="O515" i="14"/>
  <c r="Q515" i="14"/>
  <c r="S515" i="14"/>
  <c r="U515" i="14"/>
  <c r="W515" i="14"/>
  <c r="Y515" i="14"/>
  <c r="AA515" i="14"/>
  <c r="AC515" i="14"/>
  <c r="G509" i="15"/>
  <c r="I509" i="15"/>
  <c r="I186" i="3" s="1"/>
  <c r="K509" i="15"/>
  <c r="K186" i="3" s="1"/>
  <c r="M509" i="15"/>
  <c r="M186" i="3" s="1"/>
  <c r="O509" i="15"/>
  <c r="O186" i="3" s="1"/>
  <c r="Q509" i="15"/>
  <c r="Q186" i="3" s="1"/>
  <c r="S509" i="15"/>
  <c r="S186" i="3" s="1"/>
  <c r="U509" i="15"/>
  <c r="U186" i="3" s="1"/>
  <c r="W509" i="15"/>
  <c r="W186" i="3" s="1"/>
  <c r="G36" i="15"/>
  <c r="G510" i="15"/>
  <c r="I510" i="15"/>
  <c r="I187" i="3" s="1"/>
  <c r="I34" i="15"/>
  <c r="K510" i="15"/>
  <c r="K187" i="3" s="1"/>
  <c r="K34" i="15"/>
  <c r="K512" i="15" s="1"/>
  <c r="K189" i="3" s="1"/>
  <c r="M510" i="15"/>
  <c r="M187" i="3" s="1"/>
  <c r="M34" i="15"/>
  <c r="M512" i="15" s="1"/>
  <c r="M189" i="3" s="1"/>
  <c r="O510" i="15"/>
  <c r="O187" i="3" s="1"/>
  <c r="O34" i="15"/>
  <c r="O512" i="15" s="1"/>
  <c r="O189" i="3" s="1"/>
  <c r="Q510" i="15"/>
  <c r="Q187" i="3" s="1"/>
  <c r="Q34" i="15"/>
  <c r="Q512" i="15" s="1"/>
  <c r="Q189" i="3" s="1"/>
  <c r="S510" i="15"/>
  <c r="S187" i="3" s="1"/>
  <c r="S34" i="15"/>
  <c r="S512" i="15" s="1"/>
  <c r="S189" i="3" s="1"/>
  <c r="U510" i="15"/>
  <c r="U187" i="3" s="1"/>
  <c r="U34" i="15"/>
  <c r="U512" i="15" s="1"/>
  <c r="U189" i="3" s="1"/>
  <c r="W510" i="15"/>
  <c r="W187" i="3" s="1"/>
  <c r="W34" i="15"/>
  <c r="W512" i="15" s="1"/>
  <c r="W189" i="3" s="1"/>
  <c r="AF11" i="1"/>
  <c r="AF43" i="1"/>
  <c r="AF75" i="1"/>
  <c r="AF107" i="1"/>
  <c r="AF139" i="1"/>
  <c r="AF171" i="1"/>
  <c r="AF203" i="1"/>
  <c r="AF235" i="1"/>
  <c r="AF8" i="3"/>
  <c r="AF10" i="3"/>
  <c r="AF14" i="3"/>
  <c r="AF16" i="3"/>
  <c r="AF18" i="3"/>
  <c r="AF20" i="3"/>
  <c r="E22" i="3"/>
  <c r="G22" i="3"/>
  <c r="I22" i="3"/>
  <c r="K22" i="3"/>
  <c r="M22" i="3"/>
  <c r="O22" i="3"/>
  <c r="Q22" i="3"/>
  <c r="S22" i="3"/>
  <c r="U22" i="3"/>
  <c r="W22" i="3"/>
  <c r="Y22" i="3"/>
  <c r="AA22" i="3"/>
  <c r="AC22" i="3"/>
  <c r="AF42" i="3"/>
  <c r="AF76" i="3"/>
  <c r="AF110" i="3"/>
  <c r="AF144" i="3"/>
  <c r="AF178" i="3"/>
  <c r="AF212" i="3"/>
  <c r="AF246" i="3"/>
  <c r="AF280" i="3"/>
  <c r="AF314" i="3"/>
  <c r="AF348" i="3"/>
  <c r="AF382" i="3"/>
  <c r="AF416" i="3"/>
  <c r="AG433" i="3"/>
  <c r="AF450" i="3"/>
  <c r="AG467" i="3"/>
  <c r="AF484" i="3"/>
  <c r="AG501" i="3"/>
  <c r="AG11" i="4"/>
  <c r="AF27" i="4"/>
  <c r="AG43" i="4"/>
  <c r="AF59" i="4"/>
  <c r="AG75" i="4"/>
  <c r="AF91" i="4"/>
  <c r="AG107" i="4"/>
  <c r="AF123" i="4"/>
  <c r="AG139" i="4"/>
  <c r="AF155" i="4"/>
  <c r="AG171" i="4"/>
  <c r="AF187" i="4"/>
  <c r="AG203" i="4"/>
  <c r="AF219" i="4"/>
  <c r="AG235" i="4"/>
  <c r="AF501" i="4"/>
  <c r="AG11" i="5"/>
  <c r="AG27" i="5"/>
  <c r="AG43" i="5"/>
  <c r="AF59" i="5"/>
  <c r="AG75" i="5"/>
  <c r="AF91" i="5"/>
  <c r="AG107" i="5"/>
  <c r="AF123" i="5"/>
  <c r="AG139" i="5"/>
  <c r="AF155" i="5"/>
  <c r="AG171" i="5"/>
  <c r="AF187" i="5"/>
  <c r="AG203" i="5"/>
  <c r="AF219" i="5"/>
  <c r="AG235" i="5"/>
  <c r="AF501" i="5"/>
  <c r="AG11" i="6"/>
  <c r="AF27" i="6"/>
  <c r="AG43" i="6"/>
  <c r="AF59" i="6"/>
  <c r="AG75" i="6"/>
  <c r="AF91" i="6"/>
  <c r="AG107" i="6"/>
  <c r="AF123" i="6"/>
  <c r="AG139" i="6"/>
  <c r="AF155" i="6"/>
  <c r="AG171" i="6"/>
  <c r="AF187" i="6"/>
  <c r="AG203" i="6"/>
  <c r="AF219" i="6"/>
  <c r="AG235" i="6"/>
  <c r="AF501" i="6"/>
  <c r="AG11" i="7"/>
  <c r="F21" i="7"/>
  <c r="H21" i="7"/>
  <c r="J21" i="7"/>
  <c r="L21" i="7"/>
  <c r="N21" i="7"/>
  <c r="P21" i="7"/>
  <c r="R21" i="7"/>
  <c r="T21" i="7"/>
  <c r="V21" i="7"/>
  <c r="X21" i="7"/>
  <c r="Z21" i="7"/>
  <c r="AB21" i="7"/>
  <c r="AD21" i="7"/>
  <c r="E37" i="7"/>
  <c r="AF27" i="7"/>
  <c r="AG27" i="7"/>
  <c r="G37" i="7"/>
  <c r="E515" i="7"/>
  <c r="G515" i="7"/>
  <c r="I515" i="7"/>
  <c r="K515" i="7"/>
  <c r="M515" i="7"/>
  <c r="O515" i="7"/>
  <c r="Q515" i="7"/>
  <c r="S515" i="7"/>
  <c r="U515" i="7"/>
  <c r="W515" i="7"/>
  <c r="Y515" i="7"/>
  <c r="AA515" i="7"/>
  <c r="AC515" i="7"/>
  <c r="F515" i="9"/>
  <c r="H515" i="9"/>
  <c r="J515" i="9"/>
  <c r="L515" i="9"/>
  <c r="N515" i="9"/>
  <c r="P515" i="9"/>
  <c r="R515" i="9"/>
  <c r="T515" i="9"/>
  <c r="V515" i="9"/>
  <c r="X515" i="9"/>
  <c r="Z515" i="9"/>
  <c r="AB515" i="9"/>
  <c r="AD515" i="9"/>
  <c r="F515" i="10"/>
  <c r="H515" i="10"/>
  <c r="J515" i="10"/>
  <c r="L515" i="10"/>
  <c r="N515" i="10"/>
  <c r="P515" i="10"/>
  <c r="R515" i="10"/>
  <c r="T515" i="10"/>
  <c r="V515" i="10"/>
  <c r="X515" i="10"/>
  <c r="Z515" i="10"/>
  <c r="AB515" i="10"/>
  <c r="AD515" i="10"/>
  <c r="AG505" i="11"/>
  <c r="F515" i="11"/>
  <c r="H515" i="11"/>
  <c r="J515" i="11"/>
  <c r="L515" i="11"/>
  <c r="N515" i="11"/>
  <c r="P515" i="11"/>
  <c r="R515" i="11"/>
  <c r="T515" i="11"/>
  <c r="V515" i="11"/>
  <c r="X515" i="11"/>
  <c r="Z515" i="11"/>
  <c r="AB515" i="11"/>
  <c r="AD515" i="11"/>
  <c r="AA507" i="15"/>
  <c r="AA184" i="3" s="1"/>
  <c r="AC507" i="15"/>
  <c r="AC184" i="3" s="1"/>
  <c r="I515" i="16"/>
  <c r="K515" i="16"/>
  <c r="M515" i="16"/>
  <c r="O515" i="16"/>
  <c r="Q515" i="16"/>
  <c r="AG43" i="7"/>
  <c r="AF59" i="7"/>
  <c r="G69" i="7"/>
  <c r="AG75" i="7"/>
  <c r="AF91" i="7"/>
  <c r="G101" i="7"/>
  <c r="AG107" i="7"/>
  <c r="AF123" i="7"/>
  <c r="G133" i="7"/>
  <c r="AG139" i="7"/>
  <c r="AF155" i="7"/>
  <c r="G165" i="7"/>
  <c r="AG171" i="7"/>
  <c r="AF187" i="7"/>
  <c r="G197" i="7"/>
  <c r="AG203" i="7"/>
  <c r="AF219" i="7"/>
  <c r="AG235" i="7"/>
  <c r="AF501" i="7"/>
  <c r="AG11" i="8"/>
  <c r="F21" i="8"/>
  <c r="H21" i="8"/>
  <c r="J21" i="8"/>
  <c r="L21" i="8"/>
  <c r="N21" i="8"/>
  <c r="P21" i="8"/>
  <c r="R21" i="8"/>
  <c r="T21" i="8"/>
  <c r="V21" i="8"/>
  <c r="X21" i="8"/>
  <c r="Z21" i="8"/>
  <c r="AB21" i="8"/>
  <c r="AD21" i="8"/>
  <c r="AF27" i="8"/>
  <c r="AG43" i="8"/>
  <c r="AF59" i="8"/>
  <c r="AG75" i="8"/>
  <c r="AF91" i="8"/>
  <c r="AG107" i="8"/>
  <c r="AF123" i="8"/>
  <c r="AG139" i="8"/>
  <c r="AF155" i="8"/>
  <c r="AG171" i="8"/>
  <c r="AF187" i="8"/>
  <c r="AG203" i="8"/>
  <c r="AF219" i="8"/>
  <c r="AG235" i="8"/>
  <c r="AF501" i="8"/>
  <c r="E505" i="8"/>
  <c r="E515" i="8" s="1"/>
  <c r="G505" i="8"/>
  <c r="I505" i="8"/>
  <c r="I80" i="3" s="1"/>
  <c r="I90" i="3" s="1"/>
  <c r="K505" i="8"/>
  <c r="K80" i="3" s="1"/>
  <c r="K90" i="3" s="1"/>
  <c r="M505" i="8"/>
  <c r="M80" i="3" s="1"/>
  <c r="M90" i="3" s="1"/>
  <c r="O505" i="8"/>
  <c r="O80" i="3" s="1"/>
  <c r="O90" i="3" s="1"/>
  <c r="Q505" i="8"/>
  <c r="Q80" i="3" s="1"/>
  <c r="Q90" i="3" s="1"/>
  <c r="S505" i="8"/>
  <c r="S80" i="3" s="1"/>
  <c r="S90" i="3" s="1"/>
  <c r="U505" i="8"/>
  <c r="U80" i="3" s="1"/>
  <c r="U90" i="3" s="1"/>
  <c r="W505" i="8"/>
  <c r="W80" i="3" s="1"/>
  <c r="W90" i="3" s="1"/>
  <c r="Y505" i="8"/>
  <c r="Y80" i="3" s="1"/>
  <c r="Y90" i="3" s="1"/>
  <c r="AA505" i="8"/>
  <c r="AA80" i="3" s="1"/>
  <c r="AA90" i="3" s="1"/>
  <c r="AC505" i="8"/>
  <c r="AC80" i="3" s="1"/>
  <c r="AC90" i="3" s="1"/>
  <c r="AG11" i="9"/>
  <c r="F21" i="9"/>
  <c r="H21" i="9"/>
  <c r="J21" i="9"/>
  <c r="L21" i="9"/>
  <c r="N21" i="9"/>
  <c r="P21" i="9"/>
  <c r="R21" i="9"/>
  <c r="T21" i="9"/>
  <c r="V21" i="9"/>
  <c r="X21" i="9"/>
  <c r="Z21" i="9"/>
  <c r="AB21" i="9"/>
  <c r="AD21" i="9"/>
  <c r="AF27" i="9"/>
  <c r="AF43" i="9"/>
  <c r="AG59" i="9"/>
  <c r="F85" i="9"/>
  <c r="AF91" i="9"/>
  <c r="AG107" i="9"/>
  <c r="AF123" i="9"/>
  <c r="AG139" i="9"/>
  <c r="AF155" i="9"/>
  <c r="AG171" i="9"/>
  <c r="AF187" i="9"/>
  <c r="AG203" i="9"/>
  <c r="AF219" i="9"/>
  <c r="AG235" i="9"/>
  <c r="AF501" i="9"/>
  <c r="E505" i="9"/>
  <c r="G505" i="9"/>
  <c r="I505" i="9"/>
  <c r="I97" i="3" s="1"/>
  <c r="I107" i="3" s="1"/>
  <c r="K505" i="9"/>
  <c r="K97" i="3" s="1"/>
  <c r="K107" i="3" s="1"/>
  <c r="M505" i="9"/>
  <c r="M97" i="3" s="1"/>
  <c r="M107" i="3" s="1"/>
  <c r="O505" i="9"/>
  <c r="O97" i="3" s="1"/>
  <c r="O107" i="3" s="1"/>
  <c r="Q505" i="9"/>
  <c r="Q97" i="3" s="1"/>
  <c r="Q107" i="3" s="1"/>
  <c r="S505" i="9"/>
  <c r="S97" i="3" s="1"/>
  <c r="S107" i="3" s="1"/>
  <c r="U505" i="9"/>
  <c r="U97" i="3" s="1"/>
  <c r="U107" i="3" s="1"/>
  <c r="W505" i="9"/>
  <c r="W97" i="3" s="1"/>
  <c r="W107" i="3" s="1"/>
  <c r="Y505" i="9"/>
  <c r="Y97" i="3" s="1"/>
  <c r="Y107" i="3" s="1"/>
  <c r="AA505" i="9"/>
  <c r="AA97" i="3" s="1"/>
  <c r="AA107" i="3" s="1"/>
  <c r="AC505" i="9"/>
  <c r="AC97" i="3" s="1"/>
  <c r="AC107" i="3" s="1"/>
  <c r="AG11" i="10"/>
  <c r="F21" i="10"/>
  <c r="H21" i="10"/>
  <c r="J21" i="10"/>
  <c r="L21" i="10"/>
  <c r="N21" i="10"/>
  <c r="P21" i="10"/>
  <c r="R21" i="10"/>
  <c r="T21" i="10"/>
  <c r="V21" i="10"/>
  <c r="X21" i="10"/>
  <c r="Z21" i="10"/>
  <c r="AB21" i="10"/>
  <c r="AD21" i="10"/>
  <c r="AF27" i="10"/>
  <c r="AG43" i="10"/>
  <c r="AF59" i="10"/>
  <c r="AG75" i="10"/>
  <c r="AF91" i="10"/>
  <c r="AG107" i="10"/>
  <c r="AF123" i="10"/>
  <c r="AG139" i="10"/>
  <c r="AF155" i="10"/>
  <c r="AG171" i="10"/>
  <c r="AF187" i="10"/>
  <c r="AG203" i="10"/>
  <c r="AF219" i="10"/>
  <c r="AG235" i="10"/>
  <c r="AF501" i="10"/>
  <c r="E505" i="10"/>
  <c r="E515" i="10" s="1"/>
  <c r="G505" i="10"/>
  <c r="I505" i="10"/>
  <c r="I114" i="3" s="1"/>
  <c r="I124" i="3" s="1"/>
  <c r="K505" i="10"/>
  <c r="K114" i="3" s="1"/>
  <c r="K124" i="3" s="1"/>
  <c r="M505" i="10"/>
  <c r="M114" i="3" s="1"/>
  <c r="M124" i="3" s="1"/>
  <c r="O505" i="10"/>
  <c r="O114" i="3" s="1"/>
  <c r="O124" i="3" s="1"/>
  <c r="Q505" i="10"/>
  <c r="Q114" i="3" s="1"/>
  <c r="Q124" i="3" s="1"/>
  <c r="S505" i="10"/>
  <c r="S114" i="3" s="1"/>
  <c r="S124" i="3" s="1"/>
  <c r="U505" i="10"/>
  <c r="U114" i="3" s="1"/>
  <c r="U124" i="3" s="1"/>
  <c r="W505" i="10"/>
  <c r="W114" i="3" s="1"/>
  <c r="W124" i="3" s="1"/>
  <c r="Y505" i="10"/>
  <c r="Y114" i="3" s="1"/>
  <c r="Y124" i="3" s="1"/>
  <c r="AA505" i="10"/>
  <c r="AA114" i="3" s="1"/>
  <c r="AA124" i="3" s="1"/>
  <c r="AC505" i="10"/>
  <c r="AC114" i="3" s="1"/>
  <c r="AC124" i="3" s="1"/>
  <c r="AG11" i="11"/>
  <c r="F21" i="11"/>
  <c r="H21" i="11"/>
  <c r="J21" i="11"/>
  <c r="L21" i="11"/>
  <c r="N21" i="11"/>
  <c r="P21" i="11"/>
  <c r="R21" i="11"/>
  <c r="T21" i="11"/>
  <c r="V21" i="11"/>
  <c r="X21" i="11"/>
  <c r="Z21" i="11"/>
  <c r="AB21" i="11"/>
  <c r="AD21" i="11"/>
  <c r="AF27" i="11"/>
  <c r="AF43" i="11"/>
  <c r="AG59" i="11"/>
  <c r="AF75" i="11"/>
  <c r="AG91" i="11"/>
  <c r="AF107" i="11"/>
  <c r="AG123" i="11"/>
  <c r="AF139" i="11"/>
  <c r="AG155" i="11"/>
  <c r="AF171" i="11"/>
  <c r="AG187" i="11"/>
  <c r="AF203" i="11"/>
  <c r="AG219" i="11"/>
  <c r="AF235" i="11"/>
  <c r="AG501" i="11"/>
  <c r="AF11" i="12"/>
  <c r="E21" i="12"/>
  <c r="G21" i="12"/>
  <c r="I21" i="12"/>
  <c r="K21" i="12"/>
  <c r="M21" i="12"/>
  <c r="O21" i="12"/>
  <c r="Q21" i="12"/>
  <c r="S21" i="12"/>
  <c r="U21" i="12"/>
  <c r="W21" i="12"/>
  <c r="Y21" i="12"/>
  <c r="AA21" i="12"/>
  <c r="AC21" i="12"/>
  <c r="AG27" i="12"/>
  <c r="AF43" i="12"/>
  <c r="AG59" i="12"/>
  <c r="AF75" i="12"/>
  <c r="G85" i="12"/>
  <c r="AG91" i="12"/>
  <c r="AF107" i="12"/>
  <c r="G117" i="12"/>
  <c r="AG123" i="12"/>
  <c r="AF139" i="12"/>
  <c r="G149" i="12"/>
  <c r="AG155" i="12"/>
  <c r="AF171" i="12"/>
  <c r="G181" i="12"/>
  <c r="AG187" i="12"/>
  <c r="AF203" i="12"/>
  <c r="G213" i="12"/>
  <c r="AG219" i="12"/>
  <c r="AF235" i="12"/>
  <c r="G245" i="12"/>
  <c r="AG248" i="12"/>
  <c r="F252" i="12"/>
  <c r="F148" i="3" s="1"/>
  <c r="F158" i="3" s="1"/>
  <c r="H252" i="12"/>
  <c r="H148" i="3" s="1"/>
  <c r="H158" i="3" s="1"/>
  <c r="J252" i="12"/>
  <c r="J148" i="3" s="1"/>
  <c r="J158" i="3" s="1"/>
  <c r="L252" i="12"/>
  <c r="L148" i="3" s="1"/>
  <c r="L158" i="3" s="1"/>
  <c r="N252" i="12"/>
  <c r="N148" i="3" s="1"/>
  <c r="N158" i="3" s="1"/>
  <c r="P252" i="12"/>
  <c r="P148" i="3" s="1"/>
  <c r="P158" i="3" s="1"/>
  <c r="R252" i="12"/>
  <c r="R148" i="3" s="1"/>
  <c r="R158" i="3" s="1"/>
  <c r="T252" i="12"/>
  <c r="T148" i="3" s="1"/>
  <c r="T158" i="3" s="1"/>
  <c r="V252" i="12"/>
  <c r="V148" i="3" s="1"/>
  <c r="V158" i="3" s="1"/>
  <c r="X252" i="12"/>
  <c r="X148" i="3" s="1"/>
  <c r="X158" i="3" s="1"/>
  <c r="Z252" i="12"/>
  <c r="Z148" i="3" s="1"/>
  <c r="Z158" i="3" s="1"/>
  <c r="AB252" i="12"/>
  <c r="AB148" i="3" s="1"/>
  <c r="AB158" i="3" s="1"/>
  <c r="AD252" i="12"/>
  <c r="AD148" i="3" s="1"/>
  <c r="AD158" i="3" s="1"/>
  <c r="AF11" i="13"/>
  <c r="E21" i="13"/>
  <c r="G21" i="13"/>
  <c r="I21" i="13"/>
  <c r="K21" i="13"/>
  <c r="M21" i="13"/>
  <c r="O21" i="13"/>
  <c r="Q21" i="13"/>
  <c r="S21" i="13"/>
  <c r="U21" i="13"/>
  <c r="W21" i="13"/>
  <c r="Y21" i="13"/>
  <c r="AA21" i="13"/>
  <c r="AC21" i="13"/>
  <c r="AG27" i="13"/>
  <c r="AG43" i="13"/>
  <c r="AF59" i="13"/>
  <c r="G69" i="13"/>
  <c r="AF75" i="13"/>
  <c r="G85" i="13"/>
  <c r="AG91" i="13"/>
  <c r="AF107" i="13"/>
  <c r="G117" i="13"/>
  <c r="AG123" i="13"/>
  <c r="AF139" i="13"/>
  <c r="G149" i="13"/>
  <c r="AG155" i="13"/>
  <c r="AF171" i="13"/>
  <c r="G181" i="13"/>
  <c r="AG187" i="13"/>
  <c r="AF203" i="13"/>
  <c r="G213" i="13"/>
  <c r="AG219" i="13"/>
  <c r="AF235" i="13"/>
  <c r="G245" i="13"/>
  <c r="AG501" i="13"/>
  <c r="F505" i="13"/>
  <c r="F165" i="3" s="1"/>
  <c r="AG165" i="3" s="1"/>
  <c r="H505" i="13"/>
  <c r="H165" i="3" s="1"/>
  <c r="H175" i="3" s="1"/>
  <c r="J505" i="13"/>
  <c r="J165" i="3" s="1"/>
  <c r="J175" i="3" s="1"/>
  <c r="L505" i="13"/>
  <c r="L165" i="3" s="1"/>
  <c r="L175" i="3" s="1"/>
  <c r="N505" i="13"/>
  <c r="N165" i="3" s="1"/>
  <c r="N175" i="3" s="1"/>
  <c r="P505" i="13"/>
  <c r="P165" i="3" s="1"/>
  <c r="P175" i="3" s="1"/>
  <c r="R505" i="13"/>
  <c r="R165" i="3" s="1"/>
  <c r="R175" i="3" s="1"/>
  <c r="T505" i="13"/>
  <c r="T165" i="3" s="1"/>
  <c r="T175" i="3" s="1"/>
  <c r="V505" i="13"/>
  <c r="V165" i="3" s="1"/>
  <c r="V175" i="3" s="1"/>
  <c r="X505" i="13"/>
  <c r="X165" i="3" s="1"/>
  <c r="X175" i="3" s="1"/>
  <c r="Z505" i="13"/>
  <c r="Z165" i="3" s="1"/>
  <c r="Z175" i="3" s="1"/>
  <c r="AB505" i="13"/>
  <c r="AB165" i="3" s="1"/>
  <c r="AB175" i="3" s="1"/>
  <c r="AD505" i="13"/>
  <c r="AD165" i="3" s="1"/>
  <c r="AD175" i="3" s="1"/>
  <c r="AF11" i="14"/>
  <c r="E21" i="14"/>
  <c r="G21" i="14"/>
  <c r="I21" i="14"/>
  <c r="K21" i="14"/>
  <c r="M21" i="14"/>
  <c r="O21" i="14"/>
  <c r="Q21" i="14"/>
  <c r="S21" i="14"/>
  <c r="U21" i="14"/>
  <c r="W21" i="14"/>
  <c r="Y21" i="14"/>
  <c r="AA21" i="14"/>
  <c r="AC21" i="14"/>
  <c r="AG27" i="14"/>
  <c r="AF43" i="14"/>
  <c r="G53" i="14"/>
  <c r="AG59" i="14"/>
  <c r="AF75" i="14"/>
  <c r="G85" i="14"/>
  <c r="AG91" i="14"/>
  <c r="AF107" i="14"/>
  <c r="G117" i="14"/>
  <c r="AG123" i="14"/>
  <c r="AF139" i="14"/>
  <c r="G149" i="14"/>
  <c r="AG155" i="14"/>
  <c r="AF171" i="14"/>
  <c r="G181" i="14"/>
  <c r="AG187" i="14"/>
  <c r="AF203" i="14"/>
  <c r="G213" i="14"/>
  <c r="AG219" i="14"/>
  <c r="AF235" i="14"/>
  <c r="G245" i="14"/>
  <c r="AG501" i="14"/>
  <c r="F505" i="14"/>
  <c r="F216" i="3" s="1"/>
  <c r="AF216" i="3" s="1"/>
  <c r="H505" i="14"/>
  <c r="H216" i="3" s="1"/>
  <c r="H226" i="3" s="1"/>
  <c r="J505" i="14"/>
  <c r="J216" i="3" s="1"/>
  <c r="J226" i="3" s="1"/>
  <c r="L505" i="14"/>
  <c r="L216" i="3" s="1"/>
  <c r="L226" i="3" s="1"/>
  <c r="N505" i="14"/>
  <c r="N216" i="3" s="1"/>
  <c r="N226" i="3" s="1"/>
  <c r="P505" i="14"/>
  <c r="P216" i="3" s="1"/>
  <c r="P226" i="3" s="1"/>
  <c r="R505" i="14"/>
  <c r="R216" i="3" s="1"/>
  <c r="R226" i="3" s="1"/>
  <c r="T505" i="14"/>
  <c r="T216" i="3" s="1"/>
  <c r="T226" i="3" s="1"/>
  <c r="V505" i="14"/>
  <c r="V216" i="3" s="1"/>
  <c r="V226" i="3" s="1"/>
  <c r="X505" i="14"/>
  <c r="X216" i="3" s="1"/>
  <c r="X226" i="3" s="1"/>
  <c r="Z505" i="14"/>
  <c r="Z216" i="3" s="1"/>
  <c r="Z226" i="3" s="1"/>
  <c r="AB505" i="14"/>
  <c r="AB216" i="3" s="1"/>
  <c r="AB226" i="3" s="1"/>
  <c r="AD505" i="14"/>
  <c r="AD216" i="3" s="1"/>
  <c r="AD226" i="3" s="1"/>
  <c r="AF11" i="15"/>
  <c r="E21" i="15"/>
  <c r="G21" i="15"/>
  <c r="I21" i="15"/>
  <c r="K21" i="15"/>
  <c r="M21" i="15"/>
  <c r="O21" i="15"/>
  <c r="Q21" i="15"/>
  <c r="S21" i="15"/>
  <c r="U21" i="15"/>
  <c r="W21" i="15"/>
  <c r="AF27" i="15"/>
  <c r="AG28" i="15"/>
  <c r="AA31" i="15"/>
  <c r="AC31" i="15"/>
  <c r="H32" i="15"/>
  <c r="J32" i="15"/>
  <c r="L32" i="15"/>
  <c r="N32" i="15"/>
  <c r="P32" i="15"/>
  <c r="R32" i="15"/>
  <c r="T32" i="15"/>
  <c r="V32" i="15"/>
  <c r="X32" i="15"/>
  <c r="F35" i="15"/>
  <c r="F513" i="15" s="1"/>
  <c r="F190" i="3" s="1"/>
  <c r="AA36" i="15"/>
  <c r="AA514" i="15" s="1"/>
  <c r="AA191" i="3" s="1"/>
  <c r="AC36" i="15"/>
  <c r="AC514" i="15" s="1"/>
  <c r="AC191" i="3" s="1"/>
  <c r="AG43" i="15"/>
  <c r="AF59" i="15"/>
  <c r="G69" i="15"/>
  <c r="AG75" i="15"/>
  <c r="AF91" i="15"/>
  <c r="AG107" i="15"/>
  <c r="AF123" i="15"/>
  <c r="AG139" i="15"/>
  <c r="AF155" i="15"/>
  <c r="G165" i="15"/>
  <c r="AF171" i="15"/>
  <c r="G181" i="15"/>
  <c r="AG187" i="15"/>
  <c r="AF203" i="15"/>
  <c r="G213" i="15"/>
  <c r="AG219" i="15"/>
  <c r="AF235" i="15"/>
  <c r="AG501" i="15"/>
  <c r="F505" i="15"/>
  <c r="F182" i="3" s="1"/>
  <c r="F192" i="3" s="1"/>
  <c r="H505" i="15"/>
  <c r="H182" i="3" s="1"/>
  <c r="J505" i="15"/>
  <c r="J182" i="3" s="1"/>
  <c r="L505" i="15"/>
  <c r="L182" i="3" s="1"/>
  <c r="N505" i="15"/>
  <c r="N182" i="3" s="1"/>
  <c r="P505" i="15"/>
  <c r="P182" i="3" s="1"/>
  <c r="R505" i="15"/>
  <c r="R182" i="3" s="1"/>
  <c r="T505" i="15"/>
  <c r="T182" i="3" s="1"/>
  <c r="V505" i="15"/>
  <c r="V182" i="3" s="1"/>
  <c r="X505" i="15"/>
  <c r="X182" i="3" s="1"/>
  <c r="Z505" i="15"/>
  <c r="Z182" i="3" s="1"/>
  <c r="AB505" i="15"/>
  <c r="AB182" i="3" s="1"/>
  <c r="AD505" i="15"/>
  <c r="AD182" i="3" s="1"/>
  <c r="E506" i="15"/>
  <c r="G506" i="15"/>
  <c r="I506" i="15"/>
  <c r="I183" i="3" s="1"/>
  <c r="K506" i="15"/>
  <c r="K183" i="3" s="1"/>
  <c r="K525" i="3" s="1"/>
  <c r="M506" i="15"/>
  <c r="M183" i="3" s="1"/>
  <c r="M525" i="3" s="1"/>
  <c r="O506" i="15"/>
  <c r="O183" i="3" s="1"/>
  <c r="Q506" i="15"/>
  <c r="Q183" i="3" s="1"/>
  <c r="S506" i="15"/>
  <c r="S183" i="3" s="1"/>
  <c r="U506" i="15"/>
  <c r="U183" i="3" s="1"/>
  <c r="W506" i="15"/>
  <c r="W183" i="3" s="1"/>
  <c r="AA510" i="15"/>
  <c r="AA187" i="3" s="1"/>
  <c r="AC510" i="15"/>
  <c r="AC187" i="3" s="1"/>
  <c r="AF11" i="16"/>
  <c r="E21" i="16"/>
  <c r="G21" i="16"/>
  <c r="I21" i="16"/>
  <c r="K21" i="16"/>
  <c r="M21" i="16"/>
  <c r="O21" i="16"/>
  <c r="Q21" i="16"/>
  <c r="S21" i="16"/>
  <c r="U21" i="16"/>
  <c r="W21" i="16"/>
  <c r="Y21" i="16"/>
  <c r="AA21" i="16"/>
  <c r="AC21" i="16"/>
  <c r="AG27" i="16"/>
  <c r="AF43" i="16"/>
  <c r="AG59" i="16"/>
  <c r="AF75" i="16"/>
  <c r="AG91" i="16"/>
  <c r="AF107" i="16"/>
  <c r="AG123" i="16"/>
  <c r="AF139" i="16"/>
  <c r="AG155" i="16"/>
  <c r="AF171" i="16"/>
  <c r="AG187" i="16"/>
  <c r="AF203" i="16"/>
  <c r="AG219" i="16"/>
  <c r="AF235" i="16"/>
  <c r="F515" i="16"/>
  <c r="H515" i="16"/>
  <c r="J515" i="16"/>
  <c r="L515" i="16"/>
  <c r="N515" i="16"/>
  <c r="P515" i="16"/>
  <c r="R515" i="16"/>
  <c r="T515" i="16"/>
  <c r="V515" i="16"/>
  <c r="X515" i="16"/>
  <c r="Z515" i="16"/>
  <c r="AB515" i="16"/>
  <c r="AD515" i="16"/>
  <c r="AF506" i="16"/>
  <c r="AF508" i="16"/>
  <c r="AF510" i="16"/>
  <c r="AF512" i="16"/>
  <c r="AF514" i="16"/>
  <c r="E515" i="16"/>
  <c r="AF505" i="20"/>
  <c r="F515" i="20"/>
  <c r="H515" i="20"/>
  <c r="J515" i="20"/>
  <c r="L515" i="20"/>
  <c r="N515" i="20"/>
  <c r="P515" i="20"/>
  <c r="R515" i="20"/>
  <c r="T515" i="20"/>
  <c r="V515" i="20"/>
  <c r="X515" i="20"/>
  <c r="Z515" i="20"/>
  <c r="AB515" i="20"/>
  <c r="AD515" i="20"/>
  <c r="F515" i="21"/>
  <c r="H515" i="21"/>
  <c r="J515" i="21"/>
  <c r="L515" i="21"/>
  <c r="N515" i="21"/>
  <c r="P515" i="21"/>
  <c r="R515" i="21"/>
  <c r="T515" i="21"/>
  <c r="V515" i="21"/>
  <c r="X515" i="21"/>
  <c r="Z515" i="21"/>
  <c r="AB515" i="21"/>
  <c r="AD515" i="21"/>
  <c r="AF43" i="7"/>
  <c r="AF75" i="7"/>
  <c r="AF107" i="7"/>
  <c r="AF139" i="7"/>
  <c r="AF171" i="7"/>
  <c r="AF203" i="7"/>
  <c r="AG219" i="7"/>
  <c r="AF235" i="7"/>
  <c r="AG501" i="7"/>
  <c r="AF11" i="8"/>
  <c r="AG27" i="8"/>
  <c r="AF43" i="8"/>
  <c r="AG59" i="8"/>
  <c r="AF75" i="8"/>
  <c r="AG91" i="8"/>
  <c r="AF107" i="8"/>
  <c r="AG123" i="8"/>
  <c r="AF139" i="8"/>
  <c r="AG155" i="8"/>
  <c r="AF171" i="8"/>
  <c r="AG187" i="8"/>
  <c r="AF203" i="8"/>
  <c r="AG219" i="8"/>
  <c r="AF235" i="8"/>
  <c r="AG501" i="8"/>
  <c r="AF11" i="9"/>
  <c r="AG27" i="9"/>
  <c r="AG43" i="9"/>
  <c r="AF59" i="9"/>
  <c r="AG91" i="9"/>
  <c r="AF107" i="9"/>
  <c r="AG123" i="9"/>
  <c r="AF139" i="9"/>
  <c r="AG155" i="9"/>
  <c r="AF171" i="9"/>
  <c r="AG187" i="9"/>
  <c r="AF203" i="9"/>
  <c r="AG219" i="9"/>
  <c r="AF235" i="9"/>
  <c r="AG501" i="9"/>
  <c r="AF11" i="10"/>
  <c r="AG27" i="10"/>
  <c r="AF43" i="10"/>
  <c r="AG59" i="10"/>
  <c r="AF75" i="10"/>
  <c r="AG91" i="10"/>
  <c r="AF107" i="10"/>
  <c r="AG123" i="10"/>
  <c r="AF139" i="10"/>
  <c r="AG155" i="10"/>
  <c r="AF171" i="10"/>
  <c r="AG187" i="10"/>
  <c r="AF203" i="10"/>
  <c r="AG219" i="10"/>
  <c r="AF235" i="10"/>
  <c r="AG501" i="10"/>
  <c r="AF11" i="11"/>
  <c r="E21" i="11"/>
  <c r="G21" i="11"/>
  <c r="I21" i="11"/>
  <c r="K21" i="11"/>
  <c r="M21" i="11"/>
  <c r="O21" i="11"/>
  <c r="Q21" i="11"/>
  <c r="S21" i="11"/>
  <c r="U21" i="11"/>
  <c r="W21" i="11"/>
  <c r="Y21" i="11"/>
  <c r="AA21" i="11"/>
  <c r="AC21" i="11"/>
  <c r="AG27" i="11"/>
  <c r="AG43" i="11"/>
  <c r="AF59" i="11"/>
  <c r="AG75" i="11"/>
  <c r="AF91" i="11"/>
  <c r="AG107" i="11"/>
  <c r="AF123" i="11"/>
  <c r="AG139" i="11"/>
  <c r="AF155" i="11"/>
  <c r="AG171" i="11"/>
  <c r="AF187" i="11"/>
  <c r="AG203" i="11"/>
  <c r="AF219" i="11"/>
  <c r="AG235" i="11"/>
  <c r="AF501" i="11"/>
  <c r="AG11" i="12"/>
  <c r="AF27" i="12"/>
  <c r="AG43" i="12"/>
  <c r="AF59" i="12"/>
  <c r="AF91" i="12"/>
  <c r="AF123" i="12"/>
  <c r="AF155" i="12"/>
  <c r="AF187" i="12"/>
  <c r="AF219" i="12"/>
  <c r="AF248" i="12"/>
  <c r="AG11" i="13"/>
  <c r="AF27" i="13"/>
  <c r="AF43" i="13"/>
  <c r="AF91" i="13"/>
  <c r="AF123" i="13"/>
  <c r="AF155" i="13"/>
  <c r="AF187" i="13"/>
  <c r="AF219" i="13"/>
  <c r="AF501" i="13"/>
  <c r="AG11" i="14"/>
  <c r="AF27" i="14"/>
  <c r="AF59" i="14"/>
  <c r="AF91" i="14"/>
  <c r="AF123" i="14"/>
  <c r="AF155" i="14"/>
  <c r="AF187" i="14"/>
  <c r="AF219" i="14"/>
  <c r="AF501" i="14"/>
  <c r="AG11" i="15"/>
  <c r="AG27" i="15"/>
  <c r="H29" i="15"/>
  <c r="AG29" i="15" s="1"/>
  <c r="J29" i="15"/>
  <c r="L29" i="15"/>
  <c r="N29" i="15"/>
  <c r="P29" i="15"/>
  <c r="R29" i="15"/>
  <c r="T29" i="15"/>
  <c r="V29" i="15"/>
  <c r="X29" i="15"/>
  <c r="AF29" i="15"/>
  <c r="Z31" i="15"/>
  <c r="AB31" i="15"/>
  <c r="AD31" i="15"/>
  <c r="Z32" i="15"/>
  <c r="AB32" i="15"/>
  <c r="AD32" i="15"/>
  <c r="G33" i="15"/>
  <c r="I33" i="15"/>
  <c r="I511" i="15" s="1"/>
  <c r="I188" i="3" s="1"/>
  <c r="K33" i="15"/>
  <c r="K511" i="15" s="1"/>
  <c r="K188" i="3" s="1"/>
  <c r="M33" i="15"/>
  <c r="M511" i="15" s="1"/>
  <c r="M188" i="3" s="1"/>
  <c r="O33" i="15"/>
  <c r="O511" i="15" s="1"/>
  <c r="O188" i="3" s="1"/>
  <c r="Q33" i="15"/>
  <c r="Q511" i="15" s="1"/>
  <c r="Q188" i="3" s="1"/>
  <c r="S33" i="15"/>
  <c r="S511" i="15" s="1"/>
  <c r="S188" i="3" s="1"/>
  <c r="U33" i="15"/>
  <c r="U511" i="15" s="1"/>
  <c r="U188" i="3" s="1"/>
  <c r="W33" i="15"/>
  <c r="W511" i="15" s="1"/>
  <c r="W188" i="3" s="1"/>
  <c r="E35" i="15"/>
  <c r="Y35" i="15"/>
  <c r="Y513" i="15" s="1"/>
  <c r="Y190" i="3" s="1"/>
  <c r="Y192" i="3" s="1"/>
  <c r="AF43" i="15"/>
  <c r="Y53" i="15"/>
  <c r="AF75" i="15"/>
  <c r="AG91" i="15"/>
  <c r="AF107" i="15"/>
  <c r="AG123" i="15"/>
  <c r="AF139" i="15"/>
  <c r="AF187" i="15"/>
  <c r="AF219" i="15"/>
  <c r="AG235" i="15"/>
  <c r="AF501" i="15"/>
  <c r="AG11" i="16"/>
  <c r="F21" i="16"/>
  <c r="H21" i="16"/>
  <c r="J21" i="16"/>
  <c r="L21" i="16"/>
  <c r="N21" i="16"/>
  <c r="P21" i="16"/>
  <c r="R21" i="16"/>
  <c r="T21" i="16"/>
  <c r="V21" i="16"/>
  <c r="X21" i="16"/>
  <c r="Z21" i="16"/>
  <c r="AB21" i="16"/>
  <c r="AD21" i="16"/>
  <c r="AF27" i="16"/>
  <c r="AG43" i="16"/>
  <c r="AF59" i="16"/>
  <c r="AG75" i="16"/>
  <c r="AF91" i="16"/>
  <c r="AG107" i="16"/>
  <c r="AF123" i="16"/>
  <c r="AG139" i="16"/>
  <c r="AF155" i="16"/>
  <c r="AG171" i="16"/>
  <c r="AF187" i="16"/>
  <c r="AG203" i="16"/>
  <c r="AF219" i="16"/>
  <c r="AG235" i="16"/>
  <c r="S515" i="16"/>
  <c r="U515" i="16"/>
  <c r="W515" i="16"/>
  <c r="Y515" i="16"/>
  <c r="AA515" i="16"/>
  <c r="AC515" i="16"/>
  <c r="G515" i="16"/>
  <c r="E515" i="17"/>
  <c r="G515" i="17"/>
  <c r="I515" i="17"/>
  <c r="K515" i="17"/>
  <c r="M515" i="17"/>
  <c r="O515" i="17"/>
  <c r="Q515" i="17"/>
  <c r="S515" i="17"/>
  <c r="U515" i="17"/>
  <c r="W515" i="17"/>
  <c r="Y515" i="17"/>
  <c r="AA515" i="17"/>
  <c r="AC515" i="17"/>
  <c r="E515" i="18"/>
  <c r="G515" i="18"/>
  <c r="I515" i="18"/>
  <c r="K515" i="18"/>
  <c r="M515" i="18"/>
  <c r="O515" i="18"/>
  <c r="Q515" i="18"/>
  <c r="S515" i="18"/>
  <c r="U515" i="18"/>
  <c r="W515" i="18"/>
  <c r="Y515" i="18"/>
  <c r="AA515" i="18"/>
  <c r="AC515" i="18"/>
  <c r="E515" i="19"/>
  <c r="G515" i="19"/>
  <c r="I515" i="19"/>
  <c r="K515" i="19"/>
  <c r="M515" i="19"/>
  <c r="O515" i="19"/>
  <c r="Q515" i="19"/>
  <c r="S515" i="19"/>
  <c r="U515" i="19"/>
  <c r="W515" i="19"/>
  <c r="Y515" i="19"/>
  <c r="AA515" i="19"/>
  <c r="AC515" i="19"/>
  <c r="E515" i="20"/>
  <c r="I515" i="20"/>
  <c r="K515" i="20"/>
  <c r="M515" i="20"/>
  <c r="O515" i="20"/>
  <c r="Q515" i="20"/>
  <c r="S515" i="20"/>
  <c r="U515" i="20"/>
  <c r="W515" i="20"/>
  <c r="Y515" i="20"/>
  <c r="AA515" i="20"/>
  <c r="AC515" i="20"/>
  <c r="AF11" i="17"/>
  <c r="E21" i="17"/>
  <c r="G21" i="17"/>
  <c r="I21" i="17"/>
  <c r="K21" i="17"/>
  <c r="M21" i="17"/>
  <c r="O21" i="17"/>
  <c r="Q21" i="17"/>
  <c r="S21" i="17"/>
  <c r="U21" i="17"/>
  <c r="W21" i="17"/>
  <c r="Y21" i="17"/>
  <c r="AA21" i="17"/>
  <c r="AC21" i="17"/>
  <c r="AG27" i="17"/>
  <c r="AF43" i="17"/>
  <c r="AG59" i="17"/>
  <c r="AF75" i="17"/>
  <c r="AG91" i="17"/>
  <c r="AF107" i="17"/>
  <c r="AG123" i="17"/>
  <c r="AF139" i="17"/>
  <c r="AG155" i="17"/>
  <c r="AF171" i="17"/>
  <c r="AG187" i="17"/>
  <c r="AF203" i="17"/>
  <c r="AG219" i="17"/>
  <c r="AF235" i="17"/>
  <c r="AG501" i="17"/>
  <c r="F505" i="17"/>
  <c r="F233" i="3" s="1"/>
  <c r="F243" i="3" s="1"/>
  <c r="H505" i="17"/>
  <c r="H233" i="3" s="1"/>
  <c r="H243" i="3" s="1"/>
  <c r="J505" i="17"/>
  <c r="J233" i="3" s="1"/>
  <c r="J243" i="3" s="1"/>
  <c r="L505" i="17"/>
  <c r="L233" i="3" s="1"/>
  <c r="L243" i="3" s="1"/>
  <c r="N505" i="17"/>
  <c r="N233" i="3" s="1"/>
  <c r="N243" i="3" s="1"/>
  <c r="P505" i="17"/>
  <c r="P233" i="3" s="1"/>
  <c r="P243" i="3" s="1"/>
  <c r="R505" i="17"/>
  <c r="R233" i="3" s="1"/>
  <c r="R243" i="3" s="1"/>
  <c r="T505" i="17"/>
  <c r="T233" i="3" s="1"/>
  <c r="T243" i="3" s="1"/>
  <c r="V505" i="17"/>
  <c r="V233" i="3" s="1"/>
  <c r="V243" i="3" s="1"/>
  <c r="X505" i="17"/>
  <c r="X233" i="3" s="1"/>
  <c r="X243" i="3" s="1"/>
  <c r="Z505" i="17"/>
  <c r="Z233" i="3" s="1"/>
  <c r="Z243" i="3" s="1"/>
  <c r="AB505" i="17"/>
  <c r="AB233" i="3" s="1"/>
  <c r="AB243" i="3" s="1"/>
  <c r="AD505" i="17"/>
  <c r="AD233" i="3" s="1"/>
  <c r="AD243" i="3" s="1"/>
  <c r="AF11" i="18"/>
  <c r="E21" i="18"/>
  <c r="G21" i="18"/>
  <c r="I21" i="18"/>
  <c r="K21" i="18"/>
  <c r="M21" i="18"/>
  <c r="O21" i="18"/>
  <c r="Q21" i="18"/>
  <c r="S21" i="18"/>
  <c r="U21" i="18"/>
  <c r="W21" i="18"/>
  <c r="Y21" i="18"/>
  <c r="AA21" i="18"/>
  <c r="AC21" i="18"/>
  <c r="AG27" i="18"/>
  <c r="AF43" i="18"/>
  <c r="AG59" i="18"/>
  <c r="AF75" i="18"/>
  <c r="AG91" i="18"/>
  <c r="AF107" i="18"/>
  <c r="AG123" i="18"/>
  <c r="AF139" i="18"/>
  <c r="AG155" i="18"/>
  <c r="AF171" i="18"/>
  <c r="AG187" i="18"/>
  <c r="AF203" i="18"/>
  <c r="AG219" i="18"/>
  <c r="AF235" i="18"/>
  <c r="AG501" i="18"/>
  <c r="F505" i="18"/>
  <c r="F250" i="3" s="1"/>
  <c r="AF250" i="3" s="1"/>
  <c r="H505" i="18"/>
  <c r="H250" i="3" s="1"/>
  <c r="H260" i="3" s="1"/>
  <c r="J505" i="18"/>
  <c r="J250" i="3" s="1"/>
  <c r="J260" i="3" s="1"/>
  <c r="L505" i="18"/>
  <c r="L250" i="3" s="1"/>
  <c r="L260" i="3" s="1"/>
  <c r="N505" i="18"/>
  <c r="N250" i="3" s="1"/>
  <c r="N260" i="3" s="1"/>
  <c r="P505" i="18"/>
  <c r="P250" i="3" s="1"/>
  <c r="P260" i="3" s="1"/>
  <c r="R505" i="18"/>
  <c r="R250" i="3" s="1"/>
  <c r="R260" i="3" s="1"/>
  <c r="T505" i="18"/>
  <c r="T250" i="3" s="1"/>
  <c r="T260" i="3" s="1"/>
  <c r="V505" i="18"/>
  <c r="V250" i="3" s="1"/>
  <c r="V260" i="3" s="1"/>
  <c r="X505" i="18"/>
  <c r="X250" i="3" s="1"/>
  <c r="X260" i="3" s="1"/>
  <c r="Z505" i="18"/>
  <c r="Z250" i="3" s="1"/>
  <c r="Z260" i="3" s="1"/>
  <c r="AB505" i="18"/>
  <c r="AB250" i="3" s="1"/>
  <c r="AB260" i="3" s="1"/>
  <c r="AD505" i="18"/>
  <c r="AD250" i="3" s="1"/>
  <c r="AD260" i="3" s="1"/>
  <c r="AF11" i="19"/>
  <c r="E21" i="19"/>
  <c r="G21" i="19"/>
  <c r="I21" i="19"/>
  <c r="K21" i="19"/>
  <c r="M21" i="19"/>
  <c r="O21" i="19"/>
  <c r="Q21" i="19"/>
  <c r="S21" i="19"/>
  <c r="U21" i="19"/>
  <c r="W21" i="19"/>
  <c r="Y21" i="19"/>
  <c r="AA21" i="19"/>
  <c r="AC21" i="19"/>
  <c r="AG27" i="19"/>
  <c r="AF43" i="19"/>
  <c r="G53" i="19"/>
  <c r="AG59" i="19"/>
  <c r="AF75" i="19"/>
  <c r="G85" i="19"/>
  <c r="AG91" i="19"/>
  <c r="AF107" i="19"/>
  <c r="G117" i="19"/>
  <c r="AG123" i="19"/>
  <c r="AF139" i="19"/>
  <c r="G149" i="19"/>
  <c r="AG155" i="19"/>
  <c r="AF171" i="19"/>
  <c r="G181" i="19"/>
  <c r="AG187" i="19"/>
  <c r="AF203" i="19"/>
  <c r="G213" i="19"/>
  <c r="AG219" i="19"/>
  <c r="AF235" i="19"/>
  <c r="G245" i="19"/>
  <c r="AG501" i="19"/>
  <c r="F505" i="19"/>
  <c r="F267" i="3" s="1"/>
  <c r="AG267" i="3" s="1"/>
  <c r="H505" i="19"/>
  <c r="H267" i="3" s="1"/>
  <c r="H277" i="3" s="1"/>
  <c r="J505" i="19"/>
  <c r="J267" i="3" s="1"/>
  <c r="J277" i="3" s="1"/>
  <c r="L505" i="19"/>
  <c r="L267" i="3" s="1"/>
  <c r="L277" i="3" s="1"/>
  <c r="N505" i="19"/>
  <c r="N267" i="3" s="1"/>
  <c r="N277" i="3" s="1"/>
  <c r="P505" i="19"/>
  <c r="P267" i="3" s="1"/>
  <c r="P277" i="3" s="1"/>
  <c r="R505" i="19"/>
  <c r="R267" i="3" s="1"/>
  <c r="R277" i="3" s="1"/>
  <c r="T505" i="19"/>
  <c r="T267" i="3" s="1"/>
  <c r="T277" i="3" s="1"/>
  <c r="V505" i="19"/>
  <c r="V267" i="3" s="1"/>
  <c r="V277" i="3" s="1"/>
  <c r="X505" i="19"/>
  <c r="X267" i="3" s="1"/>
  <c r="X277" i="3" s="1"/>
  <c r="Z505" i="19"/>
  <c r="Z267" i="3" s="1"/>
  <c r="Z277" i="3" s="1"/>
  <c r="AB505" i="19"/>
  <c r="AB267" i="3" s="1"/>
  <c r="AB277" i="3" s="1"/>
  <c r="AD505" i="19"/>
  <c r="AD267" i="3" s="1"/>
  <c r="AD277" i="3" s="1"/>
  <c r="AF11" i="20"/>
  <c r="E21" i="20"/>
  <c r="G21" i="20"/>
  <c r="I21" i="20"/>
  <c r="K21" i="20"/>
  <c r="M21" i="20"/>
  <c r="O21" i="20"/>
  <c r="Q21" i="20"/>
  <c r="S21" i="20"/>
  <c r="U21" i="20"/>
  <c r="W21" i="20"/>
  <c r="Y21" i="20"/>
  <c r="AA21" i="20"/>
  <c r="AC21" i="20"/>
  <c r="AF27" i="20"/>
  <c r="G37" i="20"/>
  <c r="AG43" i="20"/>
  <c r="AF59" i="20"/>
  <c r="G69" i="20"/>
  <c r="AG75" i="20"/>
  <c r="AF91" i="20"/>
  <c r="G101" i="20"/>
  <c r="AG107" i="20"/>
  <c r="AF123" i="20"/>
  <c r="G133" i="20"/>
  <c r="AG139" i="20"/>
  <c r="AF155" i="20"/>
  <c r="G165" i="20"/>
  <c r="AG171" i="20"/>
  <c r="AF187" i="20"/>
  <c r="G197" i="20"/>
  <c r="AG203" i="20"/>
  <c r="AF219" i="20"/>
  <c r="G229" i="20"/>
  <c r="AG235" i="20"/>
  <c r="AF501" i="20"/>
  <c r="G505" i="20"/>
  <c r="G515" i="20"/>
  <c r="AG11" i="21"/>
  <c r="F21" i="21"/>
  <c r="H21" i="21"/>
  <c r="J21" i="21"/>
  <c r="L21" i="21"/>
  <c r="N21" i="21"/>
  <c r="P21" i="21"/>
  <c r="R21" i="21"/>
  <c r="T21" i="21"/>
  <c r="V21" i="21"/>
  <c r="X21" i="21"/>
  <c r="Z21" i="21"/>
  <c r="AB21" i="21"/>
  <c r="AD21" i="21"/>
  <c r="AF27" i="21"/>
  <c r="G37" i="21"/>
  <c r="AG43" i="21"/>
  <c r="AF59" i="21"/>
  <c r="G69" i="21"/>
  <c r="AG75" i="21"/>
  <c r="AF91" i="21"/>
  <c r="G101" i="21"/>
  <c r="AG107" i="21"/>
  <c r="AF123" i="21"/>
  <c r="G133" i="21"/>
  <c r="AG139" i="21"/>
  <c r="AF155" i="21"/>
  <c r="G165" i="21"/>
  <c r="AG171" i="21"/>
  <c r="AF187" i="21"/>
  <c r="G197" i="21"/>
  <c r="AG203" i="21"/>
  <c r="AF219" i="21"/>
  <c r="G229" i="21"/>
  <c r="AG235" i="21"/>
  <c r="AF501" i="21"/>
  <c r="E505" i="21"/>
  <c r="G505" i="21"/>
  <c r="I505" i="21"/>
  <c r="I301" i="3" s="1"/>
  <c r="I311" i="3" s="1"/>
  <c r="K505" i="21"/>
  <c r="K301" i="3" s="1"/>
  <c r="K311" i="3" s="1"/>
  <c r="M505" i="21"/>
  <c r="M301" i="3" s="1"/>
  <c r="M311" i="3" s="1"/>
  <c r="O505" i="21"/>
  <c r="O301" i="3" s="1"/>
  <c r="O311" i="3" s="1"/>
  <c r="Q505" i="21"/>
  <c r="Q301" i="3" s="1"/>
  <c r="Q311" i="3" s="1"/>
  <c r="S505" i="21"/>
  <c r="S301" i="3" s="1"/>
  <c r="S311" i="3" s="1"/>
  <c r="U505" i="21"/>
  <c r="U301" i="3" s="1"/>
  <c r="U311" i="3" s="1"/>
  <c r="W505" i="21"/>
  <c r="W301" i="3" s="1"/>
  <c r="W311" i="3" s="1"/>
  <c r="Y505" i="21"/>
  <c r="Y301" i="3" s="1"/>
  <c r="Y311" i="3" s="1"/>
  <c r="AA505" i="21"/>
  <c r="AA301" i="3" s="1"/>
  <c r="AA311" i="3" s="1"/>
  <c r="AC505" i="21"/>
  <c r="AC301" i="3" s="1"/>
  <c r="AC311" i="3" s="1"/>
  <c r="G515" i="21"/>
  <c r="AG11" i="22"/>
  <c r="H21" i="22"/>
  <c r="L21" i="22"/>
  <c r="P21" i="22"/>
  <c r="T21" i="22"/>
  <c r="X21" i="22"/>
  <c r="AB21" i="22"/>
  <c r="E515" i="26"/>
  <c r="G515" i="26"/>
  <c r="I515" i="26"/>
  <c r="K515" i="26"/>
  <c r="M515" i="26"/>
  <c r="O515" i="26"/>
  <c r="Q515" i="26"/>
  <c r="S515" i="26"/>
  <c r="U515" i="26"/>
  <c r="W515" i="26"/>
  <c r="Y515" i="26"/>
  <c r="AA515" i="26"/>
  <c r="AC515" i="26"/>
  <c r="AG11" i="17"/>
  <c r="AF27" i="17"/>
  <c r="AG43" i="17"/>
  <c r="AF59" i="17"/>
  <c r="AG75" i="17"/>
  <c r="AF91" i="17"/>
  <c r="AG107" i="17"/>
  <c r="AF123" i="17"/>
  <c r="AG139" i="17"/>
  <c r="AF155" i="17"/>
  <c r="AG171" i="17"/>
  <c r="AF187" i="17"/>
  <c r="AG203" i="17"/>
  <c r="AF219" i="17"/>
  <c r="AG235" i="17"/>
  <c r="AF501" i="17"/>
  <c r="AG11" i="18"/>
  <c r="AF27" i="18"/>
  <c r="AG43" i="18"/>
  <c r="AF59" i="18"/>
  <c r="AG75" i="18"/>
  <c r="AF91" i="18"/>
  <c r="AG107" i="18"/>
  <c r="AF123" i="18"/>
  <c r="AG139" i="18"/>
  <c r="AF155" i="18"/>
  <c r="AG171" i="18"/>
  <c r="AF187" i="18"/>
  <c r="AG203" i="18"/>
  <c r="AF219" i="18"/>
  <c r="AG235" i="18"/>
  <c r="AF501" i="18"/>
  <c r="AG11" i="19"/>
  <c r="AF27" i="19"/>
  <c r="AF59" i="19"/>
  <c r="AF91" i="19"/>
  <c r="AF123" i="19"/>
  <c r="AF155" i="19"/>
  <c r="AF187" i="19"/>
  <c r="AF219" i="19"/>
  <c r="AF501" i="19"/>
  <c r="F21" i="20"/>
  <c r="H21" i="20"/>
  <c r="J21" i="20"/>
  <c r="L21" i="20"/>
  <c r="N21" i="20"/>
  <c r="P21" i="20"/>
  <c r="R21" i="20"/>
  <c r="T21" i="20"/>
  <c r="V21" i="20"/>
  <c r="X21" i="20"/>
  <c r="Z21" i="20"/>
  <c r="AB21" i="20"/>
  <c r="AD21" i="20"/>
  <c r="AF43" i="20"/>
  <c r="AF75" i="20"/>
  <c r="AF107" i="20"/>
  <c r="AF139" i="20"/>
  <c r="AF171" i="20"/>
  <c r="AF203" i="20"/>
  <c r="AF235" i="20"/>
  <c r="AF11" i="21"/>
  <c r="AF43" i="21"/>
  <c r="AF75" i="21"/>
  <c r="AF107" i="21"/>
  <c r="AF139" i="21"/>
  <c r="AF171" i="21"/>
  <c r="AF203" i="21"/>
  <c r="AF235" i="21"/>
  <c r="E505" i="22"/>
  <c r="E21" i="22"/>
  <c r="G505" i="22"/>
  <c r="G21" i="22"/>
  <c r="I505" i="22"/>
  <c r="I318" i="3" s="1"/>
  <c r="I328" i="3" s="1"/>
  <c r="I21" i="22"/>
  <c r="K505" i="22"/>
  <c r="K318" i="3" s="1"/>
  <c r="K328" i="3" s="1"/>
  <c r="K21" i="22"/>
  <c r="M505" i="22"/>
  <c r="M318" i="3" s="1"/>
  <c r="M328" i="3" s="1"/>
  <c r="M21" i="22"/>
  <c r="O505" i="22"/>
  <c r="O318" i="3" s="1"/>
  <c r="O328" i="3" s="1"/>
  <c r="O21" i="22"/>
  <c r="Q505" i="22"/>
  <c r="Q318" i="3" s="1"/>
  <c r="Q328" i="3" s="1"/>
  <c r="Q21" i="22"/>
  <c r="S505" i="22"/>
  <c r="S318" i="3" s="1"/>
  <c r="S328" i="3" s="1"/>
  <c r="S21" i="22"/>
  <c r="U505" i="22"/>
  <c r="U318" i="3" s="1"/>
  <c r="U328" i="3" s="1"/>
  <c r="U21" i="22"/>
  <c r="W505" i="22"/>
  <c r="W318" i="3" s="1"/>
  <c r="W328" i="3" s="1"/>
  <c r="W21" i="22"/>
  <c r="Y505" i="22"/>
  <c r="Y318" i="3" s="1"/>
  <c r="Y328" i="3" s="1"/>
  <c r="Y21" i="22"/>
  <c r="AA505" i="22"/>
  <c r="AA318" i="3" s="1"/>
  <c r="AA328" i="3" s="1"/>
  <c r="AA21" i="22"/>
  <c r="AC505" i="22"/>
  <c r="AC318" i="3" s="1"/>
  <c r="AC328" i="3" s="1"/>
  <c r="AC21" i="22"/>
  <c r="AF11" i="22"/>
  <c r="F21" i="22"/>
  <c r="J21" i="22"/>
  <c r="N21" i="22"/>
  <c r="R21" i="22"/>
  <c r="V21" i="22"/>
  <c r="Z21" i="22"/>
  <c r="AD21" i="22"/>
  <c r="E37" i="22"/>
  <c r="AF27" i="22"/>
  <c r="G37" i="22"/>
  <c r="AG27" i="22"/>
  <c r="F515" i="22"/>
  <c r="H515" i="22"/>
  <c r="J515" i="22"/>
  <c r="L515" i="22"/>
  <c r="N515" i="22"/>
  <c r="P515" i="22"/>
  <c r="R515" i="22"/>
  <c r="T515" i="22"/>
  <c r="V515" i="22"/>
  <c r="X515" i="22"/>
  <c r="Z515" i="22"/>
  <c r="AB515" i="22"/>
  <c r="AD515" i="22"/>
  <c r="F515" i="23"/>
  <c r="H515" i="23"/>
  <c r="J515" i="23"/>
  <c r="L515" i="23"/>
  <c r="N515" i="23"/>
  <c r="P515" i="23"/>
  <c r="R515" i="23"/>
  <c r="T515" i="23"/>
  <c r="V515" i="23"/>
  <c r="X515" i="23"/>
  <c r="Z515" i="23"/>
  <c r="AB515" i="23"/>
  <c r="AD515" i="23"/>
  <c r="F515" i="24"/>
  <c r="H515" i="24"/>
  <c r="J515" i="24"/>
  <c r="L515" i="24"/>
  <c r="N515" i="24"/>
  <c r="P515" i="24"/>
  <c r="R515" i="24"/>
  <c r="T515" i="24"/>
  <c r="V515" i="24"/>
  <c r="X515" i="24"/>
  <c r="Z515" i="24"/>
  <c r="AB515" i="24"/>
  <c r="AD515" i="24"/>
  <c r="F515" i="25"/>
  <c r="H515" i="25"/>
  <c r="J515" i="25"/>
  <c r="L515" i="25"/>
  <c r="N515" i="25"/>
  <c r="P515" i="25"/>
  <c r="R515" i="25"/>
  <c r="T515" i="25"/>
  <c r="V515" i="25"/>
  <c r="X515" i="25"/>
  <c r="Z515" i="25"/>
  <c r="AB515" i="25"/>
  <c r="AD515" i="25"/>
  <c r="F515" i="26"/>
  <c r="H515" i="26"/>
  <c r="J515" i="26"/>
  <c r="L515" i="26"/>
  <c r="N515" i="26"/>
  <c r="P515" i="26"/>
  <c r="R515" i="26"/>
  <c r="T515" i="26"/>
  <c r="V515" i="26"/>
  <c r="X515" i="26"/>
  <c r="Z515" i="26"/>
  <c r="AB515" i="26"/>
  <c r="AD515" i="26"/>
  <c r="AG43" i="22"/>
  <c r="AF59" i="22"/>
  <c r="AG75" i="22"/>
  <c r="AF91" i="22"/>
  <c r="AG107" i="22"/>
  <c r="AF123" i="22"/>
  <c r="AG139" i="22"/>
  <c r="AF155" i="22"/>
  <c r="AG171" i="22"/>
  <c r="AF187" i="22"/>
  <c r="AG203" i="22"/>
  <c r="AF219" i="22"/>
  <c r="AG235" i="22"/>
  <c r="E515" i="22"/>
  <c r="G515" i="22"/>
  <c r="AG11" i="23"/>
  <c r="F21" i="23"/>
  <c r="H21" i="23"/>
  <c r="J21" i="23"/>
  <c r="L21" i="23"/>
  <c r="N21" i="23"/>
  <c r="P21" i="23"/>
  <c r="R21" i="23"/>
  <c r="T21" i="23"/>
  <c r="V21" i="23"/>
  <c r="X21" i="23"/>
  <c r="Z21" i="23"/>
  <c r="AB21" i="23"/>
  <c r="AD21" i="23"/>
  <c r="AF27" i="23"/>
  <c r="AG43" i="23"/>
  <c r="AF59" i="23"/>
  <c r="AG75" i="23"/>
  <c r="AF91" i="23"/>
  <c r="AG107" i="23"/>
  <c r="AF123" i="23"/>
  <c r="AG139" i="23"/>
  <c r="AF155" i="23"/>
  <c r="AG171" i="23"/>
  <c r="AF187" i="23"/>
  <c r="AG203" i="23"/>
  <c r="AF219" i="23"/>
  <c r="AG235" i="23"/>
  <c r="AF501" i="23"/>
  <c r="E505" i="23"/>
  <c r="E515" i="23" s="1"/>
  <c r="G505" i="23"/>
  <c r="I505" i="23"/>
  <c r="I335" i="3" s="1"/>
  <c r="I345" i="3" s="1"/>
  <c r="K505" i="23"/>
  <c r="K335" i="3" s="1"/>
  <c r="K345" i="3" s="1"/>
  <c r="M505" i="23"/>
  <c r="M335" i="3" s="1"/>
  <c r="M345" i="3" s="1"/>
  <c r="O505" i="23"/>
  <c r="O335" i="3" s="1"/>
  <c r="O345" i="3" s="1"/>
  <c r="Q505" i="23"/>
  <c r="Q335" i="3" s="1"/>
  <c r="Q345" i="3" s="1"/>
  <c r="S505" i="23"/>
  <c r="S335" i="3" s="1"/>
  <c r="S345" i="3" s="1"/>
  <c r="U505" i="23"/>
  <c r="U335" i="3" s="1"/>
  <c r="U345" i="3" s="1"/>
  <c r="W505" i="23"/>
  <c r="W335" i="3" s="1"/>
  <c r="W345" i="3" s="1"/>
  <c r="Y505" i="23"/>
  <c r="Y335" i="3" s="1"/>
  <c r="Y345" i="3" s="1"/>
  <c r="AA505" i="23"/>
  <c r="AA335" i="3" s="1"/>
  <c r="AA345" i="3" s="1"/>
  <c r="AC505" i="23"/>
  <c r="AC335" i="3" s="1"/>
  <c r="AC345" i="3" s="1"/>
  <c r="AG11" i="24"/>
  <c r="F21" i="24"/>
  <c r="H21" i="24"/>
  <c r="J21" i="24"/>
  <c r="L21" i="24"/>
  <c r="N21" i="24"/>
  <c r="P21" i="24"/>
  <c r="R21" i="24"/>
  <c r="T21" i="24"/>
  <c r="V21" i="24"/>
  <c r="X21" i="24"/>
  <c r="Z21" i="24"/>
  <c r="AB21" i="24"/>
  <c r="AD21" i="24"/>
  <c r="AF27" i="24"/>
  <c r="AG43" i="24"/>
  <c r="AF59" i="24"/>
  <c r="AG75" i="24"/>
  <c r="AF91" i="24"/>
  <c r="AG107" i="24"/>
  <c r="AF123" i="24"/>
  <c r="AG139" i="24"/>
  <c r="AF155" i="24"/>
  <c r="AG171" i="24"/>
  <c r="AF187" i="24"/>
  <c r="AG203" i="24"/>
  <c r="AF219" i="24"/>
  <c r="AG235" i="24"/>
  <c r="AF501" i="24"/>
  <c r="E505" i="24"/>
  <c r="G505" i="24"/>
  <c r="I505" i="24"/>
  <c r="I352" i="3" s="1"/>
  <c r="I362" i="3" s="1"/>
  <c r="K505" i="24"/>
  <c r="K352" i="3" s="1"/>
  <c r="K362" i="3" s="1"/>
  <c r="M505" i="24"/>
  <c r="M352" i="3" s="1"/>
  <c r="M362" i="3" s="1"/>
  <c r="O505" i="24"/>
  <c r="O352" i="3" s="1"/>
  <c r="O362" i="3" s="1"/>
  <c r="Q505" i="24"/>
  <c r="Q352" i="3" s="1"/>
  <c r="Q362" i="3" s="1"/>
  <c r="S505" i="24"/>
  <c r="S352" i="3" s="1"/>
  <c r="S362" i="3" s="1"/>
  <c r="U505" i="24"/>
  <c r="U352" i="3" s="1"/>
  <c r="U362" i="3" s="1"/>
  <c r="W505" i="24"/>
  <c r="W352" i="3" s="1"/>
  <c r="W362" i="3" s="1"/>
  <c r="Y505" i="24"/>
  <c r="Y352" i="3" s="1"/>
  <c r="Y362" i="3" s="1"/>
  <c r="AA505" i="24"/>
  <c r="AA352" i="3" s="1"/>
  <c r="AA362" i="3" s="1"/>
  <c r="AC505" i="24"/>
  <c r="AC352" i="3" s="1"/>
  <c r="AC362" i="3" s="1"/>
  <c r="AG11" i="25"/>
  <c r="F21" i="25"/>
  <c r="H21" i="25"/>
  <c r="J21" i="25"/>
  <c r="L21" i="25"/>
  <c r="N21" i="25"/>
  <c r="P21" i="25"/>
  <c r="R21" i="25"/>
  <c r="T21" i="25"/>
  <c r="V21" i="25"/>
  <c r="X21" i="25"/>
  <c r="Z21" i="25"/>
  <c r="AB21" i="25"/>
  <c r="AD21" i="25"/>
  <c r="AF27" i="25"/>
  <c r="AG43" i="25"/>
  <c r="AF59" i="25"/>
  <c r="AG75" i="25"/>
  <c r="AF91" i="25"/>
  <c r="AG107" i="25"/>
  <c r="AF123" i="25"/>
  <c r="AG139" i="25"/>
  <c r="AF155" i="25"/>
  <c r="AG171" i="25"/>
  <c r="AF187" i="25"/>
  <c r="AG203" i="25"/>
  <c r="AF219" i="25"/>
  <c r="G229" i="25"/>
  <c r="AG235" i="25"/>
  <c r="AF501" i="25"/>
  <c r="E505" i="25"/>
  <c r="G505" i="25"/>
  <c r="I505" i="25"/>
  <c r="I369" i="3" s="1"/>
  <c r="I379" i="3" s="1"/>
  <c r="K505" i="25"/>
  <c r="K369" i="3" s="1"/>
  <c r="K379" i="3" s="1"/>
  <c r="M505" i="25"/>
  <c r="M369" i="3" s="1"/>
  <c r="M379" i="3" s="1"/>
  <c r="O505" i="25"/>
  <c r="O369" i="3" s="1"/>
  <c r="O379" i="3" s="1"/>
  <c r="Q505" i="25"/>
  <c r="Q369" i="3" s="1"/>
  <c r="Q379" i="3" s="1"/>
  <c r="S505" i="25"/>
  <c r="S369" i="3" s="1"/>
  <c r="S379" i="3" s="1"/>
  <c r="U505" i="25"/>
  <c r="U369" i="3" s="1"/>
  <c r="U379" i="3" s="1"/>
  <c r="W505" i="25"/>
  <c r="W369" i="3" s="1"/>
  <c r="W379" i="3" s="1"/>
  <c r="Y505" i="25"/>
  <c r="Y369" i="3" s="1"/>
  <c r="Y379" i="3" s="1"/>
  <c r="AA505" i="25"/>
  <c r="AA369" i="3" s="1"/>
  <c r="AA379" i="3" s="1"/>
  <c r="AC505" i="25"/>
  <c r="AC369" i="3" s="1"/>
  <c r="AC379" i="3" s="1"/>
  <c r="G515" i="25"/>
  <c r="AG11" i="26"/>
  <c r="F21" i="26"/>
  <c r="H21" i="26"/>
  <c r="J21" i="26"/>
  <c r="L21" i="26"/>
  <c r="N21" i="26"/>
  <c r="P21" i="26"/>
  <c r="R21" i="26"/>
  <c r="T21" i="26"/>
  <c r="V21" i="26"/>
  <c r="X21" i="26"/>
  <c r="Z21" i="26"/>
  <c r="AB21" i="26"/>
  <c r="AD21" i="26"/>
  <c r="AG27" i="26"/>
  <c r="F37" i="26"/>
  <c r="AF43" i="26"/>
  <c r="G53" i="26"/>
  <c r="AG59" i="26"/>
  <c r="AF75" i="26"/>
  <c r="G85" i="26"/>
  <c r="AG91" i="26"/>
  <c r="AF107" i="26"/>
  <c r="G117" i="26"/>
  <c r="AG123" i="26"/>
  <c r="AF139" i="26"/>
  <c r="G149" i="26"/>
  <c r="AG155" i="26"/>
  <c r="AF171" i="26"/>
  <c r="G181" i="26"/>
  <c r="AG187" i="26"/>
  <c r="AF203" i="26"/>
  <c r="G213" i="26"/>
  <c r="AG219" i="26"/>
  <c r="AF235" i="26"/>
  <c r="G245" i="26"/>
  <c r="AG501" i="26"/>
  <c r="AF11" i="27"/>
  <c r="E21" i="27"/>
  <c r="G21" i="27"/>
  <c r="I21" i="27"/>
  <c r="K21" i="27"/>
  <c r="M21" i="27"/>
  <c r="O21" i="27"/>
  <c r="Q21" i="27"/>
  <c r="S21" i="27"/>
  <c r="U21" i="27"/>
  <c r="W21" i="27"/>
  <c r="Y21" i="27"/>
  <c r="AA21" i="27"/>
  <c r="AC21" i="27"/>
  <c r="AG27" i="27"/>
  <c r="AF43" i="27"/>
  <c r="G53" i="27"/>
  <c r="AG59" i="27"/>
  <c r="E85" i="27"/>
  <c r="E515" i="27"/>
  <c r="G515" i="27"/>
  <c r="I515" i="27"/>
  <c r="K515" i="27"/>
  <c r="M515" i="27"/>
  <c r="O515" i="27"/>
  <c r="Q515" i="27"/>
  <c r="S515" i="27"/>
  <c r="U515" i="27"/>
  <c r="W515" i="27"/>
  <c r="Y515" i="27"/>
  <c r="AA515" i="27"/>
  <c r="AC515" i="27"/>
  <c r="AF43" i="22"/>
  <c r="AG59" i="22"/>
  <c r="AF75" i="22"/>
  <c r="AG91" i="22"/>
  <c r="AF107" i="22"/>
  <c r="AG123" i="22"/>
  <c r="AF139" i="22"/>
  <c r="AG155" i="22"/>
  <c r="AF171" i="22"/>
  <c r="AG187" i="22"/>
  <c r="AF203" i="22"/>
  <c r="AG219" i="22"/>
  <c r="AF235" i="22"/>
  <c r="AF11" i="23"/>
  <c r="AG27" i="23"/>
  <c r="AF43" i="23"/>
  <c r="AG59" i="23"/>
  <c r="AF75" i="23"/>
  <c r="AG91" i="23"/>
  <c r="AF107" i="23"/>
  <c r="AG123" i="23"/>
  <c r="AF139" i="23"/>
  <c r="AG155" i="23"/>
  <c r="AF171" i="23"/>
  <c r="AG187" i="23"/>
  <c r="AF203" i="23"/>
  <c r="AG219" i="23"/>
  <c r="AF235" i="23"/>
  <c r="AG501" i="23"/>
  <c r="AF11" i="24"/>
  <c r="AG27" i="24"/>
  <c r="AF43" i="24"/>
  <c r="AG59" i="24"/>
  <c r="AF75" i="24"/>
  <c r="AG91" i="24"/>
  <c r="AF107" i="24"/>
  <c r="AG123" i="24"/>
  <c r="AF139" i="24"/>
  <c r="AG155" i="24"/>
  <c r="AF171" i="24"/>
  <c r="AG187" i="24"/>
  <c r="AF203" i="24"/>
  <c r="AG219" i="24"/>
  <c r="AF235" i="24"/>
  <c r="AG501" i="24"/>
  <c r="AF11" i="25"/>
  <c r="AG27" i="25"/>
  <c r="AF43" i="25"/>
  <c r="AG59" i="25"/>
  <c r="AF75" i="25"/>
  <c r="AG91" i="25"/>
  <c r="AF107" i="25"/>
  <c r="AG123" i="25"/>
  <c r="AF139" i="25"/>
  <c r="AG155" i="25"/>
  <c r="AF171" i="25"/>
  <c r="AG187" i="25"/>
  <c r="AF203" i="25"/>
  <c r="AF235" i="25"/>
  <c r="AF11" i="26"/>
  <c r="E21" i="26"/>
  <c r="G21" i="26"/>
  <c r="I21" i="26"/>
  <c r="K21" i="26"/>
  <c r="M21" i="26"/>
  <c r="O21" i="26"/>
  <c r="Q21" i="26"/>
  <c r="S21" i="26"/>
  <c r="U21" i="26"/>
  <c r="W21" i="26"/>
  <c r="Y21" i="26"/>
  <c r="AA21" i="26"/>
  <c r="AC21" i="26"/>
  <c r="AF59" i="26"/>
  <c r="AF91" i="26"/>
  <c r="AF123" i="26"/>
  <c r="AF155" i="26"/>
  <c r="AF187" i="26"/>
  <c r="AF219" i="26"/>
  <c r="AF501" i="26"/>
  <c r="AG11" i="27"/>
  <c r="F21" i="27"/>
  <c r="H21" i="27"/>
  <c r="J21" i="27"/>
  <c r="L21" i="27"/>
  <c r="N21" i="27"/>
  <c r="P21" i="27"/>
  <c r="R21" i="27"/>
  <c r="T21" i="27"/>
  <c r="V21" i="27"/>
  <c r="X21" i="27"/>
  <c r="Z21" i="27"/>
  <c r="AB21" i="27"/>
  <c r="AD21" i="27"/>
  <c r="AF27" i="27"/>
  <c r="AF59" i="27"/>
  <c r="G85" i="27"/>
  <c r="F101" i="27"/>
  <c r="AG91" i="27"/>
  <c r="F515" i="27"/>
  <c r="H515" i="27"/>
  <c r="J515" i="27"/>
  <c r="L515" i="27"/>
  <c r="N515" i="27"/>
  <c r="P515" i="27"/>
  <c r="R515" i="27"/>
  <c r="T515" i="27"/>
  <c r="V515" i="27"/>
  <c r="X515" i="27"/>
  <c r="Z515" i="27"/>
  <c r="AB515" i="27"/>
  <c r="AD515" i="27"/>
  <c r="F515" i="28"/>
  <c r="H515" i="28"/>
  <c r="J515" i="28"/>
  <c r="L515" i="28"/>
  <c r="N515" i="28"/>
  <c r="P515" i="28"/>
  <c r="R515" i="28"/>
  <c r="T515" i="28"/>
  <c r="V515" i="28"/>
  <c r="X515" i="28"/>
  <c r="Z515" i="28"/>
  <c r="AB515" i="28"/>
  <c r="AD515" i="28"/>
  <c r="AF91" i="27"/>
  <c r="AG107" i="27"/>
  <c r="AF123" i="27"/>
  <c r="AG139" i="27"/>
  <c r="AF155" i="27"/>
  <c r="AG171" i="27"/>
  <c r="AF187" i="27"/>
  <c r="AG203" i="27"/>
  <c r="AF219" i="27"/>
  <c r="AG235" i="27"/>
  <c r="AF501" i="27"/>
  <c r="AG11" i="28"/>
  <c r="F21" i="28"/>
  <c r="H21" i="28"/>
  <c r="J21" i="28"/>
  <c r="L21" i="28"/>
  <c r="N21" i="28"/>
  <c r="P21" i="28"/>
  <c r="R21" i="28"/>
  <c r="T21" i="28"/>
  <c r="V21" i="28"/>
  <c r="X21" i="28"/>
  <c r="Z21" i="28"/>
  <c r="AB21" i="28"/>
  <c r="AD21" i="28"/>
  <c r="AG27" i="28"/>
  <c r="AF43" i="28"/>
  <c r="AF59" i="28"/>
  <c r="AF91" i="28"/>
  <c r="AG107" i="28"/>
  <c r="AF123" i="28"/>
  <c r="AG139" i="28"/>
  <c r="AF155" i="28"/>
  <c r="AG171" i="28"/>
  <c r="AF187" i="28"/>
  <c r="AG203" i="28"/>
  <c r="AF219" i="28"/>
  <c r="AG235" i="28"/>
  <c r="AF501" i="28"/>
  <c r="E505" i="28"/>
  <c r="G505" i="28"/>
  <c r="G515" i="28" s="1"/>
  <c r="I505" i="28"/>
  <c r="I420" i="3" s="1"/>
  <c r="I430" i="3" s="1"/>
  <c r="K505" i="28"/>
  <c r="K420" i="3" s="1"/>
  <c r="K430" i="3" s="1"/>
  <c r="M505" i="28"/>
  <c r="M420" i="3" s="1"/>
  <c r="M430" i="3" s="1"/>
  <c r="O505" i="28"/>
  <c r="O420" i="3" s="1"/>
  <c r="O430" i="3" s="1"/>
  <c r="Q505" i="28"/>
  <c r="Q420" i="3" s="1"/>
  <c r="Q430" i="3" s="1"/>
  <c r="S505" i="28"/>
  <c r="S420" i="3" s="1"/>
  <c r="S430" i="3" s="1"/>
  <c r="U505" i="28"/>
  <c r="U420" i="3" s="1"/>
  <c r="U430" i="3" s="1"/>
  <c r="W505" i="28"/>
  <c r="W420" i="3" s="1"/>
  <c r="W430" i="3" s="1"/>
  <c r="Y505" i="28"/>
  <c r="Y420" i="3" s="1"/>
  <c r="Y430" i="3" s="1"/>
  <c r="AA505" i="28"/>
  <c r="AA420" i="3" s="1"/>
  <c r="AA430" i="3" s="1"/>
  <c r="AC505" i="28"/>
  <c r="AC420" i="3" s="1"/>
  <c r="AC430" i="3" s="1"/>
  <c r="F505" i="29"/>
  <c r="F437" i="3" s="1"/>
  <c r="H505" i="29"/>
  <c r="H437" i="3" s="1"/>
  <c r="J505" i="29"/>
  <c r="J437" i="3" s="1"/>
  <c r="L505" i="29"/>
  <c r="L437" i="3" s="1"/>
  <c r="N505" i="29"/>
  <c r="N437" i="3" s="1"/>
  <c r="P505" i="29"/>
  <c r="P437" i="3" s="1"/>
  <c r="R505" i="29"/>
  <c r="R437" i="3" s="1"/>
  <c r="T505" i="29"/>
  <c r="T437" i="3" s="1"/>
  <c r="V505" i="29"/>
  <c r="V437" i="3" s="1"/>
  <c r="X505" i="29"/>
  <c r="X437" i="3" s="1"/>
  <c r="Z505" i="29"/>
  <c r="Z437" i="3" s="1"/>
  <c r="AB505" i="29"/>
  <c r="AB437" i="3" s="1"/>
  <c r="AD505" i="29"/>
  <c r="AD437" i="3" s="1"/>
  <c r="F506" i="29"/>
  <c r="F438" i="3" s="1"/>
  <c r="F525" i="3" s="1"/>
  <c r="H506" i="29"/>
  <c r="H438" i="3" s="1"/>
  <c r="H525" i="3" s="1"/>
  <c r="J506" i="29"/>
  <c r="J438" i="3" s="1"/>
  <c r="J525" i="3" s="1"/>
  <c r="L506" i="29"/>
  <c r="L438" i="3" s="1"/>
  <c r="L525" i="3" s="1"/>
  <c r="N506" i="29"/>
  <c r="N438" i="3" s="1"/>
  <c r="N525" i="3" s="1"/>
  <c r="P506" i="29"/>
  <c r="P438" i="3" s="1"/>
  <c r="P525" i="3" s="1"/>
  <c r="R506" i="29"/>
  <c r="R438" i="3" s="1"/>
  <c r="R525" i="3" s="1"/>
  <c r="T506" i="29"/>
  <c r="T438" i="3" s="1"/>
  <c r="T525" i="3" s="1"/>
  <c r="V506" i="29"/>
  <c r="V438" i="3" s="1"/>
  <c r="V525" i="3" s="1"/>
  <c r="X506" i="29"/>
  <c r="X438" i="3" s="1"/>
  <c r="X525" i="3" s="1"/>
  <c r="Z506" i="29"/>
  <c r="Z438" i="3" s="1"/>
  <c r="Z525" i="3" s="1"/>
  <c r="AB506" i="29"/>
  <c r="AB438" i="3" s="1"/>
  <c r="AB525" i="3" s="1"/>
  <c r="AD506" i="29"/>
  <c r="AD438" i="3" s="1"/>
  <c r="AD525" i="3" s="1"/>
  <c r="AG12" i="29"/>
  <c r="F13" i="29"/>
  <c r="H13" i="29"/>
  <c r="J13" i="29"/>
  <c r="L13" i="29"/>
  <c r="N13" i="29"/>
  <c r="P13" i="29"/>
  <c r="R13" i="29"/>
  <c r="T13" i="29"/>
  <c r="V13" i="29"/>
  <c r="X13" i="29"/>
  <c r="Z13" i="29"/>
  <c r="AB13" i="29"/>
  <c r="AD13" i="29"/>
  <c r="F14" i="29"/>
  <c r="H14" i="29"/>
  <c r="J14" i="29"/>
  <c r="L14" i="29"/>
  <c r="N14" i="29"/>
  <c r="P14" i="29"/>
  <c r="R14" i="29"/>
  <c r="T14" i="29"/>
  <c r="V14" i="29"/>
  <c r="X14" i="29"/>
  <c r="Z14" i="29"/>
  <c r="AB14" i="29"/>
  <c r="AD14" i="29"/>
  <c r="F15" i="29"/>
  <c r="H15" i="29"/>
  <c r="J15" i="29"/>
  <c r="L15" i="29"/>
  <c r="N15" i="29"/>
  <c r="P15" i="29"/>
  <c r="R15" i="29"/>
  <c r="T15" i="29"/>
  <c r="V15" i="29"/>
  <c r="X15" i="29"/>
  <c r="Z15" i="29"/>
  <c r="AB15" i="29"/>
  <c r="AD15" i="29"/>
  <c r="F16" i="29"/>
  <c r="H16" i="29"/>
  <c r="J16" i="29"/>
  <c r="L16" i="29"/>
  <c r="N16" i="29"/>
  <c r="P16" i="29"/>
  <c r="R16" i="29"/>
  <c r="T16" i="29"/>
  <c r="V16" i="29"/>
  <c r="X16" i="29"/>
  <c r="Z16" i="29"/>
  <c r="AB16" i="29"/>
  <c r="AD16" i="29"/>
  <c r="AF27" i="29"/>
  <c r="AF506" i="29"/>
  <c r="AG28" i="29"/>
  <c r="E29" i="29"/>
  <c r="I29" i="29"/>
  <c r="M29" i="29"/>
  <c r="Q29" i="29"/>
  <c r="U29" i="29"/>
  <c r="Y29" i="29"/>
  <c r="AC29" i="29"/>
  <c r="H30" i="29"/>
  <c r="L30" i="29"/>
  <c r="P30" i="29"/>
  <c r="T30" i="29"/>
  <c r="X30" i="29"/>
  <c r="AB30" i="29"/>
  <c r="E31" i="29"/>
  <c r="I31" i="29"/>
  <c r="M31" i="29"/>
  <c r="Q31" i="29"/>
  <c r="U31" i="29"/>
  <c r="Y31" i="29"/>
  <c r="AC31" i="29"/>
  <c r="AG43" i="29"/>
  <c r="F45" i="29"/>
  <c r="J45" i="29"/>
  <c r="N45" i="29"/>
  <c r="R45" i="29"/>
  <c r="V45" i="29"/>
  <c r="Z45" i="29"/>
  <c r="AD45" i="29"/>
  <c r="G46" i="29"/>
  <c r="K46" i="29"/>
  <c r="O46" i="29"/>
  <c r="S46" i="29"/>
  <c r="W46" i="29"/>
  <c r="AA46" i="29"/>
  <c r="F47" i="29"/>
  <c r="J47" i="29"/>
  <c r="N47" i="29"/>
  <c r="R47" i="29"/>
  <c r="V47" i="29"/>
  <c r="Z47" i="29"/>
  <c r="AD47" i="29"/>
  <c r="G48" i="29"/>
  <c r="G69" i="29"/>
  <c r="G85" i="29"/>
  <c r="AG75" i="29"/>
  <c r="AF75" i="29"/>
  <c r="AF107" i="27"/>
  <c r="AG123" i="27"/>
  <c r="AF139" i="27"/>
  <c r="AG155" i="27"/>
  <c r="AF171" i="27"/>
  <c r="AG187" i="27"/>
  <c r="AF203" i="27"/>
  <c r="AG219" i="27"/>
  <c r="AF235" i="27"/>
  <c r="AG501" i="27"/>
  <c r="AF11" i="28"/>
  <c r="AF27" i="28"/>
  <c r="AG43" i="28"/>
  <c r="AG59" i="28"/>
  <c r="AG91" i="28"/>
  <c r="AF107" i="28"/>
  <c r="AG123" i="28"/>
  <c r="AF139" i="28"/>
  <c r="AG155" i="28"/>
  <c r="AF171" i="28"/>
  <c r="AG187" i="28"/>
  <c r="AF203" i="28"/>
  <c r="AG219" i="28"/>
  <c r="AF235" i="28"/>
  <c r="AG501" i="28"/>
  <c r="E505" i="29"/>
  <c r="E21" i="29"/>
  <c r="G505" i="29"/>
  <c r="I505" i="29"/>
  <c r="I437" i="3" s="1"/>
  <c r="K505" i="29"/>
  <c r="K437" i="3" s="1"/>
  <c r="M505" i="29"/>
  <c r="M437" i="3" s="1"/>
  <c r="O505" i="29"/>
  <c r="O437" i="3" s="1"/>
  <c r="Q505" i="29"/>
  <c r="Q437" i="3" s="1"/>
  <c r="S505" i="29"/>
  <c r="S437" i="3" s="1"/>
  <c r="U505" i="29"/>
  <c r="U437" i="3" s="1"/>
  <c r="W505" i="29"/>
  <c r="W437" i="3" s="1"/>
  <c r="Y505" i="29"/>
  <c r="Y437" i="3" s="1"/>
  <c r="AA505" i="29"/>
  <c r="AA437" i="3" s="1"/>
  <c r="AC505" i="29"/>
  <c r="AC437" i="3" s="1"/>
  <c r="AF11" i="29"/>
  <c r="AG506" i="29"/>
  <c r="AF12" i="29"/>
  <c r="G13" i="29"/>
  <c r="I13" i="29"/>
  <c r="K13" i="29"/>
  <c r="M13" i="29"/>
  <c r="O13" i="29"/>
  <c r="Q13" i="29"/>
  <c r="S13" i="29"/>
  <c r="U13" i="29"/>
  <c r="W13" i="29"/>
  <c r="Y13" i="29"/>
  <c r="AA13" i="29"/>
  <c r="AC13" i="29"/>
  <c r="G14" i="29"/>
  <c r="I14" i="29"/>
  <c r="K14" i="29"/>
  <c r="M14" i="29"/>
  <c r="O14" i="29"/>
  <c r="Q14" i="29"/>
  <c r="S14" i="29"/>
  <c r="U14" i="29"/>
  <c r="W14" i="29"/>
  <c r="Y14" i="29"/>
  <c r="AA14" i="29"/>
  <c r="AC14" i="29"/>
  <c r="G15" i="29"/>
  <c r="I15" i="29"/>
  <c r="K15" i="29"/>
  <c r="M15" i="29"/>
  <c r="O15" i="29"/>
  <c r="Q15" i="29"/>
  <c r="S15" i="29"/>
  <c r="U15" i="29"/>
  <c r="W15" i="29"/>
  <c r="Y15" i="29"/>
  <c r="AA15" i="29"/>
  <c r="AC15" i="29"/>
  <c r="G16" i="29"/>
  <c r="I16" i="29"/>
  <c r="K16" i="29"/>
  <c r="M16" i="29"/>
  <c r="O16" i="29"/>
  <c r="Q16" i="29"/>
  <c r="S16" i="29"/>
  <c r="U16" i="29"/>
  <c r="W16" i="29"/>
  <c r="Y16" i="29"/>
  <c r="AA16" i="29"/>
  <c r="AC16" i="29"/>
  <c r="F30" i="29"/>
  <c r="F32" i="29" s="1"/>
  <c r="J30" i="29"/>
  <c r="N30" i="29"/>
  <c r="N32" i="29" s="1"/>
  <c r="R30" i="29"/>
  <c r="V30" i="29"/>
  <c r="V32" i="29" s="1"/>
  <c r="Z30" i="29"/>
  <c r="AD30" i="29"/>
  <c r="AD32" i="29" s="1"/>
  <c r="G31" i="29"/>
  <c r="K31" i="29"/>
  <c r="O31" i="29"/>
  <c r="S31" i="29"/>
  <c r="W31" i="29"/>
  <c r="AA31" i="29"/>
  <c r="G33" i="29"/>
  <c r="K33" i="29"/>
  <c r="O33" i="29"/>
  <c r="S33" i="29"/>
  <c r="W33" i="29"/>
  <c r="AA33" i="29"/>
  <c r="H45" i="29"/>
  <c r="L45" i="29"/>
  <c r="P45" i="29"/>
  <c r="T45" i="29"/>
  <c r="X45" i="29"/>
  <c r="AB45" i="29"/>
  <c r="H47" i="29"/>
  <c r="L47" i="29"/>
  <c r="P47" i="29"/>
  <c r="T47" i="29"/>
  <c r="X47" i="29"/>
  <c r="AB47" i="29"/>
  <c r="E48" i="29"/>
  <c r="I48" i="29"/>
  <c r="M48" i="29"/>
  <c r="Q48" i="29"/>
  <c r="Q50" i="29" s="1"/>
  <c r="U48" i="29"/>
  <c r="Y48" i="29"/>
  <c r="AC48" i="29"/>
  <c r="AF28" i="29"/>
  <c r="F29" i="29"/>
  <c r="H29" i="29"/>
  <c r="J29" i="29"/>
  <c r="L29" i="29"/>
  <c r="N29" i="29"/>
  <c r="P29" i="29"/>
  <c r="R29" i="29"/>
  <c r="T29" i="29"/>
  <c r="V29" i="29"/>
  <c r="X29" i="29"/>
  <c r="Z29" i="29"/>
  <c r="AB29" i="29"/>
  <c r="AD29" i="29"/>
  <c r="E30" i="29"/>
  <c r="G30" i="29"/>
  <c r="I30" i="29"/>
  <c r="I32" i="29" s="1"/>
  <c r="K30" i="29"/>
  <c r="M30" i="29"/>
  <c r="M32" i="29" s="1"/>
  <c r="O30" i="29"/>
  <c r="Q30" i="29"/>
  <c r="Q32" i="29" s="1"/>
  <c r="S30" i="29"/>
  <c r="U30" i="29"/>
  <c r="U32" i="29" s="1"/>
  <c r="W30" i="29"/>
  <c r="Y30" i="29"/>
  <c r="Y32" i="29" s="1"/>
  <c r="AA30" i="29"/>
  <c r="AC30" i="29"/>
  <c r="AC32" i="29" s="1"/>
  <c r="F31" i="29"/>
  <c r="H31" i="29"/>
  <c r="J31" i="29"/>
  <c r="L31" i="29"/>
  <c r="N31" i="29"/>
  <c r="P31" i="29"/>
  <c r="R31" i="29"/>
  <c r="T31" i="29"/>
  <c r="V31" i="29"/>
  <c r="X31" i="29"/>
  <c r="Z31" i="29"/>
  <c r="AB31" i="29"/>
  <c r="AD31" i="29"/>
  <c r="E32" i="29"/>
  <c r="AF43" i="29"/>
  <c r="E45" i="29"/>
  <c r="G45" i="29"/>
  <c r="I45" i="29"/>
  <c r="K45" i="29"/>
  <c r="M45" i="29"/>
  <c r="O45" i="29"/>
  <c r="Q45" i="29"/>
  <c r="S45" i="29"/>
  <c r="U45" i="29"/>
  <c r="W45" i="29"/>
  <c r="Y45" i="29"/>
  <c r="AA45" i="29"/>
  <c r="AC45" i="29"/>
  <c r="F46" i="29"/>
  <c r="H46" i="29"/>
  <c r="H48" i="29" s="1"/>
  <c r="J46" i="29"/>
  <c r="L46" i="29"/>
  <c r="L48" i="29" s="1"/>
  <c r="N46" i="29"/>
  <c r="P46" i="29"/>
  <c r="P48" i="29" s="1"/>
  <c r="R46" i="29"/>
  <c r="T46" i="29"/>
  <c r="T48" i="29" s="1"/>
  <c r="V46" i="29"/>
  <c r="X46" i="29"/>
  <c r="X48" i="29" s="1"/>
  <c r="Z46" i="29"/>
  <c r="AB46" i="29"/>
  <c r="AB48" i="29" s="1"/>
  <c r="AD46" i="29"/>
  <c r="E47" i="29"/>
  <c r="G47" i="29"/>
  <c r="I47" i="29"/>
  <c r="K47" i="29"/>
  <c r="M47" i="29"/>
  <c r="O47" i="29"/>
  <c r="Q47" i="29"/>
  <c r="S47" i="29"/>
  <c r="U47" i="29"/>
  <c r="W47" i="29"/>
  <c r="Y47" i="29"/>
  <c r="AA47" i="29"/>
  <c r="AC47" i="29"/>
  <c r="AF91" i="29"/>
  <c r="AG107" i="29"/>
  <c r="AF123" i="29"/>
  <c r="G133" i="29"/>
  <c r="AG139" i="29"/>
  <c r="AF155" i="29"/>
  <c r="G165" i="29"/>
  <c r="AG171" i="29"/>
  <c r="AF187" i="29"/>
  <c r="G197" i="29"/>
  <c r="AG203" i="29"/>
  <c r="AF219" i="29"/>
  <c r="G229" i="29"/>
  <c r="AG235" i="29"/>
  <c r="AF501" i="29"/>
  <c r="AG11" i="30"/>
  <c r="F21" i="30"/>
  <c r="H21" i="30"/>
  <c r="J21" i="30"/>
  <c r="L21" i="30"/>
  <c r="N21" i="30"/>
  <c r="P21" i="30"/>
  <c r="R21" i="30"/>
  <c r="T21" i="30"/>
  <c r="V21" i="30"/>
  <c r="X21" i="30"/>
  <c r="Z21" i="30"/>
  <c r="AB21" i="30"/>
  <c r="AD21" i="30"/>
  <c r="AF27" i="30"/>
  <c r="AG30" i="30"/>
  <c r="G37" i="30"/>
  <c r="AG43" i="30"/>
  <c r="AF59" i="30"/>
  <c r="G69" i="30"/>
  <c r="AG75" i="30"/>
  <c r="E133" i="30"/>
  <c r="F515" i="30"/>
  <c r="H515" i="30"/>
  <c r="J515" i="30"/>
  <c r="L515" i="30"/>
  <c r="N515" i="30"/>
  <c r="P515" i="30"/>
  <c r="R515" i="30"/>
  <c r="T515" i="30"/>
  <c r="V515" i="30"/>
  <c r="X515" i="30"/>
  <c r="Z515" i="30"/>
  <c r="AB515" i="30"/>
  <c r="AD515" i="30"/>
  <c r="AF508" i="30"/>
  <c r="AG91" i="29"/>
  <c r="AF107" i="29"/>
  <c r="AF139" i="29"/>
  <c r="AF171" i="29"/>
  <c r="AF203" i="29"/>
  <c r="AF235" i="29"/>
  <c r="E505" i="30"/>
  <c r="G505" i="30"/>
  <c r="I505" i="30"/>
  <c r="I454" i="3" s="1"/>
  <c r="I464" i="3" s="1"/>
  <c r="K505" i="30"/>
  <c r="K454" i="3" s="1"/>
  <c r="K464" i="3" s="1"/>
  <c r="M505" i="30"/>
  <c r="M454" i="3" s="1"/>
  <c r="M464" i="3" s="1"/>
  <c r="O505" i="30"/>
  <c r="O454" i="3" s="1"/>
  <c r="O464" i="3" s="1"/>
  <c r="Q505" i="30"/>
  <c r="Q454" i="3" s="1"/>
  <c r="Q464" i="3" s="1"/>
  <c r="S505" i="30"/>
  <c r="S454" i="3" s="1"/>
  <c r="S464" i="3" s="1"/>
  <c r="U505" i="30"/>
  <c r="U454" i="3" s="1"/>
  <c r="U464" i="3" s="1"/>
  <c r="W505" i="30"/>
  <c r="W454" i="3" s="1"/>
  <c r="W464" i="3" s="1"/>
  <c r="Y505" i="30"/>
  <c r="Y454" i="3" s="1"/>
  <c r="Y464" i="3" s="1"/>
  <c r="AA505" i="30"/>
  <c r="AA454" i="3" s="1"/>
  <c r="AA464" i="3" s="1"/>
  <c r="AC505" i="30"/>
  <c r="AC454" i="3" s="1"/>
  <c r="AC464" i="3" s="1"/>
  <c r="AF11" i="30"/>
  <c r="E21" i="30"/>
  <c r="G21" i="30"/>
  <c r="I21" i="30"/>
  <c r="K21" i="30"/>
  <c r="M21" i="30"/>
  <c r="O21" i="30"/>
  <c r="Q21" i="30"/>
  <c r="S21" i="30"/>
  <c r="U21" i="30"/>
  <c r="W21" i="30"/>
  <c r="Y21" i="30"/>
  <c r="AA21" i="30"/>
  <c r="AC21" i="30"/>
  <c r="AF30" i="30"/>
  <c r="AF43" i="30"/>
  <c r="AF75" i="30"/>
  <c r="G101" i="30"/>
  <c r="G133" i="30"/>
  <c r="E515" i="30"/>
  <c r="I515" i="30"/>
  <c r="K515" i="30"/>
  <c r="M515" i="30"/>
  <c r="O515" i="30"/>
  <c r="Q515" i="30"/>
  <c r="S515" i="30"/>
  <c r="U515" i="30"/>
  <c r="W515" i="30"/>
  <c r="Y515" i="30"/>
  <c r="AA515" i="30"/>
  <c r="AC515" i="30"/>
  <c r="AG139" i="30"/>
  <c r="AF155" i="30"/>
  <c r="G165" i="30"/>
  <c r="AG171" i="30"/>
  <c r="AF187" i="30"/>
  <c r="G197" i="30"/>
  <c r="AG203" i="30"/>
  <c r="AF219" i="30"/>
  <c r="G229" i="30"/>
  <c r="AG235" i="30"/>
  <c r="AF501" i="30"/>
  <c r="G515" i="30"/>
  <c r="AF11" i="31"/>
  <c r="K21" i="31"/>
  <c r="M21" i="31"/>
  <c r="S21" i="31"/>
  <c r="U21" i="31"/>
  <c r="AA21" i="31"/>
  <c r="AC21" i="31"/>
  <c r="AG27" i="31"/>
  <c r="F37" i="31"/>
  <c r="J37" i="31"/>
  <c r="N37" i="31"/>
  <c r="R37" i="31"/>
  <c r="V37" i="31"/>
  <c r="AF43" i="31"/>
  <c r="G53" i="31"/>
  <c r="AG59" i="31"/>
  <c r="AF75" i="31"/>
  <c r="G85" i="31"/>
  <c r="AG91" i="31"/>
  <c r="AF107" i="31"/>
  <c r="G117" i="31"/>
  <c r="E165" i="31"/>
  <c r="F515" i="31"/>
  <c r="H515" i="31"/>
  <c r="J515" i="31"/>
  <c r="N515" i="31"/>
  <c r="P515" i="31"/>
  <c r="R515" i="31"/>
  <c r="V515" i="31"/>
  <c r="X515" i="31"/>
  <c r="AF107" i="30"/>
  <c r="AF139" i="30"/>
  <c r="AF171" i="30"/>
  <c r="AF203" i="30"/>
  <c r="AF235" i="30"/>
  <c r="G505" i="31"/>
  <c r="I505" i="31"/>
  <c r="I471" i="3" s="1"/>
  <c r="I481" i="3" s="1"/>
  <c r="L505" i="31"/>
  <c r="L471" i="3" s="1"/>
  <c r="L481" i="3" s="1"/>
  <c r="O505" i="31"/>
  <c r="O471" i="3" s="1"/>
  <c r="O481" i="3" s="1"/>
  <c r="Q505" i="31"/>
  <c r="Q471" i="3" s="1"/>
  <c r="Q481" i="3" s="1"/>
  <c r="T505" i="31"/>
  <c r="T471" i="3" s="1"/>
  <c r="T481" i="3" s="1"/>
  <c r="W505" i="31"/>
  <c r="W471" i="3" s="1"/>
  <c r="W481" i="3" s="1"/>
  <c r="Z505" i="31"/>
  <c r="Z471" i="3" s="1"/>
  <c r="Z481" i="3" s="1"/>
  <c r="AB505" i="31"/>
  <c r="AB471" i="3" s="1"/>
  <c r="AB481" i="3" s="1"/>
  <c r="AD505" i="31"/>
  <c r="AD471" i="3" s="1"/>
  <c r="AD481" i="3" s="1"/>
  <c r="AG11" i="31"/>
  <c r="H21" i="31"/>
  <c r="L21" i="31"/>
  <c r="P21" i="31"/>
  <c r="T21" i="31"/>
  <c r="X21" i="31"/>
  <c r="Z21" i="31"/>
  <c r="AB21" i="31"/>
  <c r="AD21" i="31"/>
  <c r="E505" i="31"/>
  <c r="Y505" i="31"/>
  <c r="Y471" i="3" s="1"/>
  <c r="Y481" i="3" s="1"/>
  <c r="AF27" i="31"/>
  <c r="E37" i="31"/>
  <c r="Y37" i="31"/>
  <c r="AF59" i="31"/>
  <c r="AF91" i="31"/>
  <c r="G133" i="31"/>
  <c r="G165" i="31"/>
  <c r="E515" i="31"/>
  <c r="G515" i="31"/>
  <c r="I515" i="31"/>
  <c r="K515" i="31"/>
  <c r="M515" i="31"/>
  <c r="O515" i="31"/>
  <c r="Q515" i="31"/>
  <c r="S515" i="31"/>
  <c r="U515" i="31"/>
  <c r="W515" i="31"/>
  <c r="Y515" i="31"/>
  <c r="AA515" i="31"/>
  <c r="AC515" i="31"/>
  <c r="AF139" i="31"/>
  <c r="AF171" i="31"/>
  <c r="G181" i="31"/>
  <c r="AG187" i="31"/>
  <c r="AF203" i="31"/>
  <c r="G213" i="31"/>
  <c r="AG219" i="31"/>
  <c r="AF235" i="31"/>
  <c r="G245" i="31"/>
  <c r="AG501" i="31"/>
  <c r="AF11" i="32"/>
  <c r="E21" i="32"/>
  <c r="G21" i="32"/>
  <c r="I21" i="32"/>
  <c r="K21" i="32"/>
  <c r="M21" i="32"/>
  <c r="O21" i="32"/>
  <c r="Q21" i="32"/>
  <c r="S21" i="32"/>
  <c r="U21" i="32"/>
  <c r="W21" i="32"/>
  <c r="Y21" i="32"/>
  <c r="AA21" i="32"/>
  <c r="AC21" i="32"/>
  <c r="AG27" i="32"/>
  <c r="AF43" i="32"/>
  <c r="G53" i="32"/>
  <c r="AG59" i="32"/>
  <c r="AF75" i="32"/>
  <c r="G85" i="32"/>
  <c r="AG91" i="32"/>
  <c r="AF107" i="32"/>
  <c r="G117" i="32"/>
  <c r="AG123" i="32"/>
  <c r="AF139" i="32"/>
  <c r="G149" i="32"/>
  <c r="AG155" i="32"/>
  <c r="AF171" i="32"/>
  <c r="G181" i="32"/>
  <c r="AG187" i="32"/>
  <c r="AF187" i="31"/>
  <c r="AF219" i="31"/>
  <c r="AF501" i="31"/>
  <c r="F505" i="32"/>
  <c r="F488" i="3" s="1"/>
  <c r="F498" i="3" s="1"/>
  <c r="H505" i="32"/>
  <c r="H488" i="3" s="1"/>
  <c r="H498" i="3" s="1"/>
  <c r="J505" i="32"/>
  <c r="J488" i="3" s="1"/>
  <c r="J498" i="3" s="1"/>
  <c r="L505" i="32"/>
  <c r="L488" i="3" s="1"/>
  <c r="L498" i="3" s="1"/>
  <c r="N505" i="32"/>
  <c r="N488" i="3" s="1"/>
  <c r="N498" i="3" s="1"/>
  <c r="P505" i="32"/>
  <c r="P488" i="3" s="1"/>
  <c r="P498" i="3" s="1"/>
  <c r="R505" i="32"/>
  <c r="R488" i="3" s="1"/>
  <c r="R498" i="3" s="1"/>
  <c r="T505" i="32"/>
  <c r="T488" i="3" s="1"/>
  <c r="T498" i="3" s="1"/>
  <c r="V505" i="32"/>
  <c r="V488" i="3" s="1"/>
  <c r="V498" i="3" s="1"/>
  <c r="X505" i="32"/>
  <c r="X488" i="3" s="1"/>
  <c r="X498" i="3" s="1"/>
  <c r="Z505" i="32"/>
  <c r="Z488" i="3" s="1"/>
  <c r="Z498" i="3" s="1"/>
  <c r="AB505" i="32"/>
  <c r="AB488" i="3" s="1"/>
  <c r="AB498" i="3" s="1"/>
  <c r="AD505" i="32"/>
  <c r="AD488" i="3" s="1"/>
  <c r="AD498" i="3" s="1"/>
  <c r="AG11" i="32"/>
  <c r="F21" i="32"/>
  <c r="H21" i="32"/>
  <c r="J21" i="32"/>
  <c r="L21" i="32"/>
  <c r="N21" i="32"/>
  <c r="P21" i="32"/>
  <c r="R21" i="32"/>
  <c r="T21" i="32"/>
  <c r="V21" i="32"/>
  <c r="X21" i="32"/>
  <c r="Z21" i="32"/>
  <c r="AB21" i="32"/>
  <c r="AD21" i="32"/>
  <c r="AF27" i="32"/>
  <c r="AF59" i="32"/>
  <c r="AF91" i="32"/>
  <c r="AF123" i="32"/>
  <c r="AF155" i="32"/>
  <c r="AF187" i="32"/>
  <c r="G213" i="32"/>
  <c r="E515" i="32"/>
  <c r="G515" i="32"/>
  <c r="I515" i="32"/>
  <c r="K515" i="32"/>
  <c r="M515" i="32"/>
  <c r="O515" i="32"/>
  <c r="Q515" i="32"/>
  <c r="S515" i="32"/>
  <c r="U515" i="32"/>
  <c r="W515" i="32"/>
  <c r="Y515" i="32"/>
  <c r="AA515" i="32"/>
  <c r="AC515" i="32"/>
  <c r="AF235" i="32"/>
  <c r="G245" i="32"/>
  <c r="AG501" i="32"/>
  <c r="AF11" i="33"/>
  <c r="E21" i="33"/>
  <c r="G21" i="33"/>
  <c r="I21" i="33"/>
  <c r="K21" i="33"/>
  <c r="M21" i="33"/>
  <c r="O21" i="33"/>
  <c r="Q21" i="33"/>
  <c r="S21" i="33"/>
  <c r="U21" i="33"/>
  <c r="W21" i="33"/>
  <c r="Y21" i="33"/>
  <c r="AA21" i="33"/>
  <c r="AC21" i="33"/>
  <c r="AG27" i="33"/>
  <c r="AF43" i="33"/>
  <c r="G53" i="33"/>
  <c r="AF75" i="33"/>
  <c r="G85" i="33"/>
  <c r="F101" i="33"/>
  <c r="AF219" i="32"/>
  <c r="AF501" i="32"/>
  <c r="F505" i="33"/>
  <c r="F505" i="3" s="1"/>
  <c r="AG505" i="3" s="1"/>
  <c r="H505" i="33"/>
  <c r="H505" i="3" s="1"/>
  <c r="H515" i="3" s="1"/>
  <c r="J505" i="33"/>
  <c r="J505" i="3" s="1"/>
  <c r="J515" i="3" s="1"/>
  <c r="L505" i="33"/>
  <c r="L505" i="3" s="1"/>
  <c r="L515" i="3" s="1"/>
  <c r="N505" i="33"/>
  <c r="N505" i="3" s="1"/>
  <c r="N515" i="3" s="1"/>
  <c r="P505" i="33"/>
  <c r="P505" i="3" s="1"/>
  <c r="P515" i="3" s="1"/>
  <c r="R505" i="33"/>
  <c r="R505" i="3" s="1"/>
  <c r="R515" i="3" s="1"/>
  <c r="T505" i="33"/>
  <c r="T505" i="3" s="1"/>
  <c r="T515" i="3" s="1"/>
  <c r="V505" i="33"/>
  <c r="V505" i="3" s="1"/>
  <c r="V515" i="3" s="1"/>
  <c r="X505" i="33"/>
  <c r="X505" i="3" s="1"/>
  <c r="X515" i="3" s="1"/>
  <c r="Z505" i="33"/>
  <c r="Z505" i="3" s="1"/>
  <c r="Z515" i="3" s="1"/>
  <c r="AB505" i="33"/>
  <c r="AB505" i="3" s="1"/>
  <c r="AB515" i="3" s="1"/>
  <c r="AD505" i="33"/>
  <c r="AD505" i="3" s="1"/>
  <c r="AD515" i="3" s="1"/>
  <c r="AG11" i="33"/>
  <c r="F21" i="33"/>
  <c r="H21" i="33"/>
  <c r="J21" i="33"/>
  <c r="L21" i="33"/>
  <c r="N21" i="33"/>
  <c r="P21" i="33"/>
  <c r="R21" i="33"/>
  <c r="T21" i="33"/>
  <c r="V21" i="33"/>
  <c r="X21" i="33"/>
  <c r="Z21" i="33"/>
  <c r="AB21" i="33"/>
  <c r="AD21" i="33"/>
  <c r="AF27" i="33"/>
  <c r="E69" i="33"/>
  <c r="AF59" i="33"/>
  <c r="AG59" i="33"/>
  <c r="H515" i="33"/>
  <c r="J515" i="33"/>
  <c r="L515" i="33"/>
  <c r="N515" i="33"/>
  <c r="P515" i="33"/>
  <c r="R515" i="33"/>
  <c r="T515" i="33"/>
  <c r="V515" i="33"/>
  <c r="X515" i="33"/>
  <c r="Z515" i="33"/>
  <c r="AB515" i="33"/>
  <c r="AD515" i="33"/>
  <c r="E515" i="33"/>
  <c r="G515" i="33"/>
  <c r="AG500" i="33"/>
  <c r="I515" i="33"/>
  <c r="K515" i="33"/>
  <c r="M515" i="33"/>
  <c r="O515" i="33"/>
  <c r="Q515" i="33"/>
  <c r="S515" i="33"/>
  <c r="U515" i="33"/>
  <c r="W515" i="33"/>
  <c r="Y515" i="33"/>
  <c r="AA515" i="33"/>
  <c r="AC515" i="33"/>
  <c r="AF500" i="33"/>
  <c r="G117" i="33"/>
  <c r="G149" i="33"/>
  <c r="G181" i="33"/>
  <c r="AG219" i="33"/>
  <c r="F229" i="33"/>
  <c r="AG507" i="33"/>
  <c r="AG509" i="33"/>
  <c r="AG511" i="33"/>
  <c r="AG513" i="33"/>
  <c r="F515" i="33"/>
  <c r="AF91" i="33"/>
  <c r="AF123" i="33"/>
  <c r="AF155" i="33"/>
  <c r="AF187" i="33"/>
  <c r="AG505" i="33" l="1"/>
  <c r="AB515" i="32"/>
  <c r="X515" i="32"/>
  <c r="T515" i="32"/>
  <c r="P515" i="32"/>
  <c r="L515" i="32"/>
  <c r="H515" i="32"/>
  <c r="AG505" i="32"/>
  <c r="AG505" i="31"/>
  <c r="G471" i="3"/>
  <c r="AD515" i="31"/>
  <c r="Z515" i="31"/>
  <c r="AF505" i="30"/>
  <c r="E454" i="3"/>
  <c r="AG47" i="29"/>
  <c r="AA49" i="29"/>
  <c r="AA51" i="29" s="1"/>
  <c r="W49" i="29"/>
  <c r="W51" i="29" s="1"/>
  <c r="S49" i="29"/>
  <c r="S51" i="29" s="1"/>
  <c r="O49" i="29"/>
  <c r="O51" i="29" s="1"/>
  <c r="K49" i="29"/>
  <c r="K51" i="29" s="1"/>
  <c r="G49" i="29"/>
  <c r="AG45" i="29"/>
  <c r="AG30" i="29"/>
  <c r="AD33" i="29"/>
  <c r="AD35" i="29" s="1"/>
  <c r="Z33" i="29"/>
  <c r="Z35" i="29" s="1"/>
  <c r="V33" i="29"/>
  <c r="V35" i="29" s="1"/>
  <c r="R33" i="29"/>
  <c r="R35" i="29" s="1"/>
  <c r="N33" i="29"/>
  <c r="N35" i="29" s="1"/>
  <c r="J33" i="29"/>
  <c r="J35" i="29" s="1"/>
  <c r="F33" i="29"/>
  <c r="F35" i="29" s="1"/>
  <c r="P51" i="29"/>
  <c r="X49" i="29"/>
  <c r="X51" i="29" s="1"/>
  <c r="P49" i="29"/>
  <c r="H49" i="29"/>
  <c r="H51" i="29" s="1"/>
  <c r="W35" i="29"/>
  <c r="O35" i="29"/>
  <c r="AG31" i="29"/>
  <c r="G35" i="29"/>
  <c r="AG29" i="29"/>
  <c r="AC510" i="29"/>
  <c r="AC442" i="3" s="1"/>
  <c r="AC529" i="3" s="1"/>
  <c r="Y510" i="29"/>
  <c r="Y442" i="3" s="1"/>
  <c r="Y529" i="3" s="1"/>
  <c r="U510" i="29"/>
  <c r="U442" i="3" s="1"/>
  <c r="U529" i="3" s="1"/>
  <c r="Q510" i="29"/>
  <c r="Q442" i="3" s="1"/>
  <c r="Q529" i="3" s="1"/>
  <c r="M510" i="29"/>
  <c r="M442" i="3" s="1"/>
  <c r="M529" i="3" s="1"/>
  <c r="I510" i="29"/>
  <c r="I442" i="3" s="1"/>
  <c r="I529" i="3" s="1"/>
  <c r="AC509" i="29"/>
  <c r="AC441" i="3" s="1"/>
  <c r="Y509" i="29"/>
  <c r="Y441" i="3" s="1"/>
  <c r="Y528" i="3" s="1"/>
  <c r="U509" i="29"/>
  <c r="U441" i="3" s="1"/>
  <c r="U528" i="3" s="1"/>
  <c r="Q509" i="29"/>
  <c r="Q441" i="3" s="1"/>
  <c r="Q528" i="3" s="1"/>
  <c r="M509" i="29"/>
  <c r="M441" i="3" s="1"/>
  <c r="M528" i="3" s="1"/>
  <c r="I509" i="29"/>
  <c r="I441" i="3" s="1"/>
  <c r="AC508" i="29"/>
  <c r="AC440" i="3" s="1"/>
  <c r="AC527" i="3" s="1"/>
  <c r="AC18" i="29"/>
  <c r="Y508" i="29"/>
  <c r="Y440" i="3" s="1"/>
  <c r="Y527" i="3" s="1"/>
  <c r="Y18" i="29"/>
  <c r="U508" i="29"/>
  <c r="U440" i="3" s="1"/>
  <c r="U527" i="3" s="1"/>
  <c r="U18" i="29"/>
  <c r="Q508" i="29"/>
  <c r="Q440" i="3" s="1"/>
  <c r="Q527" i="3" s="1"/>
  <c r="Q18" i="29"/>
  <c r="M508" i="29"/>
  <c r="M440" i="3" s="1"/>
  <c r="M527" i="3" s="1"/>
  <c r="M18" i="29"/>
  <c r="I508" i="29"/>
  <c r="I440" i="3" s="1"/>
  <c r="I527" i="3" s="1"/>
  <c r="I18" i="29"/>
  <c r="AC507" i="29"/>
  <c r="AC17" i="29"/>
  <c r="Y507" i="29"/>
  <c r="Y17" i="29"/>
  <c r="U507" i="29"/>
  <c r="U17" i="29"/>
  <c r="Q507" i="29"/>
  <c r="Q17" i="29"/>
  <c r="M507" i="29"/>
  <c r="M17" i="29"/>
  <c r="I507" i="29"/>
  <c r="I17" i="29"/>
  <c r="AG505" i="29"/>
  <c r="G437" i="3"/>
  <c r="AF505" i="29"/>
  <c r="E437" i="3"/>
  <c r="AD51" i="29"/>
  <c r="N51" i="29"/>
  <c r="AA50" i="29"/>
  <c r="K50" i="29"/>
  <c r="AD49" i="29"/>
  <c r="V49" i="29"/>
  <c r="V51" i="29" s="1"/>
  <c r="N49" i="29"/>
  <c r="F49" i="29"/>
  <c r="F51" i="29" s="1"/>
  <c r="AC33" i="29"/>
  <c r="U33" i="29"/>
  <c r="M33" i="29"/>
  <c r="E507" i="29"/>
  <c r="AF29" i="29"/>
  <c r="E33" i="29"/>
  <c r="AB20" i="29"/>
  <c r="X20" i="29"/>
  <c r="T20" i="29"/>
  <c r="P20" i="29"/>
  <c r="L20" i="29"/>
  <c r="H20" i="29"/>
  <c r="AD509" i="29"/>
  <c r="AD441" i="3" s="1"/>
  <c r="AD19" i="29"/>
  <c r="Z509" i="29"/>
  <c r="Z441" i="3" s="1"/>
  <c r="Z19" i="29"/>
  <c r="V509" i="29"/>
  <c r="V441" i="3" s="1"/>
  <c r="V19" i="29"/>
  <c r="R509" i="29"/>
  <c r="R441" i="3" s="1"/>
  <c r="R19" i="29"/>
  <c r="N509" i="29"/>
  <c r="N441" i="3" s="1"/>
  <c r="N19" i="29"/>
  <c r="J509" i="29"/>
  <c r="J441" i="3" s="1"/>
  <c r="J19" i="29"/>
  <c r="F509" i="29"/>
  <c r="F441" i="3" s="1"/>
  <c r="F528" i="3" s="1"/>
  <c r="AF15" i="29"/>
  <c r="AB508" i="29"/>
  <c r="AB440" i="3" s="1"/>
  <c r="AB527" i="3" s="1"/>
  <c r="AB18" i="29"/>
  <c r="X508" i="29"/>
  <c r="X440" i="3" s="1"/>
  <c r="X527" i="3" s="1"/>
  <c r="X18" i="29"/>
  <c r="T508" i="29"/>
  <c r="T440" i="3" s="1"/>
  <c r="T527" i="3" s="1"/>
  <c r="T18" i="29"/>
  <c r="P508" i="29"/>
  <c r="P440" i="3" s="1"/>
  <c r="P527" i="3" s="1"/>
  <c r="P18" i="29"/>
  <c r="L508" i="29"/>
  <c r="L440" i="3" s="1"/>
  <c r="L527" i="3" s="1"/>
  <c r="L18" i="29"/>
  <c r="H508" i="29"/>
  <c r="H440" i="3" s="1"/>
  <c r="H527" i="3" s="1"/>
  <c r="H18" i="29"/>
  <c r="AD507" i="29"/>
  <c r="AD17" i="29"/>
  <c r="Z507" i="29"/>
  <c r="Z17" i="29"/>
  <c r="V507" i="29"/>
  <c r="V17" i="29"/>
  <c r="R507" i="29"/>
  <c r="R17" i="29"/>
  <c r="N507" i="29"/>
  <c r="N17" i="29"/>
  <c r="J507" i="29"/>
  <c r="J17" i="29"/>
  <c r="F507" i="29"/>
  <c r="AF13" i="29"/>
  <c r="F17" i="29"/>
  <c r="F19" i="29" s="1"/>
  <c r="AF505" i="28"/>
  <c r="E420" i="3"/>
  <c r="AC50" i="29"/>
  <c r="AC52" i="29" s="1"/>
  <c r="M50" i="29"/>
  <c r="M52" i="29" s="1"/>
  <c r="AA48" i="29"/>
  <c r="S48" i="29"/>
  <c r="S50" i="29" s="1"/>
  <c r="K48" i="29"/>
  <c r="Z32" i="29"/>
  <c r="R32" i="29"/>
  <c r="J32" i="29"/>
  <c r="AA515" i="28"/>
  <c r="W515" i="28"/>
  <c r="S515" i="28"/>
  <c r="O515" i="28"/>
  <c r="K515" i="28"/>
  <c r="AF505" i="25"/>
  <c r="E369" i="3"/>
  <c r="AG505" i="24"/>
  <c r="G352" i="3"/>
  <c r="AG505" i="23"/>
  <c r="G335" i="3"/>
  <c r="AG505" i="22"/>
  <c r="G318" i="3"/>
  <c r="AF505" i="22"/>
  <c r="E318" i="3"/>
  <c r="AA515" i="25"/>
  <c r="W515" i="25"/>
  <c r="S515" i="25"/>
  <c r="O515" i="25"/>
  <c r="K515" i="25"/>
  <c r="E515" i="25"/>
  <c r="AA515" i="24"/>
  <c r="W515" i="24"/>
  <c r="S515" i="24"/>
  <c r="O515" i="24"/>
  <c r="K515" i="24"/>
  <c r="G515" i="24"/>
  <c r="AC515" i="23"/>
  <c r="Y515" i="23"/>
  <c r="U515" i="23"/>
  <c r="Q515" i="23"/>
  <c r="M515" i="23"/>
  <c r="I515" i="23"/>
  <c r="AA515" i="22"/>
  <c r="W515" i="22"/>
  <c r="S515" i="22"/>
  <c r="O515" i="22"/>
  <c r="K515" i="22"/>
  <c r="AF505" i="21"/>
  <c r="E301" i="3"/>
  <c r="AG505" i="20"/>
  <c r="G284" i="3"/>
  <c r="AC515" i="21"/>
  <c r="Y515" i="21"/>
  <c r="U515" i="21"/>
  <c r="Q515" i="21"/>
  <c r="M515" i="21"/>
  <c r="I515" i="21"/>
  <c r="E513" i="15"/>
  <c r="AD510" i="15"/>
  <c r="AD187" i="3" s="1"/>
  <c r="AD36" i="15"/>
  <c r="AD514" i="15" s="1"/>
  <c r="AD191" i="3" s="1"/>
  <c r="AD34" i="15"/>
  <c r="AD512" i="15" s="1"/>
  <c r="AD189" i="3" s="1"/>
  <c r="Z510" i="15"/>
  <c r="Z187" i="3" s="1"/>
  <c r="Z34" i="15"/>
  <c r="Z512" i="15" s="1"/>
  <c r="Z189" i="3" s="1"/>
  <c r="AB509" i="15"/>
  <c r="AB186" i="3" s="1"/>
  <c r="V507" i="15"/>
  <c r="V184" i="3" s="1"/>
  <c r="R507" i="15"/>
  <c r="R184" i="3" s="1"/>
  <c r="N507" i="15"/>
  <c r="N184" i="3" s="1"/>
  <c r="J507" i="15"/>
  <c r="AD515" i="19"/>
  <c r="Z515" i="19"/>
  <c r="V515" i="19"/>
  <c r="R515" i="19"/>
  <c r="N515" i="19"/>
  <c r="J515" i="19"/>
  <c r="F515" i="19"/>
  <c r="AF505" i="19"/>
  <c r="AB515" i="18"/>
  <c r="X515" i="18"/>
  <c r="T515" i="18"/>
  <c r="P515" i="18"/>
  <c r="L515" i="18"/>
  <c r="H515" i="18"/>
  <c r="AG505" i="18"/>
  <c r="AD515" i="17"/>
  <c r="Z515" i="17"/>
  <c r="V515" i="17"/>
  <c r="R515" i="17"/>
  <c r="N515" i="17"/>
  <c r="J515" i="17"/>
  <c r="F515" i="17"/>
  <c r="AF505" i="17"/>
  <c r="AG506" i="15"/>
  <c r="G183" i="3"/>
  <c r="AB33" i="15"/>
  <c r="AB511" i="15" s="1"/>
  <c r="AB188" i="3" s="1"/>
  <c r="X510" i="15"/>
  <c r="X187" i="3" s="1"/>
  <c r="X34" i="15"/>
  <c r="X512" i="15" s="1"/>
  <c r="X189" i="3" s="1"/>
  <c r="X36" i="15"/>
  <c r="X514" i="15" s="1"/>
  <c r="X191" i="3" s="1"/>
  <c r="T510" i="15"/>
  <c r="T187" i="3" s="1"/>
  <c r="T34" i="15"/>
  <c r="T512" i="15" s="1"/>
  <c r="T189" i="3" s="1"/>
  <c r="P510" i="15"/>
  <c r="P187" i="3" s="1"/>
  <c r="P34" i="15"/>
  <c r="P512" i="15" s="1"/>
  <c r="P189" i="3" s="1"/>
  <c r="P36" i="15"/>
  <c r="P514" i="15" s="1"/>
  <c r="P191" i="3" s="1"/>
  <c r="L510" i="15"/>
  <c r="L187" i="3" s="1"/>
  <c r="L34" i="15"/>
  <c r="L512" i="15" s="1"/>
  <c r="L189" i="3" s="1"/>
  <c r="H510" i="15"/>
  <c r="H187" i="3" s="1"/>
  <c r="H34" i="15"/>
  <c r="H36" i="15"/>
  <c r="H514" i="15" s="1"/>
  <c r="H191" i="3" s="1"/>
  <c r="AA509" i="15"/>
  <c r="AA186" i="3" s="1"/>
  <c r="V31" i="15"/>
  <c r="R31" i="15"/>
  <c r="N31" i="15"/>
  <c r="J31" i="15"/>
  <c r="AG505" i="10"/>
  <c r="G114" i="3"/>
  <c r="AG505" i="9"/>
  <c r="G97" i="3"/>
  <c r="AG505" i="8"/>
  <c r="G80" i="3"/>
  <c r="F515" i="15"/>
  <c r="F37" i="15"/>
  <c r="AF505" i="15"/>
  <c r="AB515" i="14"/>
  <c r="X515" i="14"/>
  <c r="T515" i="14"/>
  <c r="P515" i="14"/>
  <c r="L515" i="14"/>
  <c r="H515" i="14"/>
  <c r="AG505" i="14"/>
  <c r="AD515" i="13"/>
  <c r="Z515" i="13"/>
  <c r="V515" i="13"/>
  <c r="R515" i="13"/>
  <c r="N515" i="13"/>
  <c r="J515" i="13"/>
  <c r="F515" i="13"/>
  <c r="AF505" i="13"/>
  <c r="AB262" i="12"/>
  <c r="X262" i="12"/>
  <c r="T262" i="12"/>
  <c r="P262" i="12"/>
  <c r="L262" i="12"/>
  <c r="H262" i="12"/>
  <c r="AG252" i="12"/>
  <c r="AC515" i="8"/>
  <c r="Y515" i="8"/>
  <c r="U515" i="8"/>
  <c r="Q515" i="8"/>
  <c r="M515" i="8"/>
  <c r="I515" i="8"/>
  <c r="W36" i="15"/>
  <c r="W514" i="15" s="1"/>
  <c r="W191" i="3" s="1"/>
  <c r="S36" i="15"/>
  <c r="S514" i="15" s="1"/>
  <c r="S191" i="3" s="1"/>
  <c r="O36" i="15"/>
  <c r="O514" i="15" s="1"/>
  <c r="O191" i="3" s="1"/>
  <c r="K36" i="15"/>
  <c r="K514" i="15" s="1"/>
  <c r="K191" i="3" s="1"/>
  <c r="I512" i="15"/>
  <c r="I36" i="15"/>
  <c r="AG32" i="15"/>
  <c r="I35" i="15"/>
  <c r="I513" i="15" s="1"/>
  <c r="I190" i="3" s="1"/>
  <c r="G186" i="3"/>
  <c r="AC515" i="10"/>
  <c r="Y515" i="10"/>
  <c r="U515" i="10"/>
  <c r="Q515" i="10"/>
  <c r="M515" i="10"/>
  <c r="I515" i="10"/>
  <c r="AA515" i="9"/>
  <c r="W515" i="9"/>
  <c r="S515" i="9"/>
  <c r="O515" i="9"/>
  <c r="K515" i="9"/>
  <c r="G515" i="9"/>
  <c r="AF505" i="7"/>
  <c r="E63" i="3"/>
  <c r="AB524" i="3"/>
  <c r="X524" i="3"/>
  <c r="T524" i="3"/>
  <c r="P524" i="3"/>
  <c r="L524" i="3"/>
  <c r="H524" i="3"/>
  <c r="AF505" i="1"/>
  <c r="AF505" i="3"/>
  <c r="F277" i="3"/>
  <c r="F260" i="3"/>
  <c r="AG216" i="3"/>
  <c r="F226" i="3"/>
  <c r="F175" i="3"/>
  <c r="AA73" i="3"/>
  <c r="U73" i="3"/>
  <c r="M73" i="3"/>
  <c r="W525" i="3"/>
  <c r="S525" i="3"/>
  <c r="O525" i="3"/>
  <c r="AB515" i="6"/>
  <c r="X515" i="6"/>
  <c r="T515" i="6"/>
  <c r="P515" i="6"/>
  <c r="L515" i="6"/>
  <c r="H515" i="6"/>
  <c r="AG505" i="6"/>
  <c r="AF46" i="3"/>
  <c r="AD515" i="5"/>
  <c r="Z515" i="5"/>
  <c r="V515" i="5"/>
  <c r="R515" i="5"/>
  <c r="N515" i="5"/>
  <c r="J515" i="5"/>
  <c r="F515" i="5"/>
  <c r="AG505" i="5"/>
  <c r="AF505" i="5"/>
  <c r="AB515" i="4"/>
  <c r="X515" i="4"/>
  <c r="T515" i="4"/>
  <c r="P515" i="4"/>
  <c r="L515" i="4"/>
  <c r="H515" i="4"/>
  <c r="AC524" i="3"/>
  <c r="Y524" i="3"/>
  <c r="Q524" i="3"/>
  <c r="I524" i="3"/>
  <c r="AG12" i="3"/>
  <c r="AF505" i="4"/>
  <c r="AG488" i="3"/>
  <c r="AG438" i="3"/>
  <c r="AF267" i="3"/>
  <c r="AF233" i="3"/>
  <c r="AF182" i="3"/>
  <c r="AF165" i="3"/>
  <c r="I528" i="3"/>
  <c r="O73" i="3"/>
  <c r="I525" i="3"/>
  <c r="AF505" i="33"/>
  <c r="AD515" i="32"/>
  <c r="Z515" i="32"/>
  <c r="V515" i="32"/>
  <c r="R515" i="32"/>
  <c r="N515" i="32"/>
  <c r="J515" i="32"/>
  <c r="F515" i="32"/>
  <c r="AF505" i="32"/>
  <c r="AF505" i="31"/>
  <c r="E471" i="3"/>
  <c r="AB515" i="31"/>
  <c r="T515" i="31"/>
  <c r="L515" i="31"/>
  <c r="AG505" i="30"/>
  <c r="G454" i="3"/>
  <c r="AF47" i="29"/>
  <c r="AB50" i="29"/>
  <c r="AB52" i="29" s="1"/>
  <c r="X50" i="29"/>
  <c r="X52" i="29" s="1"/>
  <c r="T50" i="29"/>
  <c r="T52" i="29" s="1"/>
  <c r="P50" i="29"/>
  <c r="P52" i="29" s="1"/>
  <c r="L50" i="29"/>
  <c r="L52" i="29" s="1"/>
  <c r="H50" i="29"/>
  <c r="H52" i="29" s="1"/>
  <c r="AC49" i="29"/>
  <c r="AC51" i="29" s="1"/>
  <c r="Y49" i="29"/>
  <c r="U49" i="29"/>
  <c r="U51" i="29" s="1"/>
  <c r="Q49" i="29"/>
  <c r="M49" i="29"/>
  <c r="M51" i="29" s="1"/>
  <c r="I49" i="29"/>
  <c r="E49" i="29"/>
  <c r="AF45" i="29"/>
  <c r="E510" i="29"/>
  <c r="E36" i="29"/>
  <c r="AB35" i="29"/>
  <c r="T35" i="29"/>
  <c r="L35" i="29"/>
  <c r="AC34" i="29"/>
  <c r="AC36" i="29" s="1"/>
  <c r="AC37" i="29" s="1"/>
  <c r="Y34" i="29"/>
  <c r="Y36" i="29" s="1"/>
  <c r="U34" i="29"/>
  <c r="U36" i="29" s="1"/>
  <c r="U37" i="29" s="1"/>
  <c r="Q34" i="29"/>
  <c r="Q36" i="29" s="1"/>
  <c r="M34" i="29"/>
  <c r="M36" i="29" s="1"/>
  <c r="M37" i="29" s="1"/>
  <c r="I34" i="29"/>
  <c r="I36" i="29" s="1"/>
  <c r="E508" i="29"/>
  <c r="E34" i="29"/>
  <c r="AF30" i="29"/>
  <c r="AB33" i="29"/>
  <c r="X33" i="29"/>
  <c r="X35" i="29" s="1"/>
  <c r="T33" i="29"/>
  <c r="P33" i="29"/>
  <c r="P35" i="29" s="1"/>
  <c r="L33" i="29"/>
  <c r="H33" i="29"/>
  <c r="H35" i="29" s="1"/>
  <c r="Q52" i="29"/>
  <c r="AB51" i="29"/>
  <c r="L51" i="29"/>
  <c r="AB49" i="29"/>
  <c r="AB53" i="29" s="1"/>
  <c r="T49" i="29"/>
  <c r="T51" i="29" s="1"/>
  <c r="L49" i="29"/>
  <c r="L53" i="29" s="1"/>
  <c r="AD48" i="29"/>
  <c r="Z48" i="29"/>
  <c r="Z50" i="29" s="1"/>
  <c r="V48" i="29"/>
  <c r="R48" i="29"/>
  <c r="R50" i="29" s="1"/>
  <c r="N48" i="29"/>
  <c r="J48" i="29"/>
  <c r="J50" i="29" s="1"/>
  <c r="F48" i="29"/>
  <c r="AA35" i="29"/>
  <c r="S35" i="29"/>
  <c r="K35" i="29"/>
  <c r="AD34" i="29"/>
  <c r="AD36" i="29" s="1"/>
  <c r="V34" i="29"/>
  <c r="V36" i="29" s="1"/>
  <c r="N34" i="29"/>
  <c r="N36" i="29" s="1"/>
  <c r="F34" i="29"/>
  <c r="F36" i="29" s="1"/>
  <c r="AG16" i="29"/>
  <c r="AA509" i="29"/>
  <c r="AA441" i="3" s="1"/>
  <c r="W509" i="29"/>
  <c r="W441" i="3" s="1"/>
  <c r="W528" i="3" s="1"/>
  <c r="S509" i="29"/>
  <c r="S441" i="3" s="1"/>
  <c r="S528" i="3" s="1"/>
  <c r="O509" i="29"/>
  <c r="O441" i="3" s="1"/>
  <c r="O528" i="3" s="1"/>
  <c r="K509" i="29"/>
  <c r="K441" i="3" s="1"/>
  <c r="K528" i="3" s="1"/>
  <c r="G509" i="29"/>
  <c r="AG15" i="29"/>
  <c r="AA508" i="29"/>
  <c r="AA440" i="3" s="1"/>
  <c r="AA527" i="3" s="1"/>
  <c r="AA18" i="29"/>
  <c r="W508" i="29"/>
  <c r="W440" i="3" s="1"/>
  <c r="W527" i="3" s="1"/>
  <c r="W18" i="29"/>
  <c r="S508" i="29"/>
  <c r="S440" i="3" s="1"/>
  <c r="S527" i="3" s="1"/>
  <c r="S18" i="29"/>
  <c r="O508" i="29"/>
  <c r="O440" i="3" s="1"/>
  <c r="O527" i="3" s="1"/>
  <c r="O18" i="29"/>
  <c r="K508" i="29"/>
  <c r="K440" i="3" s="1"/>
  <c r="K527" i="3" s="1"/>
  <c r="K18" i="29"/>
  <c r="G508" i="29"/>
  <c r="G18" i="29"/>
  <c r="AG14" i="29"/>
  <c r="AA507" i="29"/>
  <c r="AA17" i="29"/>
  <c r="AA511" i="29" s="1"/>
  <c r="AA443" i="3" s="1"/>
  <c r="W507" i="29"/>
  <c r="W17" i="29"/>
  <c r="W511" i="29" s="1"/>
  <c r="W443" i="3" s="1"/>
  <c r="W530" i="3" s="1"/>
  <c r="S507" i="29"/>
  <c r="S17" i="29"/>
  <c r="S511" i="29" s="1"/>
  <c r="S443" i="3" s="1"/>
  <c r="S530" i="3" s="1"/>
  <c r="O507" i="29"/>
  <c r="O17" i="29"/>
  <c r="O511" i="29" s="1"/>
  <c r="O443" i="3" s="1"/>
  <c r="O530" i="3" s="1"/>
  <c r="K507" i="29"/>
  <c r="K17" i="29"/>
  <c r="K511" i="29" s="1"/>
  <c r="K443" i="3" s="1"/>
  <c r="K530" i="3" s="1"/>
  <c r="G507" i="29"/>
  <c r="G17" i="29"/>
  <c r="AG13" i="29"/>
  <c r="AG48" i="29"/>
  <c r="AF46" i="29"/>
  <c r="AG46" i="29"/>
  <c r="G50" i="29"/>
  <c r="Z49" i="29"/>
  <c r="Z51" i="29" s="1"/>
  <c r="R49" i="29"/>
  <c r="R51" i="29" s="1"/>
  <c r="J49" i="29"/>
  <c r="J51" i="29" s="1"/>
  <c r="AC35" i="29"/>
  <c r="U35" i="29"/>
  <c r="M35" i="29"/>
  <c r="E509" i="29"/>
  <c r="AF31" i="29"/>
  <c r="E35" i="29"/>
  <c r="Y33" i="29"/>
  <c r="Q33" i="29"/>
  <c r="I33" i="29"/>
  <c r="AA32" i="29"/>
  <c r="W32" i="29"/>
  <c r="S32" i="29"/>
  <c r="O32" i="29"/>
  <c r="K32" i="29"/>
  <c r="G32" i="29"/>
  <c r="AD510" i="29"/>
  <c r="AD442" i="3" s="1"/>
  <c r="Z510" i="29"/>
  <c r="Z442" i="3" s="1"/>
  <c r="V510" i="29"/>
  <c r="V442" i="3" s="1"/>
  <c r="R510" i="29"/>
  <c r="R442" i="3" s="1"/>
  <c r="N510" i="29"/>
  <c r="N442" i="3" s="1"/>
  <c r="J510" i="29"/>
  <c r="J442" i="3" s="1"/>
  <c r="F510" i="29"/>
  <c r="F442" i="3" s="1"/>
  <c r="F529" i="3" s="1"/>
  <c r="AF16" i="29"/>
  <c r="AB509" i="29"/>
  <c r="AB441" i="3" s="1"/>
  <c r="X509" i="29"/>
  <c r="X441" i="3" s="1"/>
  <c r="T509" i="29"/>
  <c r="T441" i="3" s="1"/>
  <c r="P509" i="29"/>
  <c r="P441" i="3" s="1"/>
  <c r="L509" i="29"/>
  <c r="L441" i="3" s="1"/>
  <c r="H509" i="29"/>
  <c r="H441" i="3" s="1"/>
  <c r="AD508" i="29"/>
  <c r="AD440" i="3" s="1"/>
  <c r="AD527" i="3" s="1"/>
  <c r="AD18" i="29"/>
  <c r="Z508" i="29"/>
  <c r="Z440" i="3" s="1"/>
  <c r="Z527" i="3" s="1"/>
  <c r="Z18" i="29"/>
  <c r="V508" i="29"/>
  <c r="V440" i="3" s="1"/>
  <c r="V527" i="3" s="1"/>
  <c r="V18" i="29"/>
  <c r="R508" i="29"/>
  <c r="R440" i="3" s="1"/>
  <c r="R527" i="3" s="1"/>
  <c r="R18" i="29"/>
  <c r="N508" i="29"/>
  <c r="N440" i="3" s="1"/>
  <c r="N527" i="3" s="1"/>
  <c r="N18" i="29"/>
  <c r="J508" i="29"/>
  <c r="J440" i="3" s="1"/>
  <c r="J527" i="3" s="1"/>
  <c r="J18" i="29"/>
  <c r="F508" i="29"/>
  <c r="F440" i="3" s="1"/>
  <c r="F527" i="3" s="1"/>
  <c r="AF14" i="29"/>
  <c r="F18" i="29"/>
  <c r="F20" i="29" s="1"/>
  <c r="AB507" i="29"/>
  <c r="AB17" i="29"/>
  <c r="AB511" i="29" s="1"/>
  <c r="AB443" i="3" s="1"/>
  <c r="X507" i="29"/>
  <c r="X17" i="29"/>
  <c r="X511" i="29" s="1"/>
  <c r="X443" i="3" s="1"/>
  <c r="T507" i="29"/>
  <c r="T17" i="29"/>
  <c r="T511" i="29" s="1"/>
  <c r="T443" i="3" s="1"/>
  <c r="P507" i="29"/>
  <c r="P17" i="29"/>
  <c r="P511" i="29" s="1"/>
  <c r="P443" i="3" s="1"/>
  <c r="L507" i="29"/>
  <c r="L17" i="29"/>
  <c r="L511" i="29" s="1"/>
  <c r="L443" i="3" s="1"/>
  <c r="H507" i="29"/>
  <c r="H17" i="29"/>
  <c r="H511" i="29" s="1"/>
  <c r="H443" i="3" s="1"/>
  <c r="AG505" i="28"/>
  <c r="G420" i="3"/>
  <c r="U50" i="29"/>
  <c r="U52" i="29" s="1"/>
  <c r="E50" i="29"/>
  <c r="W48" i="29"/>
  <c r="O48" i="29"/>
  <c r="O50" i="29" s="1"/>
  <c r="AB32" i="29"/>
  <c r="X32" i="29"/>
  <c r="T32" i="29"/>
  <c r="P32" i="29"/>
  <c r="L32" i="29"/>
  <c r="H32" i="29"/>
  <c r="E37" i="29"/>
  <c r="Y50" i="29"/>
  <c r="Y52" i="29" s="1"/>
  <c r="I50" i="29"/>
  <c r="I52" i="29" s="1"/>
  <c r="AC515" i="28"/>
  <c r="Y515" i="28"/>
  <c r="U515" i="28"/>
  <c r="Q515" i="28"/>
  <c r="M515" i="28"/>
  <c r="I515" i="28"/>
  <c r="E515" i="28"/>
  <c r="AG505" i="25"/>
  <c r="G369" i="3"/>
  <c r="AF505" i="24"/>
  <c r="E352" i="3"/>
  <c r="AF505" i="23"/>
  <c r="E335" i="3"/>
  <c r="AC515" i="25"/>
  <c r="Y515" i="25"/>
  <c r="U515" i="25"/>
  <c r="Q515" i="25"/>
  <c r="M515" i="25"/>
  <c r="I515" i="25"/>
  <c r="AC515" i="24"/>
  <c r="Y515" i="24"/>
  <c r="U515" i="24"/>
  <c r="Q515" i="24"/>
  <c r="M515" i="24"/>
  <c r="I515" i="24"/>
  <c r="E515" i="24"/>
  <c r="AA515" i="23"/>
  <c r="W515" i="23"/>
  <c r="S515" i="23"/>
  <c r="O515" i="23"/>
  <c r="K515" i="23"/>
  <c r="G515" i="23"/>
  <c r="AC515" i="22"/>
  <c r="Y515" i="22"/>
  <c r="U515" i="22"/>
  <c r="Q515" i="22"/>
  <c r="M515" i="22"/>
  <c r="I515" i="22"/>
  <c r="AG505" i="21"/>
  <c r="G301" i="3"/>
  <c r="AA515" i="21"/>
  <c r="W515" i="21"/>
  <c r="S515" i="21"/>
  <c r="O515" i="21"/>
  <c r="K515" i="21"/>
  <c r="E515" i="21"/>
  <c r="G511" i="15"/>
  <c r="AB510" i="15"/>
  <c r="AB187" i="3" s="1"/>
  <c r="AB34" i="15"/>
  <c r="AB512" i="15" s="1"/>
  <c r="AB189" i="3" s="1"/>
  <c r="AD509" i="15"/>
  <c r="AD186" i="3" s="1"/>
  <c r="AD528" i="3" s="1"/>
  <c r="Z509" i="15"/>
  <c r="Z186" i="3" s="1"/>
  <c r="Z528" i="3" s="1"/>
  <c r="X507" i="15"/>
  <c r="X184" i="3" s="1"/>
  <c r="T507" i="15"/>
  <c r="T184" i="3" s="1"/>
  <c r="P507" i="15"/>
  <c r="P184" i="3" s="1"/>
  <c r="L507" i="15"/>
  <c r="L184" i="3" s="1"/>
  <c r="H507" i="15"/>
  <c r="AB515" i="19"/>
  <c r="X515" i="19"/>
  <c r="T515" i="19"/>
  <c r="P515" i="19"/>
  <c r="L515" i="19"/>
  <c r="H515" i="19"/>
  <c r="AG505" i="19"/>
  <c r="AD515" i="18"/>
  <c r="Z515" i="18"/>
  <c r="V515" i="18"/>
  <c r="R515" i="18"/>
  <c r="N515" i="18"/>
  <c r="J515" i="18"/>
  <c r="F515" i="18"/>
  <c r="AF505" i="18"/>
  <c r="AB515" i="17"/>
  <c r="X515" i="17"/>
  <c r="T515" i="17"/>
  <c r="P515" i="17"/>
  <c r="L515" i="17"/>
  <c r="H515" i="17"/>
  <c r="AG505" i="17"/>
  <c r="AF506" i="15"/>
  <c r="E183" i="3"/>
  <c r="Y37" i="15"/>
  <c r="I37" i="15"/>
  <c r="AD33" i="15"/>
  <c r="AD511" i="15" s="1"/>
  <c r="AD188" i="3" s="1"/>
  <c r="Z33" i="15"/>
  <c r="Z511" i="15" s="1"/>
  <c r="Z188" i="3" s="1"/>
  <c r="V510" i="15"/>
  <c r="V187" i="3" s="1"/>
  <c r="V529" i="3" s="1"/>
  <c r="V34" i="15"/>
  <c r="V512" i="15" s="1"/>
  <c r="V189" i="3" s="1"/>
  <c r="R510" i="15"/>
  <c r="R187" i="3" s="1"/>
  <c r="R529" i="3" s="1"/>
  <c r="R34" i="15"/>
  <c r="R512" i="15" s="1"/>
  <c r="R189" i="3" s="1"/>
  <c r="R36" i="15"/>
  <c r="R514" i="15" s="1"/>
  <c r="R191" i="3" s="1"/>
  <c r="N510" i="15"/>
  <c r="N187" i="3" s="1"/>
  <c r="N529" i="3" s="1"/>
  <c r="N34" i="15"/>
  <c r="N512" i="15" s="1"/>
  <c r="N189" i="3" s="1"/>
  <c r="J510" i="15"/>
  <c r="J34" i="15"/>
  <c r="J512" i="15" s="1"/>
  <c r="J189" i="3" s="1"/>
  <c r="J36" i="15"/>
  <c r="J514" i="15" s="1"/>
  <c r="J191" i="3" s="1"/>
  <c r="AC509" i="15"/>
  <c r="AC186" i="3" s="1"/>
  <c r="AC528" i="3" s="1"/>
  <c r="X31" i="15"/>
  <c r="T31" i="15"/>
  <c r="P31" i="15"/>
  <c r="L31" i="15"/>
  <c r="H31" i="15"/>
  <c r="AF505" i="10"/>
  <c r="E114" i="3"/>
  <c r="AF505" i="9"/>
  <c r="E97" i="3"/>
  <c r="AF505" i="8"/>
  <c r="E80" i="3"/>
  <c r="AC33" i="15"/>
  <c r="AC35" i="15" s="1"/>
  <c r="AC513" i="15" s="1"/>
  <c r="AC190" i="3" s="1"/>
  <c r="AA33" i="15"/>
  <c r="AG505" i="15"/>
  <c r="AD515" i="14"/>
  <c r="Z515" i="14"/>
  <c r="V515" i="14"/>
  <c r="R515" i="14"/>
  <c r="N515" i="14"/>
  <c r="J515" i="14"/>
  <c r="F515" i="14"/>
  <c r="AF505" i="14"/>
  <c r="AB515" i="13"/>
  <c r="X515" i="13"/>
  <c r="T515" i="13"/>
  <c r="P515" i="13"/>
  <c r="L515" i="13"/>
  <c r="H515" i="13"/>
  <c r="AG505" i="13"/>
  <c r="AD262" i="12"/>
  <c r="Z262" i="12"/>
  <c r="V262" i="12"/>
  <c r="R262" i="12"/>
  <c r="N262" i="12"/>
  <c r="J262" i="12"/>
  <c r="F262" i="12"/>
  <c r="AF252" i="12"/>
  <c r="AA515" i="8"/>
  <c r="W515" i="8"/>
  <c r="S515" i="8"/>
  <c r="O515" i="8"/>
  <c r="K515" i="8"/>
  <c r="G515" i="8"/>
  <c r="Y515" i="15"/>
  <c r="E515" i="15"/>
  <c r="U36" i="15"/>
  <c r="U514" i="15" s="1"/>
  <c r="U191" i="3" s="1"/>
  <c r="Q36" i="15"/>
  <c r="Q514" i="15" s="1"/>
  <c r="Q191" i="3" s="1"/>
  <c r="M36" i="15"/>
  <c r="M514" i="15" s="1"/>
  <c r="M191" i="3" s="1"/>
  <c r="AF32" i="15"/>
  <c r="AG510" i="15"/>
  <c r="G187" i="3"/>
  <c r="G514" i="15"/>
  <c r="AG36" i="15"/>
  <c r="W35" i="15"/>
  <c r="W513" i="15" s="1"/>
  <c r="W190" i="3" s="1"/>
  <c r="U35" i="15"/>
  <c r="U513" i="15" s="1"/>
  <c r="U190" i="3" s="1"/>
  <c r="U192" i="3" s="1"/>
  <c r="S35" i="15"/>
  <c r="S513" i="15" s="1"/>
  <c r="S190" i="3" s="1"/>
  <c r="Q35" i="15"/>
  <c r="Q513" i="15" s="1"/>
  <c r="Q190" i="3" s="1"/>
  <c r="O35" i="15"/>
  <c r="O513" i="15" s="1"/>
  <c r="O190" i="3" s="1"/>
  <c r="M35" i="15"/>
  <c r="M513" i="15" s="1"/>
  <c r="M190" i="3" s="1"/>
  <c r="K35" i="15"/>
  <c r="K513" i="15" s="1"/>
  <c r="K190" i="3" s="1"/>
  <c r="G35" i="15"/>
  <c r="E37" i="15"/>
  <c r="AA515" i="10"/>
  <c r="W515" i="10"/>
  <c r="S515" i="10"/>
  <c r="O515" i="10"/>
  <c r="K515" i="10"/>
  <c r="G515" i="10"/>
  <c r="AC515" i="9"/>
  <c r="Y515" i="9"/>
  <c r="U515" i="9"/>
  <c r="Q515" i="9"/>
  <c r="M515" i="9"/>
  <c r="I515" i="9"/>
  <c r="E515" i="9"/>
  <c r="AG505" i="7"/>
  <c r="G63" i="3"/>
  <c r="G524" i="3" s="1"/>
  <c r="AD524" i="3"/>
  <c r="Z524" i="3"/>
  <c r="V524" i="3"/>
  <c r="R524" i="3"/>
  <c r="N524" i="3"/>
  <c r="J524" i="3"/>
  <c r="F524" i="3"/>
  <c r="AB22" i="3"/>
  <c r="X22" i="3"/>
  <c r="T22" i="3"/>
  <c r="P22" i="3"/>
  <c r="L22" i="3"/>
  <c r="H22" i="3"/>
  <c r="AF488" i="3"/>
  <c r="AF438" i="3"/>
  <c r="AG250" i="3"/>
  <c r="AG233" i="3"/>
  <c r="AG182" i="3"/>
  <c r="AG148" i="3"/>
  <c r="W73" i="3"/>
  <c r="U525" i="3"/>
  <c r="Q525" i="3"/>
  <c r="AD515" i="6"/>
  <c r="Z515" i="6"/>
  <c r="V515" i="6"/>
  <c r="R515" i="6"/>
  <c r="N515" i="6"/>
  <c r="J515" i="6"/>
  <c r="F515" i="6"/>
  <c r="AG46" i="3"/>
  <c r="AF505" i="6"/>
  <c r="AB515" i="5"/>
  <c r="X515" i="5"/>
  <c r="T515" i="5"/>
  <c r="P515" i="5"/>
  <c r="L515" i="5"/>
  <c r="H515" i="5"/>
  <c r="AG29" i="3"/>
  <c r="AF29" i="3"/>
  <c r="AD515" i="4"/>
  <c r="Z515" i="4"/>
  <c r="V515" i="4"/>
  <c r="R515" i="4"/>
  <c r="N515" i="4"/>
  <c r="J515" i="4"/>
  <c r="F515" i="4"/>
  <c r="S524" i="3"/>
  <c r="K524" i="3"/>
  <c r="AG505" i="4"/>
  <c r="E524" i="3"/>
  <c r="AF12" i="3"/>
  <c r="F515" i="3"/>
  <c r="M192" i="3"/>
  <c r="AF148" i="3"/>
  <c r="E56" i="3"/>
  <c r="E515" i="1"/>
  <c r="AG524" i="3" l="1"/>
  <c r="F513" i="29"/>
  <c r="F445" i="3" s="1"/>
  <c r="F532" i="3" s="1"/>
  <c r="F37" i="29"/>
  <c r="N37" i="29"/>
  <c r="V37" i="29"/>
  <c r="AD37" i="29"/>
  <c r="AG187" i="3"/>
  <c r="M515" i="15"/>
  <c r="U515" i="15"/>
  <c r="AA511" i="15"/>
  <c r="L509" i="15"/>
  <c r="T509" i="15"/>
  <c r="J187" i="3"/>
  <c r="AF510" i="15"/>
  <c r="Q37" i="15"/>
  <c r="H184" i="3"/>
  <c r="AG507" i="15"/>
  <c r="AB36" i="15"/>
  <c r="AB514" i="15" s="1"/>
  <c r="AB191" i="3" s="1"/>
  <c r="AG301" i="3"/>
  <c r="G311" i="3"/>
  <c r="L439" i="3"/>
  <c r="T439" i="3"/>
  <c r="AB439" i="3"/>
  <c r="H19" i="29"/>
  <c r="H513" i="29" s="1"/>
  <c r="H445" i="3" s="1"/>
  <c r="L19" i="29"/>
  <c r="P19" i="29"/>
  <c r="P513" i="29" s="1"/>
  <c r="P445" i="3" s="1"/>
  <c r="T19" i="29"/>
  <c r="X19" i="29"/>
  <c r="X513" i="29" s="1"/>
  <c r="X445" i="3" s="1"/>
  <c r="AB19" i="29"/>
  <c r="H34" i="29"/>
  <c r="H37" i="29" s="1"/>
  <c r="X34" i="29"/>
  <c r="X37" i="29" s="1"/>
  <c r="G52" i="29"/>
  <c r="AG507" i="29"/>
  <c r="G439" i="3"/>
  <c r="K439" i="3"/>
  <c r="O439" i="3"/>
  <c r="S439" i="3"/>
  <c r="W439" i="3"/>
  <c r="AA439" i="3"/>
  <c r="AG18" i="29"/>
  <c r="AG509" i="29"/>
  <c r="G441" i="3"/>
  <c r="AG441" i="3" s="1"/>
  <c r="G20" i="29"/>
  <c r="K20" i="29"/>
  <c r="O20" i="29"/>
  <c r="S20" i="29"/>
  <c r="W20" i="29"/>
  <c r="AA20" i="29"/>
  <c r="AF508" i="29"/>
  <c r="E440" i="3"/>
  <c r="I51" i="29"/>
  <c r="I53" i="29" s="1"/>
  <c r="Q51" i="29"/>
  <c r="Q53" i="29" s="1"/>
  <c r="Y51" i="29"/>
  <c r="Y53" i="29" s="1"/>
  <c r="AG454" i="3"/>
  <c r="G464" i="3"/>
  <c r="K192" i="3"/>
  <c r="AF34" i="15"/>
  <c r="O515" i="15"/>
  <c r="W515" i="15"/>
  <c r="N509" i="15"/>
  <c r="V509" i="15"/>
  <c r="AA528" i="3"/>
  <c r="H512" i="15"/>
  <c r="AG34" i="15"/>
  <c r="L36" i="15"/>
  <c r="L514" i="15" s="1"/>
  <c r="L191" i="3" s="1"/>
  <c r="T36" i="15"/>
  <c r="T514" i="15" s="1"/>
  <c r="T191" i="3" s="1"/>
  <c r="AB530" i="3"/>
  <c r="K37" i="15"/>
  <c r="S37" i="15"/>
  <c r="AG183" i="3"/>
  <c r="G525" i="3"/>
  <c r="AG525" i="3" s="1"/>
  <c r="J184" i="3"/>
  <c r="AF507" i="15"/>
  <c r="AB528" i="3"/>
  <c r="Z36" i="15"/>
  <c r="Z514" i="15" s="1"/>
  <c r="Z191" i="3" s="1"/>
  <c r="AD529" i="3"/>
  <c r="E190" i="3"/>
  <c r="AF318" i="3"/>
  <c r="E328" i="3"/>
  <c r="AG318" i="3"/>
  <c r="G328" i="3"/>
  <c r="AG335" i="3"/>
  <c r="G345" i="3"/>
  <c r="AG352" i="3"/>
  <c r="G362" i="3"/>
  <c r="AF369" i="3"/>
  <c r="E379" i="3"/>
  <c r="P53" i="29"/>
  <c r="K52" i="29"/>
  <c r="K53" i="29" s="1"/>
  <c r="AA52" i="29"/>
  <c r="AA53" i="29" s="1"/>
  <c r="J511" i="29"/>
  <c r="J443" i="3" s="1"/>
  <c r="N511" i="29"/>
  <c r="N443" i="3" s="1"/>
  <c r="R511" i="29"/>
  <c r="R443" i="3" s="1"/>
  <c r="V511" i="29"/>
  <c r="V443" i="3" s="1"/>
  <c r="Z511" i="29"/>
  <c r="Z443" i="3" s="1"/>
  <c r="Z530" i="3" s="1"/>
  <c r="AD511" i="29"/>
  <c r="AD443" i="3" s="1"/>
  <c r="H512" i="29"/>
  <c r="H444" i="3" s="1"/>
  <c r="X512" i="29"/>
  <c r="X444" i="3" s="1"/>
  <c r="X531" i="3" s="1"/>
  <c r="H510" i="29"/>
  <c r="H442" i="3" s="1"/>
  <c r="L510" i="29"/>
  <c r="L442" i="3" s="1"/>
  <c r="L529" i="3" s="1"/>
  <c r="P510" i="29"/>
  <c r="P442" i="3" s="1"/>
  <c r="T510" i="29"/>
  <c r="T442" i="3" s="1"/>
  <c r="T529" i="3" s="1"/>
  <c r="X510" i="29"/>
  <c r="X442" i="3" s="1"/>
  <c r="AB510" i="29"/>
  <c r="AB442" i="3" s="1"/>
  <c r="T34" i="29"/>
  <c r="T36" i="29" s="1"/>
  <c r="I35" i="29"/>
  <c r="I37" i="29" s="1"/>
  <c r="Y35" i="29"/>
  <c r="Y37" i="29" s="1"/>
  <c r="AF437" i="3"/>
  <c r="AG437" i="3"/>
  <c r="I511" i="29"/>
  <c r="I443" i="3" s="1"/>
  <c r="I530" i="3" s="1"/>
  <c r="M511" i="29"/>
  <c r="M443" i="3" s="1"/>
  <c r="M530" i="3" s="1"/>
  <c r="Q511" i="29"/>
  <c r="Q443" i="3" s="1"/>
  <c r="Q530" i="3" s="1"/>
  <c r="U511" i="29"/>
  <c r="U443" i="3" s="1"/>
  <c r="U530" i="3" s="1"/>
  <c r="Y511" i="29"/>
  <c r="Y443" i="3" s="1"/>
  <c r="Y530" i="3" s="1"/>
  <c r="AC511" i="29"/>
  <c r="AC443" i="3" s="1"/>
  <c r="I512" i="29"/>
  <c r="I444" i="3" s="1"/>
  <c r="M512" i="29"/>
  <c r="M444" i="3" s="1"/>
  <c r="M531" i="3" s="1"/>
  <c r="Q512" i="29"/>
  <c r="Q444" i="3" s="1"/>
  <c r="Q531" i="3" s="1"/>
  <c r="U512" i="29"/>
  <c r="U444" i="3" s="1"/>
  <c r="U531" i="3" s="1"/>
  <c r="Y512" i="29"/>
  <c r="Y444" i="3" s="1"/>
  <c r="Y531" i="3" s="1"/>
  <c r="AC512" i="29"/>
  <c r="AC444" i="3" s="1"/>
  <c r="AC531" i="3" s="1"/>
  <c r="I19" i="29"/>
  <c r="M19" i="29"/>
  <c r="Q19" i="29"/>
  <c r="U19" i="29"/>
  <c r="Y19" i="29"/>
  <c r="AC19" i="29"/>
  <c r="I20" i="29"/>
  <c r="I514" i="29" s="1"/>
  <c r="I446" i="3" s="1"/>
  <c r="M20" i="29"/>
  <c r="M514" i="29" s="1"/>
  <c r="M446" i="3" s="1"/>
  <c r="Q20" i="29"/>
  <c r="Q514" i="29" s="1"/>
  <c r="Q446" i="3" s="1"/>
  <c r="Q533" i="3" s="1"/>
  <c r="U20" i="29"/>
  <c r="U514" i="29" s="1"/>
  <c r="U446" i="3" s="1"/>
  <c r="Y20" i="29"/>
  <c r="Y514" i="29" s="1"/>
  <c r="Y446" i="3" s="1"/>
  <c r="Y533" i="3" s="1"/>
  <c r="AC20" i="29"/>
  <c r="AC514" i="29" s="1"/>
  <c r="AC446" i="3" s="1"/>
  <c r="AC533" i="3" s="1"/>
  <c r="R34" i="29"/>
  <c r="R36" i="29" s="1"/>
  <c r="AG35" i="29"/>
  <c r="AG33" i="29"/>
  <c r="AF48" i="29"/>
  <c r="K34" i="29"/>
  <c r="K36" i="29" s="1"/>
  <c r="K37" i="29" s="1"/>
  <c r="S34" i="29"/>
  <c r="AA34" i="29"/>
  <c r="AA36" i="29" s="1"/>
  <c r="S192" i="3"/>
  <c r="T53" i="29"/>
  <c r="M53" i="29"/>
  <c r="U53" i="29"/>
  <c r="AC53" i="29"/>
  <c r="AF524" i="3"/>
  <c r="AG63" i="3"/>
  <c r="G73" i="3"/>
  <c r="G513" i="15"/>
  <c r="AG514" i="15"/>
  <c r="G191" i="3"/>
  <c r="M533" i="3"/>
  <c r="U533" i="3"/>
  <c r="Q515" i="15"/>
  <c r="AC511" i="15"/>
  <c r="AC37" i="15"/>
  <c r="AF80" i="3"/>
  <c r="E90" i="3"/>
  <c r="AF97" i="3"/>
  <c r="E107" i="3"/>
  <c r="AF114" i="3"/>
  <c r="E124" i="3"/>
  <c r="H509" i="15"/>
  <c r="AG31" i="15"/>
  <c r="P509" i="15"/>
  <c r="X509" i="15"/>
  <c r="N36" i="15"/>
  <c r="N514" i="15" s="1"/>
  <c r="N191" i="3" s="1"/>
  <c r="V36" i="15"/>
  <c r="V514" i="15" s="1"/>
  <c r="V191" i="3" s="1"/>
  <c r="AD530" i="3"/>
  <c r="M37" i="15"/>
  <c r="U37" i="15"/>
  <c r="AF183" i="3"/>
  <c r="E525" i="3"/>
  <c r="AF525" i="3" s="1"/>
  <c r="E192" i="3"/>
  <c r="H33" i="15"/>
  <c r="L33" i="15"/>
  <c r="L35" i="15" s="1"/>
  <c r="L513" i="15" s="1"/>
  <c r="L190" i="3" s="1"/>
  <c r="P33" i="15"/>
  <c r="T33" i="15"/>
  <c r="T35" i="15" s="1"/>
  <c r="T513" i="15" s="1"/>
  <c r="T190" i="3" s="1"/>
  <c r="X33" i="15"/>
  <c r="Z35" i="15"/>
  <c r="Z513" i="15" s="1"/>
  <c r="Z190" i="3" s="1"/>
  <c r="AD35" i="15"/>
  <c r="AD513" i="15" s="1"/>
  <c r="AD190" i="3" s="1"/>
  <c r="AB529" i="3"/>
  <c r="G188" i="3"/>
  <c r="AF335" i="3"/>
  <c r="E345" i="3"/>
  <c r="AF352" i="3"/>
  <c r="E362" i="3"/>
  <c r="AG369" i="3"/>
  <c r="G379" i="3"/>
  <c r="H36" i="29"/>
  <c r="X36" i="29"/>
  <c r="O52" i="29"/>
  <c r="O53" i="29" s="1"/>
  <c r="AG420" i="3"/>
  <c r="G430" i="3"/>
  <c r="H439" i="3"/>
  <c r="P439" i="3"/>
  <c r="X439" i="3"/>
  <c r="AF18" i="29"/>
  <c r="J20" i="29"/>
  <c r="N20" i="29"/>
  <c r="R20" i="29"/>
  <c r="V20" i="29"/>
  <c r="Z20" i="29"/>
  <c r="AD20" i="29"/>
  <c r="AG32" i="29"/>
  <c r="P34" i="29"/>
  <c r="AF509" i="29"/>
  <c r="E441" i="3"/>
  <c r="W50" i="29"/>
  <c r="W52" i="29" s="1"/>
  <c r="W53" i="29" s="1"/>
  <c r="G511" i="29"/>
  <c r="AG17" i="29"/>
  <c r="AG508" i="29"/>
  <c r="G440" i="3"/>
  <c r="G19" i="29"/>
  <c r="K19" i="29"/>
  <c r="O19" i="29"/>
  <c r="S19" i="29"/>
  <c r="W19" i="29"/>
  <c r="AA19" i="29"/>
  <c r="G510" i="29"/>
  <c r="K510" i="29"/>
  <c r="K442" i="3" s="1"/>
  <c r="K529" i="3" s="1"/>
  <c r="O510" i="29"/>
  <c r="O442" i="3" s="1"/>
  <c r="O529" i="3" s="1"/>
  <c r="S510" i="29"/>
  <c r="S442" i="3" s="1"/>
  <c r="S529" i="3" s="1"/>
  <c r="W510" i="29"/>
  <c r="W442" i="3" s="1"/>
  <c r="W529" i="3" s="1"/>
  <c r="AA510" i="29"/>
  <c r="AA442" i="3" s="1"/>
  <c r="AA529" i="3" s="1"/>
  <c r="J52" i="29"/>
  <c r="J53" i="29" s="1"/>
  <c r="R52" i="29"/>
  <c r="R53" i="29" s="1"/>
  <c r="Z52" i="29"/>
  <c r="Z53" i="29" s="1"/>
  <c r="E512" i="29"/>
  <c r="AF32" i="29"/>
  <c r="AF510" i="29"/>
  <c r="E442" i="3"/>
  <c r="AF49" i="29"/>
  <c r="E51" i="29"/>
  <c r="AF51" i="29" s="1"/>
  <c r="AF471" i="3"/>
  <c r="E481" i="3"/>
  <c r="AF63" i="3"/>
  <c r="E73" i="3"/>
  <c r="G528" i="3"/>
  <c r="AF36" i="15"/>
  <c r="I514" i="15"/>
  <c r="I189" i="3"/>
  <c r="AF512" i="15"/>
  <c r="K515" i="15"/>
  <c r="S515" i="15"/>
  <c r="Z515" i="15"/>
  <c r="AG80" i="3"/>
  <c r="G90" i="3"/>
  <c r="AG97" i="3"/>
  <c r="G107" i="3"/>
  <c r="AG114" i="3"/>
  <c r="G124" i="3"/>
  <c r="J509" i="15"/>
  <c r="J35" i="15"/>
  <c r="J513" i="15" s="1"/>
  <c r="J190" i="3" s="1"/>
  <c r="AF31" i="15"/>
  <c r="R509" i="15"/>
  <c r="AA35" i="15"/>
  <c r="AA513" i="15" s="1"/>
  <c r="AA190" i="3" s="1"/>
  <c r="H529" i="3"/>
  <c r="P529" i="3"/>
  <c r="X529" i="3"/>
  <c r="O37" i="15"/>
  <c r="W37" i="15"/>
  <c r="J33" i="15"/>
  <c r="N33" i="15"/>
  <c r="R33" i="15"/>
  <c r="R511" i="15" s="1"/>
  <c r="R188" i="3" s="1"/>
  <c r="R530" i="3" s="1"/>
  <c r="V33" i="15"/>
  <c r="AB35" i="15"/>
  <c r="Z529" i="3"/>
  <c r="AG284" i="3"/>
  <c r="G294" i="3"/>
  <c r="AF301" i="3"/>
  <c r="E311" i="3"/>
  <c r="H53" i="29"/>
  <c r="X53" i="29"/>
  <c r="S52" i="29"/>
  <c r="S53" i="29" s="1"/>
  <c r="AF420" i="3"/>
  <c r="E430" i="3"/>
  <c r="F511" i="29"/>
  <c r="F443" i="3" s="1"/>
  <c r="F530" i="3" s="1"/>
  <c r="AF17" i="29"/>
  <c r="F21" i="29"/>
  <c r="F439" i="3"/>
  <c r="J439" i="3"/>
  <c r="N439" i="3"/>
  <c r="N526" i="3" s="1"/>
  <c r="R439" i="3"/>
  <c r="V439" i="3"/>
  <c r="V526" i="3" s="1"/>
  <c r="Z439" i="3"/>
  <c r="AD439" i="3"/>
  <c r="J513" i="29"/>
  <c r="J445" i="3" s="1"/>
  <c r="N513" i="29"/>
  <c r="N445" i="3" s="1"/>
  <c r="R513" i="29"/>
  <c r="R445" i="3" s="1"/>
  <c r="V513" i="29"/>
  <c r="V445" i="3" s="1"/>
  <c r="Z513" i="29"/>
  <c r="Z445" i="3" s="1"/>
  <c r="AD513" i="29"/>
  <c r="AD445" i="3" s="1"/>
  <c r="H514" i="29"/>
  <c r="H446" i="3" s="1"/>
  <c r="H533" i="3" s="1"/>
  <c r="X514" i="29"/>
  <c r="X446" i="3" s="1"/>
  <c r="X533" i="3" s="1"/>
  <c r="E511" i="29"/>
  <c r="AF33" i="29"/>
  <c r="AF507" i="29"/>
  <c r="E439" i="3"/>
  <c r="L34" i="29"/>
  <c r="L512" i="29" s="1"/>
  <c r="L444" i="3" s="1"/>
  <c r="L531" i="3" s="1"/>
  <c r="AB34" i="29"/>
  <c r="AB512" i="29" s="1"/>
  <c r="AB444" i="3" s="1"/>
  <c r="AB531" i="3" s="1"/>
  <c r="Q35" i="29"/>
  <c r="Q37" i="29" s="1"/>
  <c r="I439" i="3"/>
  <c r="M439" i="3"/>
  <c r="Q439" i="3"/>
  <c r="U439" i="3"/>
  <c r="Y439" i="3"/>
  <c r="AC439" i="3"/>
  <c r="J34" i="29"/>
  <c r="AF34" i="29" s="1"/>
  <c r="Z34" i="29"/>
  <c r="E52" i="29"/>
  <c r="E514" i="29" s="1"/>
  <c r="G34" i="29"/>
  <c r="AG34" i="29" s="1"/>
  <c r="O34" i="29"/>
  <c r="O512" i="29" s="1"/>
  <c r="O444" i="3" s="1"/>
  <c r="O531" i="3" s="1"/>
  <c r="W34" i="29"/>
  <c r="W36" i="29" s="1"/>
  <c r="AG49" i="29"/>
  <c r="F50" i="29"/>
  <c r="AG50" i="29" s="1"/>
  <c r="N50" i="29"/>
  <c r="N512" i="29" s="1"/>
  <c r="V50" i="29"/>
  <c r="V512" i="29" s="1"/>
  <c r="AD50" i="29"/>
  <c r="G51" i="29"/>
  <c r="AF454" i="3"/>
  <c r="E464" i="3"/>
  <c r="AG471" i="3"/>
  <c r="G481" i="3"/>
  <c r="Z192" i="3"/>
  <c r="O192" i="3"/>
  <c r="W192" i="3"/>
  <c r="Z37" i="15"/>
  <c r="G37" i="15"/>
  <c r="Q192" i="3"/>
  <c r="V444" i="3" l="1"/>
  <c r="V531" i="3" s="1"/>
  <c r="N444" i="3"/>
  <c r="N531" i="3" s="1"/>
  <c r="E446" i="3"/>
  <c r="T37" i="29"/>
  <c r="T514" i="29"/>
  <c r="T446" i="3" s="1"/>
  <c r="AF439" i="3"/>
  <c r="E526" i="3"/>
  <c r="Z36" i="29"/>
  <c r="Z37" i="29" s="1"/>
  <c r="V511" i="15"/>
  <c r="V188" i="3" s="1"/>
  <c r="V530" i="3" s="1"/>
  <c r="N511" i="15"/>
  <c r="N188" i="3" s="1"/>
  <c r="N530" i="3" s="1"/>
  <c r="R186" i="3"/>
  <c r="J532" i="3"/>
  <c r="I531" i="3"/>
  <c r="AF189" i="3"/>
  <c r="AG510" i="29"/>
  <c r="G442" i="3"/>
  <c r="W513" i="29"/>
  <c r="W445" i="3" s="1"/>
  <c r="W532" i="3" s="1"/>
  <c r="W21" i="29"/>
  <c r="O513" i="29"/>
  <c r="O445" i="3" s="1"/>
  <c r="O532" i="3" s="1"/>
  <c r="O21" i="29"/>
  <c r="G513" i="29"/>
  <c r="AG19" i="29"/>
  <c r="G21" i="29"/>
  <c r="AG511" i="29"/>
  <c r="G443" i="3"/>
  <c r="AG443" i="3" s="1"/>
  <c r="AF441" i="3"/>
  <c r="E528" i="3"/>
  <c r="AF35" i="29"/>
  <c r="O36" i="29"/>
  <c r="G36" i="29"/>
  <c r="AG36" i="29" s="1"/>
  <c r="Z514" i="29"/>
  <c r="Z446" i="3" s="1"/>
  <c r="R514" i="29"/>
  <c r="R446" i="3" s="1"/>
  <c r="R533" i="3" s="1"/>
  <c r="F512" i="29"/>
  <c r="X447" i="3"/>
  <c r="H447" i="3"/>
  <c r="P36" i="29"/>
  <c r="P514" i="29" s="1"/>
  <c r="P446" i="3" s="1"/>
  <c r="P533" i="3" s="1"/>
  <c r="G530" i="3"/>
  <c r="AD532" i="3"/>
  <c r="X511" i="15"/>
  <c r="X188" i="3" s="1"/>
  <c r="X530" i="3" s="1"/>
  <c r="P511" i="15"/>
  <c r="P188" i="3" s="1"/>
  <c r="P530" i="3" s="1"/>
  <c r="H511" i="15"/>
  <c r="AG33" i="15"/>
  <c r="X186" i="3"/>
  <c r="P186" i="3"/>
  <c r="H35" i="15"/>
  <c r="AD37" i="15"/>
  <c r="AD192" i="3"/>
  <c r="AC513" i="29"/>
  <c r="AC21" i="29"/>
  <c r="U513" i="29"/>
  <c r="U21" i="29"/>
  <c r="M513" i="29"/>
  <c r="M21" i="29"/>
  <c r="P512" i="29"/>
  <c r="Z533" i="3"/>
  <c r="J526" i="3"/>
  <c r="AF184" i="3"/>
  <c r="H189" i="3"/>
  <c r="AG512" i="15"/>
  <c r="V35" i="15"/>
  <c r="V513" i="15" s="1"/>
  <c r="V190" i="3" s="1"/>
  <c r="V532" i="3" s="1"/>
  <c r="N35" i="15"/>
  <c r="N513" i="15" s="1"/>
  <c r="N190" i="3" s="1"/>
  <c r="N532" i="3" s="1"/>
  <c r="AD515" i="15"/>
  <c r="V52" i="29"/>
  <c r="F52" i="29"/>
  <c r="F514" i="29" s="1"/>
  <c r="F446" i="3" s="1"/>
  <c r="F533" i="3" s="1"/>
  <c r="W514" i="29"/>
  <c r="W446" i="3" s="1"/>
  <c r="W533" i="3" s="1"/>
  <c r="O514" i="29"/>
  <c r="O446" i="3" s="1"/>
  <c r="O533" i="3" s="1"/>
  <c r="G514" i="29"/>
  <c r="AG20" i="29"/>
  <c r="W512" i="29"/>
  <c r="W444" i="3" s="1"/>
  <c r="W531" i="3" s="1"/>
  <c r="W515" i="29"/>
  <c r="S36" i="29"/>
  <c r="S37" i="29" s="1"/>
  <c r="AB513" i="29"/>
  <c r="AB445" i="3" s="1"/>
  <c r="AB21" i="29"/>
  <c r="T513" i="29"/>
  <c r="T445" i="3" s="1"/>
  <c r="T532" i="3" s="1"/>
  <c r="T21" i="29"/>
  <c r="L513" i="29"/>
  <c r="L445" i="3" s="1"/>
  <c r="L532" i="3" s="1"/>
  <c r="L21" i="29"/>
  <c r="AD512" i="29"/>
  <c r="X21" i="29"/>
  <c r="H21" i="29"/>
  <c r="AB36" i="29"/>
  <c r="L36" i="29"/>
  <c r="X526" i="3"/>
  <c r="P526" i="3"/>
  <c r="J529" i="3"/>
  <c r="AF187" i="3"/>
  <c r="AA37" i="15"/>
  <c r="W37" i="29"/>
  <c r="E53" i="29"/>
  <c r="AF20" i="29"/>
  <c r="O37" i="29"/>
  <c r="AG51" i="29"/>
  <c r="G53" i="29"/>
  <c r="V53" i="29"/>
  <c r="F53" i="29"/>
  <c r="G37" i="29"/>
  <c r="AC526" i="3"/>
  <c r="Y526" i="3"/>
  <c r="U526" i="3"/>
  <c r="Q526" i="3"/>
  <c r="M526" i="3"/>
  <c r="I526" i="3"/>
  <c r="AF511" i="29"/>
  <c r="E443" i="3"/>
  <c r="AD526" i="3"/>
  <c r="Z526" i="3"/>
  <c r="V447" i="3"/>
  <c r="F526" i="3"/>
  <c r="J36" i="29"/>
  <c r="AF36" i="29" s="1"/>
  <c r="AB513" i="15"/>
  <c r="AB37" i="15"/>
  <c r="J511" i="15"/>
  <c r="AF33" i="15"/>
  <c r="R35" i="15"/>
  <c r="R513" i="15" s="1"/>
  <c r="R190" i="3" s="1"/>
  <c r="R532" i="3" s="1"/>
  <c r="J186" i="3"/>
  <c r="AF509" i="15"/>
  <c r="I191" i="3"/>
  <c r="AF514" i="15"/>
  <c r="I515" i="15"/>
  <c r="AF442" i="3"/>
  <c r="E529" i="3"/>
  <c r="AF529" i="3" s="1"/>
  <c r="E444" i="3"/>
  <c r="AA513" i="29"/>
  <c r="AA445" i="3" s="1"/>
  <c r="AA532" i="3" s="1"/>
  <c r="AA21" i="29"/>
  <c r="S513" i="29"/>
  <c r="S445" i="3" s="1"/>
  <c r="S532" i="3" s="1"/>
  <c r="S21" i="29"/>
  <c r="K513" i="29"/>
  <c r="K445" i="3" s="1"/>
  <c r="K532" i="3" s="1"/>
  <c r="K21" i="29"/>
  <c r="AG440" i="3"/>
  <c r="G527" i="3"/>
  <c r="AG527" i="3" s="1"/>
  <c r="E513" i="29"/>
  <c r="V514" i="29"/>
  <c r="V446" i="3" s="1"/>
  <c r="X515" i="29"/>
  <c r="H515" i="29"/>
  <c r="AF50" i="29"/>
  <c r="Z532" i="3"/>
  <c r="T511" i="15"/>
  <c r="T188" i="3" s="1"/>
  <c r="T530" i="3" s="1"/>
  <c r="T37" i="15"/>
  <c r="L511" i="15"/>
  <c r="L188" i="3" s="1"/>
  <c r="L530" i="3" s="1"/>
  <c r="L37" i="15"/>
  <c r="V533" i="3"/>
  <c r="X35" i="15"/>
  <c r="X513" i="15" s="1"/>
  <c r="X190" i="3" s="1"/>
  <c r="X532" i="3" s="1"/>
  <c r="P35" i="15"/>
  <c r="P513" i="15" s="1"/>
  <c r="P190" i="3" s="1"/>
  <c r="P532" i="3" s="1"/>
  <c r="H186" i="3"/>
  <c r="AG509" i="15"/>
  <c r="AC188" i="3"/>
  <c r="AC515" i="15"/>
  <c r="AG191" i="3"/>
  <c r="G190" i="3"/>
  <c r="R37" i="29"/>
  <c r="Y513" i="29"/>
  <c r="Y21" i="29"/>
  <c r="Q513" i="29"/>
  <c r="Q21" i="29"/>
  <c r="I513" i="29"/>
  <c r="I21" i="29"/>
  <c r="T512" i="29"/>
  <c r="T444" i="3" s="1"/>
  <c r="T531" i="3" s="1"/>
  <c r="AD21" i="29"/>
  <c r="Z21" i="29"/>
  <c r="V21" i="29"/>
  <c r="R21" i="29"/>
  <c r="N21" i="29"/>
  <c r="J21" i="29"/>
  <c r="AA37" i="29"/>
  <c r="R526" i="3"/>
  <c r="G192" i="3"/>
  <c r="T533" i="3"/>
  <c r="V186" i="3"/>
  <c r="V515" i="15"/>
  <c r="N186" i="3"/>
  <c r="N515" i="15"/>
  <c r="AF440" i="3"/>
  <c r="E527" i="3"/>
  <c r="AF527" i="3" s="1"/>
  <c r="AD52" i="29"/>
  <c r="AD53" i="29" s="1"/>
  <c r="N52" i="29"/>
  <c r="N53" i="29" s="1"/>
  <c r="AA514" i="29"/>
  <c r="AA446" i="3" s="1"/>
  <c r="AA533" i="3" s="1"/>
  <c r="S514" i="29"/>
  <c r="S446" i="3" s="1"/>
  <c r="S533" i="3" s="1"/>
  <c r="K514" i="29"/>
  <c r="K446" i="3" s="1"/>
  <c r="K533" i="3" s="1"/>
  <c r="AA512" i="29"/>
  <c r="AA444" i="3" s="1"/>
  <c r="AA531" i="3" s="1"/>
  <c r="S512" i="29"/>
  <c r="S444" i="3" s="1"/>
  <c r="S531" i="3" s="1"/>
  <c r="K512" i="29"/>
  <c r="K444" i="3" s="1"/>
  <c r="K531" i="3" s="1"/>
  <c r="G512" i="29"/>
  <c r="AA447" i="3"/>
  <c r="AA526" i="3"/>
  <c r="W526" i="3"/>
  <c r="W534" i="3" s="1"/>
  <c r="W447" i="3"/>
  <c r="S526" i="3"/>
  <c r="S534" i="3" s="1"/>
  <c r="O526" i="3"/>
  <c r="O534" i="3" s="1"/>
  <c r="O447" i="3"/>
  <c r="K526" i="3"/>
  <c r="K534" i="3" s="1"/>
  <c r="AG439" i="3"/>
  <c r="G526" i="3"/>
  <c r="AG52" i="29"/>
  <c r="Z512" i="29"/>
  <c r="R512" i="29"/>
  <c r="J512" i="29"/>
  <c r="AB526" i="3"/>
  <c r="T515" i="29"/>
  <c r="P21" i="29"/>
  <c r="T526" i="3"/>
  <c r="L526" i="3"/>
  <c r="AG184" i="3"/>
  <c r="H526" i="3"/>
  <c r="T186" i="3"/>
  <c r="T515" i="15"/>
  <c r="L186" i="3"/>
  <c r="L515" i="15"/>
  <c r="AA188" i="3"/>
  <c r="AA515" i="15"/>
  <c r="J37" i="15"/>
  <c r="AF19" i="29"/>
  <c r="G515" i="15"/>
  <c r="AC530" i="3" l="1"/>
  <c r="AC192" i="3"/>
  <c r="N514" i="29"/>
  <c r="AD514" i="29"/>
  <c r="AD446" i="3" s="1"/>
  <c r="AD533" i="3" s="1"/>
  <c r="E531" i="3"/>
  <c r="I533" i="3"/>
  <c r="AF191" i="3"/>
  <c r="J188" i="3"/>
  <c r="AF511" i="15"/>
  <c r="AB190" i="3"/>
  <c r="AB515" i="15"/>
  <c r="R37" i="15"/>
  <c r="L514" i="29"/>
  <c r="L37" i="29"/>
  <c r="T447" i="3"/>
  <c r="K515" i="29"/>
  <c r="S515" i="29"/>
  <c r="AA515" i="29"/>
  <c r="AG189" i="3"/>
  <c r="H531" i="3"/>
  <c r="P444" i="3"/>
  <c r="P515" i="29"/>
  <c r="H513" i="15"/>
  <c r="AG35" i="15"/>
  <c r="P528" i="3"/>
  <c r="P192" i="3"/>
  <c r="X528" i="3"/>
  <c r="X192" i="3"/>
  <c r="H37" i="15"/>
  <c r="P37" i="15"/>
  <c r="X37" i="15"/>
  <c r="J514" i="29"/>
  <c r="J446" i="3" s="1"/>
  <c r="J533" i="3" s="1"/>
  <c r="AG513" i="29"/>
  <c r="G445" i="3"/>
  <c r="AG445" i="3" s="1"/>
  <c r="I192" i="3"/>
  <c r="R515" i="15"/>
  <c r="AF526" i="3"/>
  <c r="V515" i="29"/>
  <c r="R444" i="3"/>
  <c r="R515" i="29"/>
  <c r="AA530" i="3"/>
  <c r="AA192" i="3"/>
  <c r="L528" i="3"/>
  <c r="L192" i="3"/>
  <c r="T528" i="3"/>
  <c r="T534" i="3" s="1"/>
  <c r="T192" i="3"/>
  <c r="J444" i="3"/>
  <c r="J515" i="29"/>
  <c r="Z444" i="3"/>
  <c r="Z515" i="29"/>
  <c r="AG526" i="3"/>
  <c r="K447" i="3"/>
  <c r="S447" i="3"/>
  <c r="AA534" i="3"/>
  <c r="AG512" i="29"/>
  <c r="G444" i="3"/>
  <c r="N528" i="3"/>
  <c r="N192" i="3"/>
  <c r="V528" i="3"/>
  <c r="V534" i="3" s="1"/>
  <c r="V192" i="3"/>
  <c r="AF513" i="15"/>
  <c r="I445" i="3"/>
  <c r="I515" i="29"/>
  <c r="Q445" i="3"/>
  <c r="Q515" i="29"/>
  <c r="Y445" i="3"/>
  <c r="Y515" i="29"/>
  <c r="G532" i="3"/>
  <c r="H528" i="3"/>
  <c r="AG528" i="3" s="1"/>
  <c r="AG186" i="3"/>
  <c r="AF513" i="29"/>
  <c r="E445" i="3"/>
  <c r="E515" i="29"/>
  <c r="AF512" i="29"/>
  <c r="J515" i="15"/>
  <c r="J528" i="3"/>
  <c r="AF528" i="3" s="1"/>
  <c r="AF186" i="3"/>
  <c r="AF35" i="15"/>
  <c r="AF443" i="3"/>
  <c r="E530" i="3"/>
  <c r="J37" i="29"/>
  <c r="AF52" i="29"/>
  <c r="X534" i="3"/>
  <c r="AB514" i="29"/>
  <c r="AB37" i="29"/>
  <c r="AD444" i="3"/>
  <c r="AD515" i="29"/>
  <c r="G515" i="29"/>
  <c r="O515" i="29"/>
  <c r="AG514" i="29"/>
  <c r="G446" i="3"/>
  <c r="AF190" i="3"/>
  <c r="E447" i="3"/>
  <c r="M445" i="3"/>
  <c r="M515" i="29"/>
  <c r="U445" i="3"/>
  <c r="U515" i="29"/>
  <c r="AC445" i="3"/>
  <c r="AC515" i="29"/>
  <c r="P515" i="15"/>
  <c r="X515" i="15"/>
  <c r="H188" i="3"/>
  <c r="AG511" i="15"/>
  <c r="F444" i="3"/>
  <c r="F515" i="29"/>
  <c r="AG442" i="3"/>
  <c r="G529" i="3"/>
  <c r="AG529" i="3" s="1"/>
  <c r="R528" i="3"/>
  <c r="R192" i="3"/>
  <c r="N37" i="15"/>
  <c r="V37" i="15"/>
  <c r="E533" i="3"/>
  <c r="P37" i="29"/>
  <c r="H530" i="3" l="1"/>
  <c r="AG530" i="3" s="1"/>
  <c r="AG188" i="3"/>
  <c r="Q532" i="3"/>
  <c r="Q534" i="3" s="1"/>
  <c r="Q447" i="3"/>
  <c r="I532" i="3"/>
  <c r="I534" i="3" s="1"/>
  <c r="I447" i="3"/>
  <c r="AG444" i="3"/>
  <c r="G531" i="3"/>
  <c r="L446" i="3"/>
  <c r="L515" i="29"/>
  <c r="AG446" i="3"/>
  <c r="G533" i="3"/>
  <c r="AG533" i="3" s="1"/>
  <c r="Y532" i="3"/>
  <c r="Y534" i="3" s="1"/>
  <c r="Y447" i="3"/>
  <c r="F531" i="3"/>
  <c r="F534" i="3" s="1"/>
  <c r="F447" i="3"/>
  <c r="AC532" i="3"/>
  <c r="AC534" i="3" s="1"/>
  <c r="AC447" i="3"/>
  <c r="U532" i="3"/>
  <c r="U534" i="3" s="1"/>
  <c r="U447" i="3"/>
  <c r="M532" i="3"/>
  <c r="M534" i="3" s="1"/>
  <c r="M447" i="3"/>
  <c r="AD531" i="3"/>
  <c r="AD534" i="3" s="1"/>
  <c r="AD447" i="3"/>
  <c r="AB446" i="3"/>
  <c r="AB515" i="29"/>
  <c r="AF445" i="3"/>
  <c r="E532" i="3"/>
  <c r="Z531" i="3"/>
  <c r="Z534" i="3" s="1"/>
  <c r="Z447" i="3"/>
  <c r="J531" i="3"/>
  <c r="J447" i="3"/>
  <c r="R531" i="3"/>
  <c r="R534" i="3" s="1"/>
  <c r="R447" i="3"/>
  <c r="AF514" i="29"/>
  <c r="H190" i="3"/>
  <c r="H192" i="3" s="1"/>
  <c r="H515" i="15"/>
  <c r="AG513" i="15"/>
  <c r="P531" i="3"/>
  <c r="P534" i="3" s="1"/>
  <c r="P447" i="3"/>
  <c r="AB532" i="3"/>
  <c r="AB192" i="3"/>
  <c r="J530" i="3"/>
  <c r="J534" i="3" s="1"/>
  <c r="AF188" i="3"/>
  <c r="AF444" i="3"/>
  <c r="N446" i="3"/>
  <c r="N515" i="29"/>
  <c r="J192" i="3"/>
  <c r="G447" i="3"/>
  <c r="AF532" i="3" l="1"/>
  <c r="E534" i="3"/>
  <c r="AF530" i="3"/>
  <c r="AB447" i="3"/>
  <c r="AB533" i="3"/>
  <c r="AF531" i="3"/>
  <c r="L533" i="3"/>
  <c r="L447" i="3"/>
  <c r="AF446" i="3"/>
  <c r="AG531" i="3"/>
  <c r="AB534" i="3"/>
  <c r="N447" i="3"/>
  <c r="N533" i="3"/>
  <c r="N534" i="3" s="1"/>
  <c r="H532" i="3"/>
  <c r="AG190" i="3"/>
  <c r="G534" i="3"/>
  <c r="AG532" i="3" l="1"/>
  <c r="H534" i="3"/>
  <c r="L534" i="3"/>
  <c r="AF533" i="3"/>
</calcChain>
</file>

<file path=xl/sharedStrings.xml><?xml version="1.0" encoding="utf-8"?>
<sst xmlns="http://schemas.openxmlformats.org/spreadsheetml/2006/main" count="30039" uniqueCount="863">
  <si>
    <r>
      <t xml:space="preserve">Не допускается предоставление отчета в адрес Минпросвещения России образовательными организациями. Данные подаются региональным органом исполнительной власти по всем ОО СПО, расположенным на территории субъекта Российской Федерации, вне зависимости от ведомственной принадлежности
Ячейки не объединяются.
Ячейки с числовыми данными, одновременно содержащими текст или другие числовые значения, </t>
    </r>
    <r>
      <rPr>
        <b/>
        <i/>
        <sz val="12"/>
        <color theme="1"/>
        <rFont val="Times New Roman"/>
      </rPr>
      <t xml:space="preserve">учитываться не будут. </t>
    </r>
    <r>
      <rPr>
        <i/>
        <sz val="12"/>
        <color theme="1"/>
        <rFont val="Times New Roman"/>
      </rPr>
      <t>Формат ячеек с числовыми данными - только "Числовой"</t>
    </r>
    <r>
      <rPr>
        <b/>
        <i/>
        <sz val="12"/>
        <color theme="1"/>
        <rFont val="Times New Roman"/>
      </rPr>
      <t xml:space="preserve">
</t>
    </r>
    <r>
      <rPr>
        <i/>
        <sz val="12"/>
        <color theme="1"/>
        <rFont val="Times New Roman"/>
      </rPr>
      <t xml:space="preserve">Графы "ПРОВЕРКА" </t>
    </r>
    <r>
      <rPr>
        <b/>
        <i/>
        <sz val="12"/>
        <color theme="1"/>
        <rFont val="Times New Roman"/>
      </rPr>
      <t xml:space="preserve">не удаляются и не редактируются
</t>
    </r>
    <r>
      <rPr>
        <b/>
        <sz val="12"/>
        <color theme="1"/>
        <rFont val="Times New Roman"/>
      </rPr>
      <t xml:space="preserve">Формулы логического контроля:
</t>
    </r>
    <r>
      <rPr>
        <sz val="12"/>
        <color theme="1"/>
        <rFont val="Times New Roman"/>
      </rPr>
      <t>стр.03 &lt;= стр.02 
стр.02 и стр.04 и стр.05 &lt; стр.01
гр.09 и гр.10 &lt;= гр.08
сумма по видам деятельности (кроме граф "в том числе") равна суммарному выпуску (гр.07 = гр.08 + сумма(с гр.11 по гр.32))
стр.06 = стр.02 + стр.04
стр.06 = стр.07 + стр.08 + стр.09 + стр.10 + стр.11 + стр.12 + стр.13
стр.14 &lt;= стр.06, стр.14 &lt;= стр.05 (&lt;= означает "меньше или равно")</t>
    </r>
  </si>
  <si>
    <r>
      <t xml:space="preserve">Субъект Российской Федерации
</t>
    </r>
    <r>
      <rPr>
        <b/>
        <i/>
        <sz val="12"/>
        <color theme="1"/>
        <rFont val="Times New Roman"/>
      </rPr>
      <t>(указывается в каждой строке из выпадающего списка)</t>
    </r>
  </si>
  <si>
    <r>
      <t xml:space="preserve">Код и наименование профессии/специальности СПО
</t>
    </r>
    <r>
      <rPr>
        <b/>
        <i/>
        <sz val="12"/>
        <color theme="1"/>
        <rFont val="Times New Roman"/>
      </rPr>
      <t>(указывается в каждой строке из выпадающего списка)</t>
    </r>
  </si>
  <si>
    <t>Номер строки</t>
  </si>
  <si>
    <r>
      <t xml:space="preserve">Наименование показателей 
(категория выпускников)
</t>
    </r>
    <r>
      <rPr>
        <b/>
        <i/>
        <sz val="12"/>
        <color theme="1"/>
        <rFont val="Times New Roman"/>
      </rPr>
      <t xml:space="preserve">
(редактирование наименования 
не допускается)
</t>
    </r>
    <r>
      <rPr>
        <i/>
        <sz val="12"/>
        <color theme="1"/>
        <rFont val="Times New Roman"/>
      </rPr>
      <t xml:space="preserve">
</t>
    </r>
  </si>
  <si>
    <t xml:space="preserve">Суммарный выпуск
(человек)
</t>
  </si>
  <si>
    <t>Распределение выпускников по каналам занятости и иным видам деятельности, человек (каждый выпускник учитывается один раз. Единица измерения - человек)</t>
  </si>
  <si>
    <r>
      <t xml:space="preserve">Принимаемые меры по содействию занятости 
</t>
    </r>
    <r>
      <rPr>
        <b/>
        <i/>
        <sz val="14"/>
        <color theme="1"/>
        <rFont val="Times New Roman"/>
      </rPr>
      <t xml:space="preserve">
(тезисно - вид меры, охват выпускников мерой)</t>
    </r>
  </si>
  <si>
    <r>
      <t xml:space="preserve">ПРОВЕРКА 
</t>
    </r>
    <r>
      <rPr>
        <b/>
        <i/>
        <sz val="12"/>
        <color theme="1"/>
        <rFont val="Times New Roman"/>
      </rPr>
      <t>(сумма по всем категориям выпускников, распределенных по видам занятости, должна равняться сумме выпускников всего)</t>
    </r>
  </si>
  <si>
    <r>
      <t xml:space="preserve">ПРОВЕРКА
</t>
    </r>
    <r>
      <rPr>
        <b/>
        <i/>
        <sz val="12"/>
        <color theme="1"/>
        <rFont val="Times New Roman"/>
      </rPr>
      <t>(значения в графах 09 и 10 не могут превышать значение в графе 08)</t>
    </r>
  </si>
  <si>
    <r>
      <t xml:space="preserve">ПРОВЕРКА правильности заполнения графы 03
</t>
    </r>
    <r>
      <rPr>
        <b/>
        <i/>
        <sz val="12"/>
        <color theme="1"/>
        <rFont val="Times New Roman"/>
      </rPr>
      <t>(в графе 03 данные должны быть указаны в соответсвии с выпадабщим списком)</t>
    </r>
  </si>
  <si>
    <t>Занятые выпускники</t>
  </si>
  <si>
    <t>Потенциальная занятость (не относится к занятости по итогам обучения, требует дополнительных мер)</t>
  </si>
  <si>
    <t>Зона риска (требует оперативных мер и адресной работы)</t>
  </si>
  <si>
    <t>Прочее, редкие жизненные обстоятельства</t>
  </si>
  <si>
    <t>Профессиональные намерения выпускников, ожидаемый эффект от работы по содействию занятости (на ближайшую перспективу - порядка 3-х месяцев)</t>
  </si>
  <si>
    <t xml:space="preserve">Трудоустроены 
(по трудовому договору, договору ГПХ в соответствии с трудовым законодательством, законодательством  об обязательном пенсионном страховании)
</t>
  </si>
  <si>
    <t xml:space="preserve">
В том числе (из трудоустроенных): в соответствии с освоенной профессией, специальностью (исходя из осуществляемой трудовой функции)</t>
  </si>
  <si>
    <t xml:space="preserve">
В том числе (из трудоустроенных): работают на протяжении не менее 4-х месяцев на последнем месте работы</t>
  </si>
  <si>
    <t xml:space="preserve">Индиви-дуальные предприни-матели </t>
  </si>
  <si>
    <t>Самозанятые (перешедшие на специальный налоговый режим  - налог на профессио-нальный доход)</t>
  </si>
  <si>
    <t>Продолжили обучение</t>
  </si>
  <si>
    <t>Проходят службу в армии по призыву</t>
  </si>
  <si>
    <t xml:space="preserve">Проходят службу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
</t>
  </si>
  <si>
    <t>Находятся в отпуске по уходу 
за ребенком</t>
  </si>
  <si>
    <t>Неформальная занятость</t>
  </si>
  <si>
    <t>Зарегистрированы в центрах занятости в качестве безработных (получают пособие по безработице) и не планируют трудоустраиваться</t>
  </si>
  <si>
    <t xml:space="preserve">Не имеют мотивации к трудоустройству (кроме зарегистрированных в качестве безработных) и не планируют трудоустраиваться, в том числе по причинам получения иных социальных льгот </t>
  </si>
  <si>
    <t>Иные причины нахождения под риском нетрудоустройства</t>
  </si>
  <si>
    <t>Смерть, тяжелое состояние здоровья</t>
  </si>
  <si>
    <t xml:space="preserve">Находятся под следствием, отбывают наказание </t>
  </si>
  <si>
    <r>
      <t xml:space="preserve">Переезд за пределы Российской Федерации
</t>
    </r>
    <r>
      <rPr>
        <b/>
        <i/>
        <sz val="12"/>
        <color theme="1"/>
        <rFont val="Times New Roman"/>
      </rPr>
      <t xml:space="preserve">
(кроме переезда в иные регионы - по ним регион должен располагать сведениями)</t>
    </r>
  </si>
  <si>
    <t>Не могут трудоустраиваться в связи с уходом за больными родственниками, в связи с иными семейными обстоятельствами</t>
  </si>
  <si>
    <r>
      <t xml:space="preserve">Выпускники из числа иностранных граждан, которые </t>
    </r>
    <r>
      <rPr>
        <b/>
        <sz val="12"/>
        <color theme="1"/>
        <rFont val="Times New Roman"/>
      </rPr>
      <t>не имеют</t>
    </r>
    <r>
      <rPr>
        <sz val="12"/>
        <color theme="1"/>
        <rFont val="Times New Roman"/>
      </rPr>
      <t xml:space="preserve"> СНИЛС</t>
    </r>
  </si>
  <si>
    <r>
      <t xml:space="preserve">Иное
</t>
    </r>
    <r>
      <rPr>
        <b/>
        <i/>
        <sz val="12"/>
        <color theme="1"/>
        <rFont val="Times New Roman"/>
      </rPr>
      <t xml:space="preserve">(в первую очередь выпускники распределяются по всем остальным графам. Данная графа предназначена для очень редких случаев. Если в нее включено более 1 из 200 выпускников - укажите причины в гр. 33 </t>
    </r>
  </si>
  <si>
    <t>будут трудоустроены</t>
  </si>
  <si>
    <t>будут осуществлять предприни-мательскую деятельность</t>
  </si>
  <si>
    <t>будут самозанятыми</t>
  </si>
  <si>
    <t>будут призваны в армию</t>
  </si>
  <si>
    <t xml:space="preserve">будут в армии на контрактной основе,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войсках национальной гвардии Российской Федерации, органах принудительного исполнения Российской Федерации*
</t>
  </si>
  <si>
    <t>будут продолжать обучение</t>
  </si>
  <si>
    <t>02</t>
  </si>
  <si>
    <t>03</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</si>
  <si>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</si>
  <si>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</si>
  <si>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</si>
  <si>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</si>
  <si>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</si>
  <si>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</si>
  <si>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</si>
  <si>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</si>
  <si>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</si>
  <si>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</si>
  <si>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</si>
  <si>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</si>
  <si>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</si>
  <si>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</si>
  <si>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</si>
  <si>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</si>
  <si>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</si>
  <si>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</si>
  <si>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</si>
  <si>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</si>
  <si>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</si>
  <si>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</si>
  <si>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</si>
  <si>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</si>
  <si>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</si>
  <si>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</si>
  <si>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</si>
  <si>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</si>
  <si>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</si>
  <si>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</si>
  <si>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</si>
  <si>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</si>
  <si>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Костромская область</t>
  </si>
  <si>
    <t>01</t>
  </si>
  <si>
    <t>Всего (общая численность выпускников)</t>
  </si>
  <si>
    <t>из общей численности выпускников (из строки 01): лица с ОВЗ</t>
  </si>
  <si>
    <t>из числа лиц с ОВЗ (из строки 02): инвалиды и дети-инвалиды</t>
  </si>
  <si>
    <t>04</t>
  </si>
  <si>
    <t>Инвалиды и дети-инвалиды (кроме учтенных в строке 03)</t>
  </si>
  <si>
    <t>Имеют договор о целевом обучении</t>
  </si>
  <si>
    <t xml:space="preserve">Автосумма строк 02 и 04 - Всего (общая численность выпускников из числа лиц с ОВЗ, инвалидов и детей-инвалидов) </t>
  </si>
  <si>
    <t>из общей численности выпускников из числа лиц с ОВЗ, инвалидов и детей-инвалидов (из строки 06): с нарушениями:
           зрения</t>
  </si>
  <si>
    <t xml:space="preserve">           слуха</t>
  </si>
  <si>
    <t xml:space="preserve">           опорно-двигательного аппарата</t>
  </si>
  <si>
    <t xml:space="preserve">           тяжелыми нарушениями речи</t>
  </si>
  <si>
    <t xml:space="preserve">           задержкой психического развития</t>
  </si>
  <si>
    <t xml:space="preserve">           расстройствами аутистического
           спектра</t>
  </si>
  <si>
    <t xml:space="preserve">           с инвалидностью вследствие
           других причин</t>
  </si>
  <si>
    <t>из общей численности выпускников из числа лиц с ОВЗ, инвалидов и детей-инвалидов (из строки 06): имеют договор о целевом обучении</t>
  </si>
  <si>
    <t>из общей численности выпускников из числа лиц с ОВЗ, инвалидов и детей-инвалидов (из строки 06): принимали участие в чемпионате «Абилимпикс»</t>
  </si>
  <si>
    <t>Проверка (строка не редактируется) - для специальностей</t>
  </si>
  <si>
    <t>№ листа</t>
  </si>
  <si>
    <t>Наименование образовательной организации</t>
  </si>
  <si>
    <t>Лист3</t>
  </si>
  <si>
    <t>ОГБПОУ «Костромской колледж отраслевых технологий строительства и лесной промышленности»</t>
  </si>
  <si>
    <t>Лист4</t>
  </si>
  <si>
    <t>ОГБПОУ «Буйский областной колледж искусств»</t>
  </si>
  <si>
    <t>Лист5</t>
  </si>
  <si>
    <t>ОГБПОУ «Буйский техникум градостроительства и предпринимательства Костромской области»</t>
  </si>
  <si>
    <t>Лист6</t>
  </si>
  <si>
    <t>ОГБПОУ «Буйский техникум железнодорожного транспорта Костромской области»</t>
  </si>
  <si>
    <t>Лист7</t>
  </si>
  <si>
    <t>ОГБПОУ «Волгореченский промышленный техникум Костромской области»</t>
  </si>
  <si>
    <t>Лист8</t>
  </si>
  <si>
    <t>ОГБПОУ «Галичский аграрно-технологический колледж Костромской области»</t>
  </si>
  <si>
    <t>Лист9</t>
  </si>
  <si>
    <t>ОГБПОУ «Галичский педагогический колледж Костромской области»</t>
  </si>
  <si>
    <t>Лист10</t>
  </si>
  <si>
    <t>ОГБПОУ «Костромской автодорожный колледж»</t>
  </si>
  <si>
    <t>Лист11</t>
  </si>
  <si>
    <t>ОГБПОУ «Костромской колледж бытового сервиса»</t>
  </si>
  <si>
    <t>Лист12</t>
  </si>
  <si>
    <t>ОГБПОУ «Костромской областной колледж культуры»</t>
  </si>
  <si>
    <t>Лист13</t>
  </si>
  <si>
    <t>ОГБПОУ «Костромской машиностроительный техникум»</t>
  </si>
  <si>
    <t>Лист14</t>
  </si>
  <si>
    <t>ОГБПОУ «Костромской областной музыкальный колледж»</t>
  </si>
  <si>
    <t>Лист15</t>
  </si>
  <si>
    <t>ОГБПОУ «Костромской политехнический колледж»</t>
  </si>
  <si>
    <t>Лист16</t>
  </si>
  <si>
    <t>ОГБПОУ «Костромской техникум торговли и питания»</t>
  </si>
  <si>
    <t>Лист17</t>
  </si>
  <si>
    <t>ОГБПОУ «Костромской торгово-экономический колледж»</t>
  </si>
  <si>
    <t>Лист18</t>
  </si>
  <si>
    <t>ОГБПОУ «Костромской энергетический техникум им. Ф.В. Чижова»</t>
  </si>
  <si>
    <t>Лист19</t>
  </si>
  <si>
    <t>ОГБПОУ «Мантуровский политехнический техникум Костромской области»</t>
  </si>
  <si>
    <t>Лист20</t>
  </si>
  <si>
    <t>ОГБПОУ «Чухломский лесопромышленный техникум имени Ф.В.Чижова Костромской области»</t>
  </si>
  <si>
    <t>Лист21</t>
  </si>
  <si>
    <t>ОГБПОУ «Шарьинский аграрный техникум Костромской области»</t>
  </si>
  <si>
    <t>Лист22</t>
  </si>
  <si>
    <t>ОГБПОУ «Шарьинский медицинский колледж»</t>
  </si>
  <si>
    <t>Лист23</t>
  </si>
  <si>
    <t>ОГБПОУ «Шарьинский педагогический колледж Костромской области»</t>
  </si>
  <si>
    <t>Лист24</t>
  </si>
  <si>
    <t>ОГБПОУ «Шарьинский политехнический техникум Костромской области»</t>
  </si>
  <si>
    <t>Лист25</t>
  </si>
  <si>
    <t>ОГБПОУ «Нерехтский политехнический техникум»</t>
  </si>
  <si>
    <t>Лист26</t>
  </si>
  <si>
    <t>ОГБПОУ «Костромской автотранспортный колледж»</t>
  </si>
  <si>
    <t>Лист27</t>
  </si>
  <si>
    <t>ОГБПОУ «Костромской областной медицинский колледж имени С.А. Богомолова»</t>
  </si>
  <si>
    <t>Лист28</t>
  </si>
  <si>
    <t>ЧУПО «Костромской технологический техникум»</t>
  </si>
  <si>
    <t>Лист29</t>
  </si>
  <si>
    <t>ФГБОУ ВО Костромская ГСХА</t>
  </si>
  <si>
    <t>Лист30</t>
  </si>
  <si>
    <t>ФГБОУ ВО «Костромской государственный университет»</t>
  </si>
  <si>
    <t>Лист31</t>
  </si>
  <si>
    <t>Красносельское училище художественной обработки металлов (филиал) ФГБОУ ВО «Московская государственная художественно-промышленная академия им. С.Г. Строганова»</t>
  </si>
  <si>
    <t>Лист32</t>
  </si>
  <si>
    <t>Профессиональное образовательное частное учреждение «Губернская Балетная Школа» (колледж) при Автономной некоммерческой организации «Национальный балет "Кострома"»</t>
  </si>
  <si>
    <t>Итого по региону:</t>
  </si>
  <si>
    <t>08.01.25 Мастер отделочных строительных и декоративных работ</t>
  </si>
  <si>
    <t>-</t>
  </si>
  <si>
    <t>08.01.26 Мастер по ремонту и обслуживанию инженерных систем жилищно-коммунального хозяйства</t>
  </si>
  <si>
    <t>08.01.07 Мастер общестроительных работ</t>
  </si>
  <si>
    <t>15.01.05 Сварщик (ручной и частично механизированной сварки (наплавки)</t>
  </si>
  <si>
    <t>08.02.11 Управление, эксплуатация и обслуживание многоквартирного дома</t>
  </si>
  <si>
    <t>35.02.12 Садово-парковое и ландшафтное строительство</t>
  </si>
  <si>
    <t>35.02.01 Лесное и лесопарковое хозяйство</t>
  </si>
  <si>
    <t>08.02.01 Строительство и эксплуатация зданий и сооружений</t>
  </si>
  <si>
    <t>08.02.09 Монтаж, наладка и эксплуатация электрооборудования промышленных и гражданских зданий</t>
  </si>
  <si>
    <t>38.02.01 Экономика и бухгалтерский учет (по отраслям)</t>
  </si>
  <si>
    <t>35.02.03 Технология деревообработки</t>
  </si>
  <si>
    <t>53.02.06 Хоровое дирижирование с присвоением квалификаций хормейстер, преподаватель</t>
  </si>
  <si>
    <t>53.02.03 Инструментальное исполнительство (по видам инструментов)</t>
  </si>
  <si>
    <t>54.02.02 Декоративно-прикладное искусство и народные промыслы (по видам)</t>
  </si>
  <si>
    <t>38.02.04 Коммерция (по отраслям)</t>
  </si>
  <si>
    <t>09.02.07 Информационные системы и программирование</t>
  </si>
  <si>
    <t>21.02.05 Земельно-имущественные отношения</t>
  </si>
  <si>
    <t>43.02.11 Гостиничный сервис</t>
  </si>
  <si>
    <t>23.02.06 Техническая эксплуатация подвижного состава железных дорог</t>
  </si>
  <si>
    <t>35.01.14 Мастер по техническому обслуживанию и ремонту машинно-тракторного парка</t>
  </si>
  <si>
    <t>43.01.09 Повар, кондитер</t>
  </si>
  <si>
    <t>43.01.06 Проводник на железнодорожном транспорте</t>
  </si>
  <si>
    <t>23.01.09 Машинист локомотива</t>
  </si>
  <si>
    <t>23.02.01 Организация перевозок и управление на транспорте (по видам)</t>
  </si>
  <si>
    <t>09.02.05 Прикладная информатика (по отраслям)</t>
  </si>
  <si>
    <t>13.02.07 Электроснабжение (по отраслям)</t>
  </si>
  <si>
    <t>35.02.07 Механизация сельского хозяйства</t>
  </si>
  <si>
    <t>36.02.01 Ветеринария</t>
  </si>
  <si>
    <t>44.02.02 Преподавание в начальных классах</t>
  </si>
  <si>
    <t>4 выпускника - мониторниг, беседы, содействие</t>
  </si>
  <si>
    <t>23.01.06 Машинист дорожных и строительных машин</t>
  </si>
  <si>
    <t>23.01.07 Машинист крана (крановщик)</t>
  </si>
  <si>
    <t>23.01.17 Мастер по ремонту и обслуживанию автомобилей</t>
  </si>
  <si>
    <t>23.02.04 Техническая эксплуатация подъемно-транспортных, строительных, дорожных машин и оборудования (по отраслям)</t>
  </si>
  <si>
    <t>35.01.13 Тракторист-машинист сельскохозяйственного производства</t>
  </si>
  <si>
    <t>08.01.08 Мастер отделочных строительных работ</t>
  </si>
  <si>
    <t>29.02.04 Конструирование, моделирование и технология швейных изделий</t>
  </si>
  <si>
    <t>43.01.02 Парикмахер</t>
  </si>
  <si>
    <t>11.01.08 Оператор связи</t>
  </si>
  <si>
    <t>11.02.12 Почтовая связь</t>
  </si>
  <si>
    <t>29.01.07 Портной</t>
  </si>
  <si>
    <t>54.02.01 Дизайн (по отраслям)</t>
  </si>
  <si>
    <t>43.02.13 Технология парикмахерского искусства</t>
  </si>
  <si>
    <t>51.02.01 Народное художественное творчество (по видам)</t>
  </si>
  <si>
    <t>51.02.02 Социально-культурная деятельность (по видам)</t>
  </si>
  <si>
    <t>51.02.03 Библиотековедение</t>
  </si>
  <si>
    <t>07.02.01 Архитектура</t>
  </si>
  <si>
    <t>11.02.14 Электронные приборы и устройства</t>
  </si>
  <si>
    <t>21.02.09 Гидрогеология и инженерная геология</t>
  </si>
  <si>
    <t>09.02.03 Программирование в компьютерных системах</t>
  </si>
  <si>
    <t>09.02.02 Компьютерные сети</t>
  </si>
  <si>
    <t>38.02.03 Операционная деятельность в логистике</t>
  </si>
  <si>
    <t>11.02.02 Техническое обслуживание и ремонт радиоэлектронной техники (по отраслям)</t>
  </si>
  <si>
    <t>15.02.08 Технология машиностроения</t>
  </si>
  <si>
    <t>22.02.06 Сварочное производство</t>
  </si>
  <si>
    <t>23.02.03 Техническое обслуживание и ремонт автомобильного транспорта</t>
  </si>
  <si>
    <t>09.01.01 Наладчик аппаратного и программного обеспечения</t>
  </si>
  <si>
    <t>54.01.02 Ювелир</t>
  </si>
  <si>
    <t>08.01.18 Электромонтажник электрических сетей и электрооборудования</t>
  </si>
  <si>
    <t>15.01.32 Оператор станков с программным управлением</t>
  </si>
  <si>
    <t>53.02.02 Музыкальное искусство эстрады (по видам)</t>
  </si>
  <si>
    <t>53.02.06 Хоровое дирижирование</t>
  </si>
  <si>
    <t>53.02.05 Сольное и хоровое народное пение</t>
  </si>
  <si>
    <t>53.02.07 Теория музыки</t>
  </si>
  <si>
    <t>Субъект Российской Федерации
(указывается в каждой строке из выпадающего списка)</t>
  </si>
  <si>
    <t>43.02.15 Поварское и кондитерское дело</t>
  </si>
  <si>
    <t>38.02.05 Товароведение и экспертиза качества потребительских товаров</t>
  </si>
  <si>
    <t>38.02.07 Банковское дело</t>
  </si>
  <si>
    <t>40.02.01 Право и организация социального обеспечения</t>
  </si>
  <si>
    <t>43.02.01 Организация обслуживания в общественном питании</t>
  </si>
  <si>
    <t>19.02.03 Технология хлеба, кондитерских и макаронных изделий</t>
  </si>
  <si>
    <t>43.02.14 Гостиничное дело</t>
  </si>
  <si>
    <t>15.02.05 Техническая эксплуатация оборудования в торговле и общественном питании</t>
  </si>
  <si>
    <t>19.02.10 Технология продукции общественного питания</t>
  </si>
  <si>
    <t>08.02.08 Монтаж и эксплуатация оборудования и систем газоснабжения</t>
  </si>
  <si>
    <t>13.02.02 Теплоснабжение и теплотехническое оборудование</t>
  </si>
  <si>
    <t>13.02.03 Электрические станции, сети и системы</t>
  </si>
  <si>
    <t>18.02.12 Технология аналитического контроля химических соединений</t>
  </si>
  <si>
    <t>20.02.01 Рациональное использование природохозяйственных комплексов</t>
  </si>
  <si>
    <t>ОГБПОУ «Чухломский лесопромышленный техникум имени Ф.В.Чижова костромской области»</t>
  </si>
  <si>
    <t>35.01.01 Мастер по лесному хозяйству</t>
  </si>
  <si>
    <t>проверка пройдена</t>
  </si>
  <si>
    <t xml:space="preserve">  </t>
  </si>
  <si>
    <t>34.02.01 Сестринское дело</t>
  </si>
  <si>
    <t>помощь в первичной аккредитации выпускников</t>
  </si>
  <si>
    <t>31.02.01 Лечебное дело</t>
  </si>
  <si>
    <t>31.02.05 Стоматология ортопедическая</t>
  </si>
  <si>
    <t>44.02.01 Дошкольное образование</t>
  </si>
  <si>
    <t>49.02.01 Физическая культура</t>
  </si>
  <si>
    <t>13.01.10 Электромонтер по ремонту и обслуживанию электрооборудования (по отраслям)</t>
  </si>
  <si>
    <t>44.02.06 Профессиональное обучение (по отраслям)</t>
  </si>
  <si>
    <t>08.02.05 Строительство и эксплуатация автомобильных дорог и аэродромов</t>
  </si>
  <si>
    <t>43.02.06 Сервис на транспорте (по видам транспорта)</t>
  </si>
  <si>
    <t>23.01.03 Автомеханик</t>
  </si>
  <si>
    <t>08.01.05 Мастер столярно-плотничных и паркетных работ</t>
  </si>
  <si>
    <t>31.02.02 Акушерское дело</t>
  </si>
  <si>
    <t>31.02.03 Лабораторная диагностика</t>
  </si>
  <si>
    <t>33.02.01 Фармация</t>
  </si>
  <si>
    <t>09.02.04 Информационные системы (по отраслям)</t>
  </si>
  <si>
    <t>42.02.01 Реклама</t>
  </si>
  <si>
    <t>35.02.15 Кинология</t>
  </si>
  <si>
    <t>43.02.05 Флористика</t>
  </si>
  <si>
    <t>43.02.10 Туризм</t>
  </si>
  <si>
    <t>Консультации, помощь в подборе вакансий для трудоустройства</t>
  </si>
  <si>
    <t>Коды и наименования образовательных программ</t>
  </si>
  <si>
    <t>УГПС</t>
  </si>
  <si>
    <t>Ведомственная принадлежность</t>
  </si>
  <si>
    <t>Тип</t>
  </si>
  <si>
    <t>Регионы</t>
  </si>
  <si>
    <t>ФО</t>
  </si>
  <si>
    <t>05.01.01 Гидрометнаблюдатель</t>
  </si>
  <si>
    <t>05.00.00 НАУКИ О ЗЕМЛЕ</t>
  </si>
  <si>
    <t>федеральная</t>
  </si>
  <si>
    <t>ПОО</t>
  </si>
  <si>
    <t>Алтайский край</t>
  </si>
  <si>
    <t>ДФО</t>
  </si>
  <si>
    <t>05.02.01 Картография</t>
  </si>
  <si>
    <t>региональная</t>
  </si>
  <si>
    <t>ОО ВО</t>
  </si>
  <si>
    <t>Амурская область</t>
  </si>
  <si>
    <t>ПФО</t>
  </si>
  <si>
    <t>05.02.02 Гидрология</t>
  </si>
  <si>
    <t>муниципальная</t>
  </si>
  <si>
    <t>Архангельская область</t>
  </si>
  <si>
    <t>СЗФО</t>
  </si>
  <si>
    <t>05.02.03 Метеорология</t>
  </si>
  <si>
    <t>частная</t>
  </si>
  <si>
    <t>Астраханская область</t>
  </si>
  <si>
    <t>СКФО</t>
  </si>
  <si>
    <t>07.00.00 АРХИТЕКТУРА</t>
  </si>
  <si>
    <t>Белгородская область</t>
  </si>
  <si>
    <t>СФО</t>
  </si>
  <si>
    <t>08.01.01 Изготовитель арматурных сеток и каркасов</t>
  </si>
  <si>
    <t>08.00.00 ТЕХНИКА И ТЕХНОЛОГИИ СТРОИТЕЛЬСТВА</t>
  </si>
  <si>
    <t>Брянская область</t>
  </si>
  <si>
    <t>УФО</t>
  </si>
  <si>
    <t>08.01.02 Монтажник трубопроводов</t>
  </si>
  <si>
    <t>Владимирская область</t>
  </si>
  <si>
    <t>ЦФО</t>
  </si>
  <si>
    <t>08.01.04 Кровельщик</t>
  </si>
  <si>
    <t>Волгоградская область</t>
  </si>
  <si>
    <t>ЮФО</t>
  </si>
  <si>
    <t>Вологодская область</t>
  </si>
  <si>
    <t>08.01.06 Мастер сухого строительства</t>
  </si>
  <si>
    <t>Воронежская область</t>
  </si>
  <si>
    <t>г.Москва</t>
  </si>
  <si>
    <t>г.Санкт-Петербург</t>
  </si>
  <si>
    <t>08.01.09 Слесарь по строительно-монтажным работам</t>
  </si>
  <si>
    <t>г.Севастополь</t>
  </si>
  <si>
    <t>08.01.10 Мастер жилищно-коммунального хозяйства</t>
  </si>
  <si>
    <t>Донецкая Народная Республика</t>
  </si>
  <si>
    <t>08.01.11 Машинист машин и оборудования в производстве цемента</t>
  </si>
  <si>
    <t>Еврейская автономная область</t>
  </si>
  <si>
    <t>08.01.13 Изготовитель железобетонных изделий</t>
  </si>
  <si>
    <t>Забайкальский край</t>
  </si>
  <si>
    <t>08.01.14 Монтажник санитарно-технических, вентиляционных систем и оборудования</t>
  </si>
  <si>
    <t>Запорожская область</t>
  </si>
  <si>
    <t>08.01.15 Слесарь по изготовлению деталей и узлов технических систем в строительстве</t>
  </si>
  <si>
    <t>Ивановская область</t>
  </si>
  <si>
    <t>08.01.16 Электромонтажник по сигнализации, централизации и блокировке</t>
  </si>
  <si>
    <t>Иркутская область</t>
  </si>
  <si>
    <t>08.01.17 Электромонтажник-наладчик</t>
  </si>
  <si>
    <t>Кабардино-Балкарская Республика</t>
  </si>
  <si>
    <t>Калининградская область</t>
  </si>
  <si>
    <t>08.01.19 Электромонтажник по силовым сетям и электрооборудованию</t>
  </si>
  <si>
    <t>Калужская область</t>
  </si>
  <si>
    <t>08.01.21 Монтажник электрических подъемников (лифтов)</t>
  </si>
  <si>
    <t>Камчатский край</t>
  </si>
  <si>
    <t>08.01.22 Мастер путевых машин</t>
  </si>
  <si>
    <t>Карачаево-Черкесская Республика</t>
  </si>
  <si>
    <t>08.01.23 Бригадир-путеец</t>
  </si>
  <si>
    <t>Кемеровская область</t>
  </si>
  <si>
    <t>08.01.24 Мастер столярно-плотничных, паркетных и стекольных работ</t>
  </si>
  <si>
    <t>Кировская область</t>
  </si>
  <si>
    <t>Краснодарский край</t>
  </si>
  <si>
    <t>08.01.27 Мастер общестроительных работ</t>
  </si>
  <si>
    <t>Красноярский край</t>
  </si>
  <si>
    <t>08.01.28 Мастер отделочных строительных и декоративных работ</t>
  </si>
  <si>
    <t>Курганская область</t>
  </si>
  <si>
    <t>08.01.29 Мастер по ремонту и обслуживанию инженерных систем жилищно-коммунального хозяйства</t>
  </si>
  <si>
    <t>Курская область</t>
  </si>
  <si>
    <t>08.01.30 Электромонтажник слаботочных систем</t>
  </si>
  <si>
    <t>Ленинградская область</t>
  </si>
  <si>
    <t>08.01.31 Электромонтажник электрических сетей и электрооборудования</t>
  </si>
  <si>
    <t>Липецкая область</t>
  </si>
  <si>
    <t>Луганская Народная Республика</t>
  </si>
  <si>
    <t>08.02.02 Строительство и эксплуатация инженерных сооружений</t>
  </si>
  <si>
    <t>Магаданская область</t>
  </si>
  <si>
    <t>08.02.03 Производство неметаллических строительных изделий и конструкций</t>
  </si>
  <si>
    <t>Московская область</t>
  </si>
  <si>
    <t>08.02.04 Водоснабжение и водоотведение</t>
  </si>
  <si>
    <t>Мурманская область</t>
  </si>
  <si>
    <t>Ненецкий автономный округ</t>
  </si>
  <si>
    <t>08.02.06 Строительство и эксплуатация городских путей сообщения</t>
  </si>
  <si>
    <t>Нижегородская область</t>
  </si>
  <si>
    <t>08.02.07 Монтаж и эксплуатация внутренних сантехнических устройств, кондиционирования воздуха и вентиляции</t>
  </si>
  <si>
    <t>Новгородская область</t>
  </si>
  <si>
    <t>Новосибирская область</t>
  </si>
  <si>
    <t>Омская область</t>
  </si>
  <si>
    <t>08.02.10 Строительство железных дорог, путь и путевое хозяйство</t>
  </si>
  <si>
    <t>Оренбургская область</t>
  </si>
  <si>
    <t>Орловская область</t>
  </si>
  <si>
    <t>08.02.12 Строительство и эксплуатация автомобильных дорог, аэродромов и городских путей сообщения</t>
  </si>
  <si>
    <t>Пензенская область</t>
  </si>
  <si>
    <t>08.02.13 Монтаж и эксплуатация внутренних сантехнических устройств, кондиционирования воздуха и вентиляции</t>
  </si>
  <si>
    <t>Пермский край</t>
  </si>
  <si>
    <t>08.02.14 Эксплуатация и обслуживание многоквартирного дома</t>
  </si>
  <si>
    <t>Приморский край</t>
  </si>
  <si>
    <t>09.00.00 ИНФОРМАТИКА И ВЫЧИСЛИТЕЛЬНАЯ ТЕХНИКА</t>
  </si>
  <si>
    <t>Псковская область</t>
  </si>
  <si>
    <t>09.01.02 Наладчик компьютерных сетей</t>
  </si>
  <si>
    <t>Республика Адыгея</t>
  </si>
  <si>
    <t>09.01.03 Мастер по обработке цифровой информации</t>
  </si>
  <si>
    <t>Республика Алтай</t>
  </si>
  <si>
    <t>09.01.03 Оператор информационных систем и ресурсов</t>
  </si>
  <si>
    <t>Республика Башкортостан</t>
  </si>
  <si>
    <t>09.01.04 Наладчик аппаратных и программных средств инфокоммуникационных систем</t>
  </si>
  <si>
    <t>Республика Бурятия</t>
  </si>
  <si>
    <t>09.01.05 Оператор технической поддержки</t>
  </si>
  <si>
    <t>Республика Дагестан</t>
  </si>
  <si>
    <t>09.02.01 Компьютерные системы и комплексы</t>
  </si>
  <si>
    <t>Республика Ингушетия</t>
  </si>
  <si>
    <t>Республика Калмыкия</t>
  </si>
  <si>
    <t>Республика Карелия</t>
  </si>
  <si>
    <t>Республика Коми</t>
  </si>
  <si>
    <t>Республика Крым</t>
  </si>
  <si>
    <t>09.02.06 Сетевое и системное администрирование</t>
  </si>
  <si>
    <t>Республика Марий Эл</t>
  </si>
  <si>
    <t>Республика Мордовия</t>
  </si>
  <si>
    <t>09.02.08 Интеллектуальные интегрированные системы</t>
  </si>
  <si>
    <t>Республика Саха (Якутия)</t>
  </si>
  <si>
    <t>10.02.01 Организация и технология защиты информации</t>
  </si>
  <si>
    <t>10.00.00 ИНФОРМАЦИОННАЯ БЕЗОПАСНОСТЬ</t>
  </si>
  <si>
    <t>Республика Северная Осетия - Алания</t>
  </si>
  <si>
    <t>10.02.02 Информационная безопасность телекоммуникационных систем</t>
  </si>
  <si>
    <t>Республика Татарстан</t>
  </si>
  <si>
    <t>10.02.03 Информационная безопасность автоматизированных систем</t>
  </si>
  <si>
    <t>Республика Тыва</t>
  </si>
  <si>
    <t>10.02.04 Обеспечение информационной безопасности телекоммуникационных систем</t>
  </si>
  <si>
    <t>Республика Хакасия</t>
  </si>
  <si>
    <t>10.02.05 Обеспечение информационной безопасности автоматизированных систем</t>
  </si>
  <si>
    <t>Ростовская область</t>
  </si>
  <si>
    <t>11.01.01 Монтажник радиоэлектронной аппаратуры и приборов</t>
  </si>
  <si>
    <t>11.00.00 ЭЛЕКТРОНИКА, РАДИОТЕХНИКА И СИСТЕМЫ СВЯЗИ</t>
  </si>
  <si>
    <t>Рязанская область</t>
  </si>
  <si>
    <t>11.01.02 Радиомеханик</t>
  </si>
  <si>
    <t>Самарская область</t>
  </si>
  <si>
    <t>11.01.05 Монтажник связи</t>
  </si>
  <si>
    <t>Саратовская область</t>
  </si>
  <si>
    <t>11.01.06 Электромонтер оборудования электросвязи и проводного вещания</t>
  </si>
  <si>
    <t>Сахалинская область</t>
  </si>
  <si>
    <t>11.01.07 Электромонтер по ремонту линейно-кабельных сооружений телефонной связи и проводного вещания</t>
  </si>
  <si>
    <t>Свердловская область</t>
  </si>
  <si>
    <t>Смоленская область</t>
  </si>
  <si>
    <t>11.01.11 Наладчик технологического оборудования (электронная техника)</t>
  </si>
  <si>
    <t>Ставропольский край</t>
  </si>
  <si>
    <t>11.01.12 Сборщик изделий электронной техники</t>
  </si>
  <si>
    <t>Тамбовская область</t>
  </si>
  <si>
    <t>11.02.01 Радиоаппаратостроение</t>
  </si>
  <si>
    <t>Тверская область</t>
  </si>
  <si>
    <t>Томская область</t>
  </si>
  <si>
    <t>11.02.03 Эксплуатация оборудования радиосвязи и электрорадионавигации судов</t>
  </si>
  <si>
    <t>Тульская область</t>
  </si>
  <si>
    <t>11.02.04 Радиотехнические комплексы и системы управления космических летательных аппаратов</t>
  </si>
  <si>
    <t>Тюменская область</t>
  </si>
  <si>
    <t>11.02.05 Аудиовизуальная техника</t>
  </si>
  <si>
    <t>Удмуртская Республика</t>
  </si>
  <si>
    <t>11.02.06 Техническая эксплуатация транспортного радиоэлектронного оборудования (по видам транспорта)</t>
  </si>
  <si>
    <t>Ульяновская область</t>
  </si>
  <si>
    <t>11.02.07 Радиотехнические информационные системы</t>
  </si>
  <si>
    <t>Хабаровский край</t>
  </si>
  <si>
    <t>11.02.08 Средства связи с подвижными объектами</t>
  </si>
  <si>
    <t>Ханты-Мансийский автономный округ</t>
  </si>
  <si>
    <t>11.02.09 Многоканальные телекоммуникационные системы</t>
  </si>
  <si>
    <t>Херсонская область</t>
  </si>
  <si>
    <t>11.02.10 Радиосвязь, радиовещание и телевидение</t>
  </si>
  <si>
    <t>Челябинская область</t>
  </si>
  <si>
    <t>11.02.11 Сети связи и системы коммутации</t>
  </si>
  <si>
    <t>Чеченская Республика</t>
  </si>
  <si>
    <t>Чувашская Республика</t>
  </si>
  <si>
    <t>11.02.13 Твердотельная электроника</t>
  </si>
  <si>
    <t>Чукотский автономный округ</t>
  </si>
  <si>
    <t>Ямало-Ненецкий автономный округ</t>
  </si>
  <si>
    <t>11.02.15 Инфокоммуникационные сети и системы связи</t>
  </si>
  <si>
    <t>Ярославская область</t>
  </si>
  <si>
    <t>11.02.16 Монтаж, техническое обслуживание и ремонт электронных приборов и устройств</t>
  </si>
  <si>
    <t>11.02.17 Разработка электронных устройств и систем</t>
  </si>
  <si>
    <t>11.02.18 Системы радиосвязи, мобильной связи и телерадиовещания</t>
  </si>
  <si>
    <t>12.01.02 Оптик-механик</t>
  </si>
  <si>
    <t>12.00.00 ФОТОНИКА, ПРИБОРОСТРОЕНИЕ, ОПТИЧЕСКИЕ И БИОТЕХНИЧЕСКИЕ СИСТЕМЫ И ТЕХНОЛОГИИ</t>
  </si>
  <si>
    <t>12.01.07 Электромеханик по ремонту и обслуживанию электронной медицинской аппаратуры</t>
  </si>
  <si>
    <t>12.01.09 Мастер по изготовлению и сборке деталей и узлов оптических и оптико-электронных приборов и систем</t>
  </si>
  <si>
    <t>12.02.01 Авиационные приборы и комплексы</t>
  </si>
  <si>
    <t>12.02.03 Радиоэлектронные приборные устройства</t>
  </si>
  <si>
    <t>12.02.04 Электромеханические приборные устройства</t>
  </si>
  <si>
    <t>12.02.05 Оптические и оптико-электронные приборы и системы</t>
  </si>
  <si>
    <t>12.02.06 Биотехнические и медицинские аппараты и системы</t>
  </si>
  <si>
    <t>12.02.07 Монтаж, техническое обслуживание и ремонт медицинской техники</t>
  </si>
  <si>
    <t>12.02.08 Протезно-ортопедическая и реабилитационная техника</t>
  </si>
  <si>
    <t>12.02.09 Производство и эксплуатация оптических и оптико-электронных приборов и систем</t>
  </si>
  <si>
    <t>12.02.10 Монтаж, техническое обслуживание и ремонт биотехнических и медицинских аппаратов и систем</t>
  </si>
  <si>
    <t>13.01.01 Машинист котлов</t>
  </si>
  <si>
    <t>13.00.00 ЭЛЕКТРО- И ТЕПЛОЭНЕРГЕТИКА</t>
  </si>
  <si>
    <t>13.01.02 Машинист паровых турбин</t>
  </si>
  <si>
    <t>13.01.03 Электрослесарь по ремонту оборудования электростанций</t>
  </si>
  <si>
    <t>13.01.04 Слесарь по ремонту оборудования электростанций</t>
  </si>
  <si>
    <t>13.01.05 Электромонтер по техническому обслуживанию электростанций и сетей</t>
  </si>
  <si>
    <t>13.01.06 Электромонтер-линейщик по монтажу воздушных линий высокого напряжения и контактной сети</t>
  </si>
  <si>
    <t>13.01.06 Электромонтер-литейщик по монтажу воздушных линий высокого напряжения и контактной сети</t>
  </si>
  <si>
    <t>13.01.07 Электромонтер по ремонту электросетей</t>
  </si>
  <si>
    <t>13.01.09 Сборщик электрических машин и аппаратов</t>
  </si>
  <si>
    <t>13.01.13 Электромонтажник-схемщик</t>
  </si>
  <si>
    <t>13.01.14 Электромеханик по лифтам</t>
  </si>
  <si>
    <t>13.02.01 Тепловые электрические станции</t>
  </si>
  <si>
    <t>13.02.04 Гидроэлектроэнергетические установки</t>
  </si>
  <si>
    <t>13.02.05 Технология воды, топлива и смазочных материалов на электрических станциях</t>
  </si>
  <si>
    <t>13.02.06 Релейная защита и автоматизация электроэнергетических систем</t>
  </si>
  <si>
    <t>13.02.08 Электроизоляционная, кабельная и конденсаторная техника</t>
  </si>
  <si>
    <t>13.02.09 Монтаж и эксплуатация линий электропередачи</t>
  </si>
  <si>
    <t>13.02.10 Электрические машины и аппараты</t>
  </si>
  <si>
    <t>13.02.11 Техническая эксплуатация и обслуживание электрического и электромеханического оборудования (по отраслям)</t>
  </si>
  <si>
    <t>14.02.01 Атомные электрические станции и установки</t>
  </si>
  <si>
    <t>14.00.00 ЯДЕРНАЯ ЭНЕРГЕТИКА И ТЕХНОЛОГИИ</t>
  </si>
  <si>
    <t>14.02.02 Радиационная безопасность</t>
  </si>
  <si>
    <t>15.01.01 Оператор в производстве металлических изделий</t>
  </si>
  <si>
    <t>15.01.04 Наладчик сварочного и газоплазморезательного оборудования</t>
  </si>
  <si>
    <t>15.00.00 МАШИНОСТРОЕНИЕ</t>
  </si>
  <si>
    <t>15.01.05 Сварщик (электросварочные и газосварочные работы)</t>
  </si>
  <si>
    <t>15.01.06 Сварщик на лазерных установках</t>
  </si>
  <si>
    <t>15.01.08 Наладчик литейного оборудования</t>
  </si>
  <si>
    <t>15.01.09 Машинист лесозаготовительных и трелевочных машин</t>
  </si>
  <si>
    <t>15.01.10 Слесарь по ремонту лесозаготовительного оборудования</t>
  </si>
  <si>
    <t>15.01.13 Монтажник технологического оборудования (по видам оборудования)</t>
  </si>
  <si>
    <t>15.01.17 Электромеханик по торговому и холодильному оборудованию</t>
  </si>
  <si>
    <t>15.01.18 Машинист холодильных установок</t>
  </si>
  <si>
    <t>15.01.19 Наладчик контрольно-измерительных приборов и автоматики</t>
  </si>
  <si>
    <t>15.01.20 Слесарь по контрольно-измерительным приборам и автоматике</t>
  </si>
  <si>
    <t>15.01.21 Электромонтер охранно-пожарной сигнализации</t>
  </si>
  <si>
    <t>15.01.22 Чертежник-конструктор</t>
  </si>
  <si>
    <t>15.01.23 Наладчик станков и оборудования в механообработке</t>
  </si>
  <si>
    <t>15.01.25 Станочник (металлообработка)</t>
  </si>
  <si>
    <t>15.01.26 Токарь-универсал</t>
  </si>
  <si>
    <t>15.01.27 Фрезеровщик-универсал</t>
  </si>
  <si>
    <t>15.01.29 Контролер станочных и слесарных работ</t>
  </si>
  <si>
    <t>15.01.30 Слесарь</t>
  </si>
  <si>
    <t>15.01.31 Мастер контрольно-измерительных приборов и автоматики</t>
  </si>
  <si>
    <t>15.01.33 Токарь на станках с числовым программным управлением</t>
  </si>
  <si>
    <t>15.01.34 Фрезеровщик на станках с числовым программным управлением</t>
  </si>
  <si>
    <t>15.01.35 Мастер слесарных работ</t>
  </si>
  <si>
    <t>15.01.36 Дефектоскопист</t>
  </si>
  <si>
    <t>15.02.01 Монтаж и техническая эксплуатация промышленного оборудования (по отраслям)</t>
  </si>
  <si>
    <t>15.02.02 Техническая эксплуатация оборудования для производства электронной техники</t>
  </si>
  <si>
    <t>15.02.03 Техническая эксплуатация гидравлических машин, гидроприводов и гидропневмоавтоматики</t>
  </si>
  <si>
    <t>15.02.04 Специальные машины и устройства</t>
  </si>
  <si>
    <t>15.02.06 Монтаж и техническая эксплуатация холодильно-компрессорных машин и установок (по отраслям)</t>
  </si>
  <si>
    <t>15.02.06 Монтаж, техническая эксплуатация и ремонт холодильно-компрессорных и теплонасосных машин и установок (по отраслям)</t>
  </si>
  <si>
    <t>15.02.07 Автоматизация технологических процессов и производств (по отраслям)</t>
  </si>
  <si>
    <t>15.02.09 Аддитивные технологии</t>
  </si>
  <si>
    <t>15.02.10 Мехатроника и мобильная робототехника (по отраслям)</t>
  </si>
  <si>
    <t>15.02.11 Техническая эксплуатация и обслуживание роботизированного производства</t>
  </si>
  <si>
    <t>15.02.12 Монтаж, техническое обслуживание и ремонт промышленного оборудования (по отраслям)</t>
  </si>
  <si>
    <t>15.02.13 Техническое обслуживание и ремонт систем вентиляции и кондиционирования</t>
  </si>
  <si>
    <t>15.02.14 Оснащение средствами автоматизации технологических процессов и производств (по отраслям)</t>
  </si>
  <si>
    <t>15.02.15 Технология металлообрабатывающего производства</t>
  </si>
  <si>
    <t>15.02.16 Технология машиностроения</t>
  </si>
  <si>
    <t>18.01.01 Лаборант по физико-механическим испытаниям</t>
  </si>
  <si>
    <t>18.00.00 ХИМИЧЕСКИЕ ТЕХНОЛОГИИ</t>
  </si>
  <si>
    <t>18.01.02 Лаборант-эколог</t>
  </si>
  <si>
    <t>18.01.03 Аппаратчик-оператор экологических установок</t>
  </si>
  <si>
    <t>18.01.05 Аппаратчик-оператор производства неорганических веществ</t>
  </si>
  <si>
    <t>18.01.06 Оператор производства стекловолокна, стекловолокнистых материалов и изделий стеклопластиков</t>
  </si>
  <si>
    <t>18.01.08 Мастер-изготовитель деталей и изделий из стекла</t>
  </si>
  <si>
    <t>18.01.12 Изготовитель фарфоровых и фаянсовых изделий</t>
  </si>
  <si>
    <t>18.01.22 Оператор в производстве шин</t>
  </si>
  <si>
    <t>18.01.24 Мастер шиномонтажной мастерской</t>
  </si>
  <si>
    <t>18.01.26 Аппаратчик-оператор нефтехимического производства</t>
  </si>
  <si>
    <t>18.01.27 Машинист технологических насосов и компрессоров</t>
  </si>
  <si>
    <t>18.01.28 Оператор нефтепереработки</t>
  </si>
  <si>
    <t>18.01.29 Мастер по обслуживанию магистральных трубопроводов</t>
  </si>
  <si>
    <t>18.01.31 Машинист машин коксохимического производства</t>
  </si>
  <si>
    <t>18.01.32 Аппаратчик-оператор азотных производств и продуктов органического синтеза</t>
  </si>
  <si>
    <t>18.01.33 Лаборант по контролю качества сырья, реактивов, промежуточных продуктов, готовой продукции, отходов производства (по отраслям)</t>
  </si>
  <si>
    <t>18.02.01 Аналитический контроль качества химических соединений</t>
  </si>
  <si>
    <t>18.02.03 Химическая технология неорганических веществ</t>
  </si>
  <si>
    <t>18.02.04 Электрохимическое производство</t>
  </si>
  <si>
    <t>18.02.05 Производство тугоплавких неметаллических и силикатных материалов и изделий</t>
  </si>
  <si>
    <t>18.02.06 Химическая технология органических веществ</t>
  </si>
  <si>
    <t>18.02.07 Технология производства и переработки пластических масс и эластомеров</t>
  </si>
  <si>
    <t>18.02.09 Переработка нефти и газа</t>
  </si>
  <si>
    <t>18.02.10 Коксохимическое производство</t>
  </si>
  <si>
    <t>18.02.11 Технология пиротехнических составов и изделий</t>
  </si>
  <si>
    <t>18.02.13 Технология производства изделий из полимерных композитов</t>
  </si>
  <si>
    <t>19.01.01 Аппаратчик-оператор в биотехнологии</t>
  </si>
  <si>
    <t>19.00.00 ПРОМЫШЛЕННАЯ ЭКОЛОГИЯ И БИОТЕХНОЛОГИИ</t>
  </si>
  <si>
    <t>19.01.02 Лаборант-аналитик</t>
  </si>
  <si>
    <t>19.01.04 Пекарь</t>
  </si>
  <si>
    <t>19.01.06 Аппаратчик производства сахара</t>
  </si>
  <si>
    <t>19.01.07 Кондитер сахаристых изделий</t>
  </si>
  <si>
    <t>19.01.09 Мастер по эксплуатации, механизации, автоматизации и роботизации технологического оборудования и процессов пищевой промышленности</t>
  </si>
  <si>
    <t>19.01.09 Наладчик оборудования в производстве пищевой продукции (по отраслям производства)</t>
  </si>
  <si>
    <t>19.01.10 Мастер производства молочной продукции</t>
  </si>
  <si>
    <t>19.01.11 Изготовитель мороженого</t>
  </si>
  <si>
    <t>19.01.12 Переработчик скота и мяса</t>
  </si>
  <si>
    <t>19.01.14 Оператор процессов колбасного производства</t>
  </si>
  <si>
    <t>19.01.15 Аппаратчик получения растительного масла</t>
  </si>
  <si>
    <t>19.01.17 Повар, кондитер</t>
  </si>
  <si>
    <t>19.01.18 Аппаратчик-оператор производства продуктов питания из растительного сырья</t>
  </si>
  <si>
    <t>19.01.19 Аппаратчик-оператор производства продуктов питания животного происхождения</t>
  </si>
  <si>
    <t>19.01.20 Аппаратчик-оператор производства продукции общественного питания массового изготовления и специализированных пищевых продуктов</t>
  </si>
  <si>
    <t>19.02.01 Биохимическое производство</t>
  </si>
  <si>
    <t>19.02.02 Технология хранения и переработки зерна</t>
  </si>
  <si>
    <t>19.02.04 Технология сахаристых продуктов</t>
  </si>
  <si>
    <t>19.02.05 Технология бродильных производств и виноделие</t>
  </si>
  <si>
    <t>19.02.06 Технология консервов и пищеконцентратов</t>
  </si>
  <si>
    <t>19.02.07 Технология молока и молочных продуктов</t>
  </si>
  <si>
    <t>19.02.08 Технология мяса и мясных продуктов</t>
  </si>
  <si>
    <t>19.02.09 Технология жиров и жирозаменителей</t>
  </si>
  <si>
    <t>19.02.11 Технология продуктов питания из растительного сырья</t>
  </si>
  <si>
    <t>19.02.12 Технология продуктов питания животного происхождения</t>
  </si>
  <si>
    <t>19.02.13 Технология продуктов общественного питания массового изготовления и специализированных пищевых продуктов</t>
  </si>
  <si>
    <t>19.02.14 Эксплуатация, механизация, автоматизация и роботизация технологического оборудования и процессов пищевой промышленности</t>
  </si>
  <si>
    <t>19.02.15 Биотехнология пищевой промышленности</t>
  </si>
  <si>
    <t>20.01.01 Пожарный</t>
  </si>
  <si>
    <t>20.00.00 ТЕХНОСФЕРНАЯ БЕЗОПАСНОСТЬ И ПРИРОДООБУСТРОЙСТВО</t>
  </si>
  <si>
    <t>20.02.01 Экологическая безопасность природных комплексов</t>
  </si>
  <si>
    <t>20.02.02 Защита в чрезвычайных ситуациях</t>
  </si>
  <si>
    <t>20.02.03 Природоохранное обустройство территорий</t>
  </si>
  <si>
    <t>20.02.04 Пожарная безопасность</t>
  </si>
  <si>
    <t>20.02.05 Организация оперативного (экстренного) реагирования в чрезвычайных ситуациях</t>
  </si>
  <si>
    <t>20.02.06 Безопасность на акватории</t>
  </si>
  <si>
    <t>21.01.01 Оператор нефтяных и газовых скважин</t>
  </si>
  <si>
    <t>21.00.00 ПРИКЛАДНАЯ ГЕОЛОГИЯ, ГОРНОЕ ДЕЛО, НЕФТЕГАЗОВОЕ ДЕЛО И ГЕОДЕЗИЯ</t>
  </si>
  <si>
    <t>21.01.02 Оператор по ремонту скважин</t>
  </si>
  <si>
    <t>21.01.03 Бурильщик эксплуатационных и разведочных скважин</t>
  </si>
  <si>
    <t>21.01.04 Машинист на буровых установках</t>
  </si>
  <si>
    <t>21.01.07 Бурильщик морского бурения скважин</t>
  </si>
  <si>
    <t>21.01.08 Машинист на открытых горных работах</t>
  </si>
  <si>
    <t>21.01.10 Ремонтник горного оборудования</t>
  </si>
  <si>
    <t>21.01.11 Горнорабочий на подземных работах</t>
  </si>
  <si>
    <t>21.01.13 Проходчик</t>
  </si>
  <si>
    <t>21.01.15 Электрослесарь подземный</t>
  </si>
  <si>
    <t>21.01.16 Обогатитель полезных ископаемых</t>
  </si>
  <si>
    <t>21.02.01 Разработка и эксплуатация нефтяных и газовых месторождений</t>
  </si>
  <si>
    <t>21.02.02 Бурение нефтяных и газовых скважин</t>
  </si>
  <si>
    <t>21.02.03 Сооружение и эксплуатация газонефтепроводов и газонефтехранилищ</t>
  </si>
  <si>
    <t>21.02.04 Землеустройство</t>
  </si>
  <si>
    <t>21.02.06 Информационные системы обеспечения градостроительной деятельности</t>
  </si>
  <si>
    <t>21.02.07 Аэрофотогеодезия</t>
  </si>
  <si>
    <t>21.02.08 Прикладная геодезия</t>
  </si>
  <si>
    <t>21.02.10 Геология и разведка нефтяных и газовых месторождений</t>
  </si>
  <si>
    <t>21.02.11 Геофизические методы поисков и разведки месторождений полезных ископаемых</t>
  </si>
  <si>
    <t>21.02.12 Технология и техника разведки месторождений полезных ископаемых</t>
  </si>
  <si>
    <t>21.02.13 Геологическая съемка, поиски и разведка месторождений полезных ископаемых</t>
  </si>
  <si>
    <t>21.02.14 Маркшейдерское дело</t>
  </si>
  <si>
    <t>21.02.15 Открытые горные работы</t>
  </si>
  <si>
    <t>21.02.16 Шахтное строительство</t>
  </si>
  <si>
    <t>21.02.17 Подземная разработка месторождений полезных ископаемых</t>
  </si>
  <si>
    <t>21.02.18 Обогащение полезных ископаемых</t>
  </si>
  <si>
    <t>21.02.19 Землеустройство</t>
  </si>
  <si>
    <t>21.02.20 Прикладная геодезия</t>
  </si>
  <si>
    <t>22.01.03 Машинист крана металлургического производства</t>
  </si>
  <si>
    <t>22.00.00 ТЕХНОЛОГИИ МАТЕРИАЛОВ</t>
  </si>
  <si>
    <t>22.01.04 Контролер металлургического производства</t>
  </si>
  <si>
    <t>22.01.05 Аппаратчик-оператор в производстве цветных металлов</t>
  </si>
  <si>
    <t>22.01.06 Оператор-обработчик цветных металлов</t>
  </si>
  <si>
    <t>22.01.08 Оператор прокатного производства</t>
  </si>
  <si>
    <t>22.01.09 Оператор трубного производства</t>
  </si>
  <si>
    <t>22.02.01 Металлургия черных металлов</t>
  </si>
  <si>
    <t>22.02.02 Металлургия цветных металлов</t>
  </si>
  <si>
    <t>22.02.03 Литейное производство черных и цветных металлов</t>
  </si>
  <si>
    <t>22.02.04 Металловедение и термическая обработка металлов</t>
  </si>
  <si>
    <t>22.02.05 Обработка металлов давлением</t>
  </si>
  <si>
    <t>22.02.07 Порошковая металлургия, композиционные материалы, покрытия</t>
  </si>
  <si>
    <t>23.01.01 Оператор транспортного терминала</t>
  </si>
  <si>
    <t>23.00.00 ТЕХНИКА И ТЕХНОЛОГИИ НАЗЕМНОГО ТРАНСПОРТА</t>
  </si>
  <si>
    <t>23.01.02 Докер-механизатор</t>
  </si>
  <si>
    <t>23.01.04 Водитель городского электротранспорта</t>
  </si>
  <si>
    <t>23.01.05 Слесарь по ремонту городского электротранспорта</t>
  </si>
  <si>
    <t>23.01.08 Слесарь по ремонту строительных машин</t>
  </si>
  <si>
    <t>23.01.10 Слесарь по обслуживанию и ремонту подвижного состава</t>
  </si>
  <si>
    <t>23.01.11 Слесарь-электрик по ремонту электрооборудования подвижного состава (электровозов, электропоездов)</t>
  </si>
  <si>
    <t>23.01.12 Слесарь-электрик метрополитена</t>
  </si>
  <si>
    <t>23.01.13 Электромонтер тяговой подстанции</t>
  </si>
  <si>
    <t>23.01.14 Электромонтер устройств сигнализации, централизации, блокировки (СЦБ)</t>
  </si>
  <si>
    <t>23.01.15 Оператор поста централизации</t>
  </si>
  <si>
    <t>23.01.16 Составитель поездов</t>
  </si>
  <si>
    <t>23.02.02 Автомобиле- и тракторостроение</t>
  </si>
  <si>
    <t>23.02.05 Эксплуатация транспортного электрооборудования и автоматики (по видам транспорта, за исключением водного)</t>
  </si>
  <si>
    <t>23.02.07 Техническое обслуживание и ремонт двигателей, систем и агрегатов автомобилей</t>
  </si>
  <si>
    <t>24.01.01 Слесарь-сборщик авиационной техники</t>
  </si>
  <si>
    <t>24.00.00 АВИАЦИОННАЯ И РАКЕТНО-КОСМИЧЕСКАЯ ТЕХНИКА</t>
  </si>
  <si>
    <t>24.01.02 Электромонтажник авиационной техники</t>
  </si>
  <si>
    <t>24.01.04 Слесарь по ремонту авиационной техники</t>
  </si>
  <si>
    <t>24.02.01 Производство летательных аппаратов</t>
  </si>
  <si>
    <t>24.02.02 Производство авиационных двигателей</t>
  </si>
  <si>
    <t>25.02.01 Техническая эксплуатация летательных аппаратов и двигателей</t>
  </si>
  <si>
    <t>25.00.00 АЭРОНАВИГАЦИЯ И ЭКСПЛУАТАЦИЯ АВИАЦИОННОЙ И РАКЕТНО-КОСМИЧЕСКОЙ ТЕХНИКИ</t>
  </si>
  <si>
    <t>25.02.02 Обслуживание летательных аппаратов горюче-смазочными материалами</t>
  </si>
  <si>
    <t>25.02.03 Техническая эксплуатация электрифицированных и пилотажно-навигационных комплексов</t>
  </si>
  <si>
    <t>25.02.04 Летная эксплуатация летательных аппаратов</t>
  </si>
  <si>
    <t>25.02.05 Управление движением воздушного транспорта</t>
  </si>
  <si>
    <t>25.02.06 Производство и обслуживание авиационной техники</t>
  </si>
  <si>
    <t>25.02.07 Техническое обслуживание авиационных двигателей</t>
  </si>
  <si>
    <t>25.02.08 Эксплуатация беспилотных авиационных систем</t>
  </si>
  <si>
    <t>25.02.09 Организация воздушных перевозок и авиационных работ</t>
  </si>
  <si>
    <t>26.01.01 Судостроитель-судоремонтник металлических судов</t>
  </si>
  <si>
    <t>26.00.00 ТЕХНИКА И ТЕХНОЛОГИИ КОРАБЛЕСТРОЕНИЯ И ВОДНОГО ТРАНСПОРТА</t>
  </si>
  <si>
    <t>26.01.02 Судостроитель-судоремонтник неметаллических судов</t>
  </si>
  <si>
    <t>26.01.03 Слесарь-монтажник судовой</t>
  </si>
  <si>
    <t>26.01.05 Электрорадиомонтажник судовой</t>
  </si>
  <si>
    <t>26.01.06 Судоводитель-помощник механика маломерного судна</t>
  </si>
  <si>
    <t>26.01.07 Матрос</t>
  </si>
  <si>
    <t>26.01.08 Моторист (машинист)</t>
  </si>
  <si>
    <t>26.01.09 Моторист судовой</t>
  </si>
  <si>
    <t>26.01.10 Механик маломерного судна</t>
  </si>
  <si>
    <t>26.01.12 Электрик судовой</t>
  </si>
  <si>
    <t>26.01.13 Водолаз</t>
  </si>
  <si>
    <t>26.02.01 Эксплуатация внутренних водных путей</t>
  </si>
  <si>
    <t>26.02.02 Судостроение</t>
  </si>
  <si>
    <t>26.02.03 Судовождение</t>
  </si>
  <si>
    <t>26.02.04 Монтаж и техническое обслуживание судовых машин и механизмов</t>
  </si>
  <si>
    <t>26.02.05 Эксплуатация судовых энергетических установок</t>
  </si>
  <si>
    <t>26.02.06 Эксплуатация судового электрооборудования и средств автоматики</t>
  </si>
  <si>
    <t>27.01.01 Контролер измерительных приборов</t>
  </si>
  <si>
    <t>27.00.00 УПРАВЛЕНИЕ В ТЕХНИЧЕСКИХ СИСТЕМАХ</t>
  </si>
  <si>
    <t>27.02.01 Метрология</t>
  </si>
  <si>
    <t>27.02.02 Техническое регулирование и управление качеством</t>
  </si>
  <si>
    <t>27.02.03 Автоматика и телемеханика на транспорте (железнодорожном транспорте)</t>
  </si>
  <si>
    <t>27.02.04 Автоматические системы управления</t>
  </si>
  <si>
    <t>27.02.05 Системы и средства диспетчерского управления</t>
  </si>
  <si>
    <t>27.02.06 Контроль работы измерительных приборов</t>
  </si>
  <si>
    <t>27.02.07 Управление качеством продукции, процессов и услуг (по отраслям)</t>
  </si>
  <si>
    <t>29.01.01 Скорняк</t>
  </si>
  <si>
    <t>29.00.00 ТЕХНОЛОГИИ ЛЕГКОЙ ПРОМЫШЛЕННОСТИ</t>
  </si>
  <si>
    <t>29.01.02 Обувщик (широкого профиля)</t>
  </si>
  <si>
    <t>29.01.03 Сборщик обуви</t>
  </si>
  <si>
    <t>29.01.04 Художник по костюму</t>
  </si>
  <si>
    <t>29.01.05 Закройщик</t>
  </si>
  <si>
    <t>29.01.08 Оператор швейного оборудования</t>
  </si>
  <si>
    <t>29.01.09 Вышивальщица</t>
  </si>
  <si>
    <t>29.01.10 Модистка головных уборов</t>
  </si>
  <si>
    <t>29.01.16 Ткач</t>
  </si>
  <si>
    <t>29.01.17 Оператор вязально-швейного оборудования</t>
  </si>
  <si>
    <t>29.01.24 Оператор электронного набора и верстки</t>
  </si>
  <si>
    <t>29.01.25 Переплетчик</t>
  </si>
  <si>
    <t>29.01.26 Печатник плоской печати</t>
  </si>
  <si>
    <t>29.01.27 Мастер печатного дела</t>
  </si>
  <si>
    <t>29.01.28 Огранщик алмазов в бриллианты</t>
  </si>
  <si>
    <t>29.01.29 Мастер столярного и мебельного производства</t>
  </si>
  <si>
    <t>29.02.01 Конструирование, моделирование и технология изделий из кожи</t>
  </si>
  <si>
    <t>29.02.02 Технология кожи и меха</t>
  </si>
  <si>
    <t>29.02.03 Конструирование, моделирование и технология изделий из меха</t>
  </si>
  <si>
    <t>29.02.05 Технология текстильных изделий (по видам)</t>
  </si>
  <si>
    <t>29.02.06 Полиграфическое производство</t>
  </si>
  <si>
    <t>29.02.07 Производство изделий из бумаги и картона</t>
  </si>
  <si>
    <t>29.02.08 Технология обработки алмазов</t>
  </si>
  <si>
    <t>29.02.09 Печатное дело</t>
  </si>
  <si>
    <t>29.02.10 Конструирование, моделирование и технология изготовления изделий легкой промышленности (по видам)</t>
  </si>
  <si>
    <t>31.00.00 КЛИНИЧЕСКАЯ МЕДИЦИНА</t>
  </si>
  <si>
    <t>31.02.04 Медицинская оптика</t>
  </si>
  <si>
    <t>31.02.06 Стоматология профилактическая</t>
  </si>
  <si>
    <t>32.02.01 Медико-профилактическое дело</t>
  </si>
  <si>
    <t>32.00.00 НАУКИ О ЗДОРОВЬЕ И ПРОФИЛАКТИЧЕСКАЯ МЕДИЦИНА</t>
  </si>
  <si>
    <t>33.00.00 ФАРМАЦИЯ</t>
  </si>
  <si>
    <t>34.01.01 Младшая медицинская сестра по уходу за больными</t>
  </si>
  <si>
    <t>34.00.00 СЕСТРИНСКОЕ ДЕЛО</t>
  </si>
  <si>
    <t>34.02.02 Медицинский массаж (для обучения лиц с ограниченными возможностями здоровья по зрению)</t>
  </si>
  <si>
    <t>35.00.00 СЕЛЬСКОЕ, ЛЕСНОЕ И РЫБНОЕ ХОЗЯЙСТВО</t>
  </si>
  <si>
    <t>35.01.02 Станочник деревообрабатывающих станков</t>
  </si>
  <si>
    <t>35.01.03 Станочник-обработчик</t>
  </si>
  <si>
    <t>35.01.04 Оператор линии и установок в деревообработке</t>
  </si>
  <si>
    <t>35.01.05 Контролер качества материалов и продукции деревообрабатывающего производства</t>
  </si>
  <si>
    <t>35.01.05 Контролер полуфабрикатов и изделий из древесины</t>
  </si>
  <si>
    <t>35.01.06 Машинист машин по производству бумаги и картона</t>
  </si>
  <si>
    <t>35.01.06 Оператор машин по производству бумаги и картона</t>
  </si>
  <si>
    <t>35.01.09 Мастер растениеводства</t>
  </si>
  <si>
    <t>35.01.10 Овощевод защищенного грунта</t>
  </si>
  <si>
    <t>35.01.11 Мастер сельскохозяйственного производства</t>
  </si>
  <si>
    <t>35.01.12 Заготовитель продуктов и сырья</t>
  </si>
  <si>
    <t>35.01.15 Мастер по ремонту и обслуживанию электрооборудования в сельском хозяйстве</t>
  </si>
  <si>
    <t>35.01.15 Электромонтер по ремонту и обслуживанию электрооборудования в сельскохозяйственном производстве</t>
  </si>
  <si>
    <t>35.01.16 Мастер по водным биоресурсам и аквакультуре</t>
  </si>
  <si>
    <t>35.01.16 Рыбовод</t>
  </si>
  <si>
    <t>35.01.17 Обработчик рыбы и морепродуктов</t>
  </si>
  <si>
    <t>35.01.19 Мастер садово-паркового и ландшафтного строительства</t>
  </si>
  <si>
    <t>35.01.20 Пчеловод</t>
  </si>
  <si>
    <t>35.01.21 Оленевод-механизатор</t>
  </si>
  <si>
    <t>35.01.23 Хозяйка(ин) усадьбы</t>
  </si>
  <si>
    <t>35.01.24 Управляющий сельской усадьбой</t>
  </si>
  <si>
    <t>35.01.25 Оператор-станочник деревообрабатывающего оборудования</t>
  </si>
  <si>
    <t>35.01.26 Мастер растениеводства</t>
  </si>
  <si>
    <t>35.01.27 Мастер сельскохозяйственного производства</t>
  </si>
  <si>
    <t>35.01.28 Мастер столярного и мебельного производства</t>
  </si>
  <si>
    <t>35.01.29 Слесарь по ремонту лесозаготовительного оборудования</t>
  </si>
  <si>
    <t>35.01.30 Машинист лесозаготовительных и трелевочных машин</t>
  </si>
  <si>
    <t>35.02.02 Технология лесозаготовок</t>
  </si>
  <si>
    <t>35.02.04 Технология комплексной переработки древесины</t>
  </si>
  <si>
    <t>35.02.05 Агрономия</t>
  </si>
  <si>
    <t>35.02.06 Технология производства и переработки сельскохозяйственной продукции</t>
  </si>
  <si>
    <t>35.02.08 Электрификация и автоматизация сельского хозяйства</t>
  </si>
  <si>
    <t>35.02.08 Электротехнические системы в агропромышленном комплексе (АПК)</t>
  </si>
  <si>
    <t>35.02.09 Водные биоресурсы и аквакультура</t>
  </si>
  <si>
    <t>35.02.09 Ихтиология и рыбоводство</t>
  </si>
  <si>
    <t>35.02.10 Обработка водных биоресурсов</t>
  </si>
  <si>
    <t>35.02.11 Промышленное рыболовство</t>
  </si>
  <si>
    <t>35.02.13 Пчеловодство</t>
  </si>
  <si>
    <t>35.02.14 Охотоведение и звероводство</t>
  </si>
  <si>
    <t>35.02.16 Эксплуатация и ремонт сельскохозяйственной техники и оборудования</t>
  </si>
  <si>
    <t>35.02.17 Агромелиорация</t>
  </si>
  <si>
    <t>36.01.01 Младший ветеринарный фельдшер</t>
  </si>
  <si>
    <t>36.00.00 ВЕТЕРИНАРИЯ И ЗООТЕХНИЯ</t>
  </si>
  <si>
    <t>36.01.02 Мастер животноводства</t>
  </si>
  <si>
    <t>36.01.03 Тренер-наездник лошадей</t>
  </si>
  <si>
    <t>36.02.02 Зоотехния</t>
  </si>
  <si>
    <t>38.01.01 Оператор диспетчерской (производственно-диспетчерской) службы</t>
  </si>
  <si>
    <t>38.00.00 ЭКОНОМИКА И УПРАВЛЕНИЕ</t>
  </si>
  <si>
    <t>38.01.02 Продавец, контролер-кассир</t>
  </si>
  <si>
    <t>38.01.03 Контролер банка</t>
  </si>
  <si>
    <t>38.02.02 Страховое дело (по отраслям)</t>
  </si>
  <si>
    <t>38.02.06 Финансы</t>
  </si>
  <si>
    <t>39.01.01 Социальный работник</t>
  </si>
  <si>
    <t>39.00.00 СОЦИОЛОГИЯ И СОЦИАЛЬНАЯ РАБОТА</t>
  </si>
  <si>
    <t>39.02.01 Социальная работа</t>
  </si>
  <si>
    <t>39.02.02 Организация сурдокоммуникации</t>
  </si>
  <si>
    <t>39.02.02 Сурдокоммуникация</t>
  </si>
  <si>
    <t>39.02.03 Обеспечение деятельности службы занятости населения</t>
  </si>
  <si>
    <t>40.00.00 ЮРИСПРУДЕНЦИЯ</t>
  </si>
  <si>
    <t>40.02.02 Правоохранительная деятельность</t>
  </si>
  <si>
    <t>40.02.03 Право и судебное администрирование</t>
  </si>
  <si>
    <t>40.02.04 Юриспруденция</t>
  </si>
  <si>
    <t>42.01.01 Агент рекламный</t>
  </si>
  <si>
    <t>42.00.00 СРЕДСТВА МАССОВОЙ ИНФОРМАЦИИ И ИНФОРМАЦИОННО-БИБЛИОТЕЧНОЕ ДЕЛО</t>
  </si>
  <si>
    <t>42.02.02 Издательское дело</t>
  </si>
  <si>
    <t>43.01.01 Официант, бармен</t>
  </si>
  <si>
    <t>43.00.00 СЕРВИС И ТУРИЗМ</t>
  </si>
  <si>
    <t>43.01.03 Бортпроводник судовой</t>
  </si>
  <si>
    <t>43.01.04 Повар судовой</t>
  </si>
  <si>
    <t>43.01.05 Оператор по обработке перевозочных документов на железнодорожном транспорте</t>
  </si>
  <si>
    <t>43.01.07 Слесарь по эксплуатации и ремонту газового оборудования</t>
  </si>
  <si>
    <t>43.02.02 Парикмахерское искусство</t>
  </si>
  <si>
    <t>43.02.03 Стилистика и искусство визажа</t>
  </si>
  <si>
    <t>43.02.04 Прикладная эстетика</t>
  </si>
  <si>
    <t>43.02.07 Сервис по химической обработке изделий</t>
  </si>
  <si>
    <t>43.02.08 Сервис домашнего и коммунального хозяйства</t>
  </si>
  <si>
    <t>43.02.12 Технология эстетических услуг</t>
  </si>
  <si>
    <t>43.02.16 Туризм и гостеприимство</t>
  </si>
  <si>
    <t>43.02.17 Технологии индустрии красоты</t>
  </si>
  <si>
    <t>44.00.00 ОБРАЗОВАНИЕ И ПЕДАГОГИЧЕСКИЕ НАУКИ</t>
  </si>
  <si>
    <t>44.02.03 Педагогика дополнительного образования</t>
  </si>
  <si>
    <t>44.02.04 Специальное дошкольное образование</t>
  </si>
  <si>
    <t>44.02.05 Коррекционная педагогика в начальном образовании</t>
  </si>
  <si>
    <t>46.01.01 Секретарь</t>
  </si>
  <si>
    <t>46.00.00 ИСТОРИЯ И АРХЕОЛОГИЯ</t>
  </si>
  <si>
    <t>46.01.02 Архивариус</t>
  </si>
  <si>
    <t>46.01.03 Делопроизводитель</t>
  </si>
  <si>
    <t>46.02.01 Документационное обеспечение управления и архивоведение</t>
  </si>
  <si>
    <t>49.00.00 ФИЗИЧЕСКАЯ КУЛЬТУРА И СПОРТ</t>
  </si>
  <si>
    <t>49.02.02 Адаптивная физическая культура</t>
  </si>
  <si>
    <t>49.02.03 Спорт</t>
  </si>
  <si>
    <t>50.02.01 Мировая художественная культура</t>
  </si>
  <si>
    <t>50.00.00 ИСКУССТВОЗНАНИЕ</t>
  </si>
  <si>
    <t>51.00.00 КУЛЬТУРОВЕДЕНИЕ И СОЦИОКУЛЬТУРНЫЕ ПРОЕКТЫ</t>
  </si>
  <si>
    <t>51.02.03 Библиотечно-информационная деятельность</t>
  </si>
  <si>
    <t>52.02.01 Искусство балета</t>
  </si>
  <si>
    <t>52.00.00 СЦЕНИЧЕСКИЕ ИСКУССТВА И ЛИТЕРАТУРНОЕ ТВОРЧЕСТВО</t>
  </si>
  <si>
    <t>52.02.02 Искусство танца (по видам)</t>
  </si>
  <si>
    <t>52.02.03 Цирковое искусство</t>
  </si>
  <si>
    <t>52.02.04 Актерское искусство</t>
  </si>
  <si>
    <t>52.02.05 Искусство эстрады</t>
  </si>
  <si>
    <t>53.01.01 Мастер по ремонту и обслуживанию музыкальных инструментов (по видам)</t>
  </si>
  <si>
    <t>53.00.00 МУЗЫКАЛЬНОЕ ИСКУССТВО</t>
  </si>
  <si>
    <t>53.02.01 Музыкальное образование</t>
  </si>
  <si>
    <t>53.02.04 Вокальное искусство</t>
  </si>
  <si>
    <t>53.02.08 Музыкальное звукооператорское мастерство</t>
  </si>
  <si>
    <t>53.02.09 Театрально-декорационное искусство (по видам)</t>
  </si>
  <si>
    <t>54.01.01 Исполнитель художественно-оформительских работ</t>
  </si>
  <si>
    <t>54.00.00 ИЗОБРАЗИТЕЛЬНОЕ И ПРИКЛАДНЫЕ ВИДЫ ИСКУССТВ</t>
  </si>
  <si>
    <t>54.01.03 Фотограф</t>
  </si>
  <si>
    <t>54.01.04 Мастер народных художественных промыслов</t>
  </si>
  <si>
    <t>54.01.05 Изготовитель художественных изделий из тканей с художественной росписью</t>
  </si>
  <si>
    <t>54.01.06 Изготовитель художественных изделий из металла</t>
  </si>
  <si>
    <t>54.01.07 Изготовитель художественных изделий из керамики</t>
  </si>
  <si>
    <t>54.01.10 Художник росписи по дереву</t>
  </si>
  <si>
    <t>54.01.11 Художник росписи по ткани</t>
  </si>
  <si>
    <t>54.01.12 Художник миниатюрной живописи</t>
  </si>
  <si>
    <t>54.01.13 Изготовитель художественных изделий из дерева</t>
  </si>
  <si>
    <t>54.01.14 Резчик</t>
  </si>
  <si>
    <t>54.01.16 Лепщик-модельщик архитектурных деталей</t>
  </si>
  <si>
    <t>54.01.17 Реставратор строительный</t>
  </si>
  <si>
    <t>54.01.19 Реставратор памятников каменного и деревянного зодчества</t>
  </si>
  <si>
    <t>54.01.20 Графический дизайнер</t>
  </si>
  <si>
    <t>54.02.03 Художественное оформление изделий текстильной и легкой промышленности</t>
  </si>
  <si>
    <t>54.02.04 Реставрация</t>
  </si>
  <si>
    <t>54.02.05 Живопись (по видам)</t>
  </si>
  <si>
    <t>54.02.05 Живопись с присвоением квалификаций художник-живописец, преподаватель</t>
  </si>
  <si>
    <t>54.02.06 Изобразительное искусство и черчение</t>
  </si>
  <si>
    <t>54.02.07 Скульптура</t>
  </si>
  <si>
    <t>54.02.08 Техника и искусство фотографии</t>
  </si>
  <si>
    <t>55.02.01 Театральная и аудиовизуальная техника (по видам)</t>
  </si>
  <si>
    <t>55.00.00 ЭКРАННЫЕ ИСКУССТВА</t>
  </si>
  <si>
    <t>55.02.02 Анимация (по видам)</t>
  </si>
  <si>
    <t>55.02.02 Анимация и анимационное кино (по видам)</t>
  </si>
  <si>
    <t>55.02.03 Кино- и телепроизводство (по видам)</t>
  </si>
  <si>
    <t>57.02.01 Пограничная деятельность (по видам деятельности)</t>
  </si>
  <si>
    <t>57.00.00 ОБЕСПЕЧЕНИЕ ГОСУДАРСТВЕННОЙ БЕЗОПАСНОСТИ</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</si>
</sst>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scheme val="minor"/>
    </font>
    <font>
      <sz val="14"/>
      <color theme="1"/>
      <name val="Times New Roman"/>
    </font>
    <font>
      <i/>
      <sz val="12"/>
      <color theme="1"/>
      <name val="Times New Roman"/>
    </font>
    <font>
      <sz val="12"/>
      <color theme="1"/>
      <name val="Times New Roman"/>
    </font>
    <font>
      <b/>
      <sz val="14"/>
      <color theme="1"/>
      <name val="Times New Roman"/>
    </font>
    <font>
      <b/>
      <sz val="12"/>
      <color theme="1"/>
      <name val="Times New Roman"/>
    </font>
    <font>
      <sz val="11"/>
      <name val="Calibri"/>
      <scheme val="minor"/>
    </font>
    <font>
      <sz val="11"/>
      <name val="Calibri"/>
    </font>
    <font>
      <sz val="12"/>
      <name val="Times New Roman"/>
    </font>
    <font>
      <b/>
      <i/>
      <sz val="26"/>
      <color theme="0"/>
      <name val="Times New Roman"/>
    </font>
    <font>
      <b/>
      <sz val="18"/>
      <color rgb="FFC00000"/>
      <name val="Calibri"/>
    </font>
    <font>
      <b/>
      <i/>
      <sz val="24"/>
      <color theme="0"/>
      <name val="Times New Roman"/>
    </font>
    <font>
      <sz val="11"/>
      <color theme="1"/>
      <name val="Times New Roman"/>
    </font>
    <font>
      <sz val="10"/>
      <color theme="1"/>
      <name val="Times New Roman"/>
    </font>
    <font>
      <sz val="10"/>
      <name val="Times New Roman"/>
    </font>
    <font>
      <sz val="11"/>
      <color theme="1"/>
      <name val="Calibri"/>
      <scheme val="minor"/>
    </font>
    <font>
      <b/>
      <i/>
      <sz val="12"/>
      <color theme="1"/>
      <name val="Times New Roman"/>
    </font>
    <font>
      <b/>
      <i/>
      <sz val="14"/>
      <color theme="1"/>
      <name val="Times New Roman"/>
    </font>
  </fonts>
  <fills count="10">
    <fill>
      <patternFill patternType="none"/>
    </fill>
    <fill>
      <patternFill patternType="gray125"/>
    </fill>
    <fill>
      <patternFill patternType="solid">
        <fgColor theme="0"/>
        <bgColor theme="0"/>
      </patternFill>
    </fill>
    <fill>
      <patternFill patternType="solid">
        <fgColor theme="0" tint="-4.9989318521683403E-2"/>
        <bgColor theme="0" tint="-4.9989318521683403E-2"/>
      </patternFill>
    </fill>
    <fill>
      <patternFill patternType="solid">
        <fgColor theme="4" tint="0.79998168889431442"/>
        <bgColor theme="4" tint="0.79998168889431442"/>
      </patternFill>
    </fill>
    <fill>
      <patternFill patternType="solid">
        <fgColor theme="8" tint="0.59999389629810485"/>
        <bgColor theme="8" tint="0.59999389629810485"/>
      </patternFill>
    </fill>
    <fill>
      <patternFill patternType="solid">
        <fgColor indexed="65"/>
      </patternFill>
    </fill>
    <fill>
      <patternFill patternType="solid">
        <fgColor theme="8" tint="-0.499984740745262"/>
        <bgColor theme="8" tint="-0.499984740745262"/>
      </patternFill>
    </fill>
    <fill>
      <patternFill patternType="solid">
        <fgColor rgb="FF00B0F0"/>
        <bgColor rgb="FF00B0F0"/>
      </patternFill>
    </fill>
    <fill>
      <patternFill patternType="solid">
        <fgColor indexed="5"/>
        <bgColor indexed="5"/>
      </patternFill>
    </fill>
  </fills>
  <borders count="23">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4">
    <xf numFmtId="0" fontId="0" fillId="0" borderId="0"/>
    <xf numFmtId="0" fontId="15" fillId="0" borderId="0"/>
    <xf numFmtId="0" fontId="15" fillId="0" borderId="0"/>
    <xf numFmtId="0" fontId="15" fillId="0" borderId="0"/>
  </cellStyleXfs>
  <cellXfs count="87">
    <xf numFmtId="0" fontId="0" fillId="0" borderId="0" xfId="0"/>
    <xf numFmtId="0" fontId="1" fillId="0" borderId="0" xfId="1" applyFont="1"/>
    <xf numFmtId="0" fontId="3" fillId="0" borderId="0" xfId="1" applyFont="1"/>
    <xf numFmtId="0" fontId="3" fillId="0" borderId="1" xfId="1" applyFont="1" applyBorder="1" applyAlignment="1">
      <alignment horizontal="center" vertical="top" wrapText="1"/>
    </xf>
    <xf numFmtId="49" fontId="3" fillId="0" borderId="1" xfId="1" applyNumberFormat="1" applyFont="1" applyBorder="1" applyAlignment="1">
      <alignment horizontal="center" vertical="top" wrapText="1"/>
    </xf>
    <xf numFmtId="0" fontId="3" fillId="0" borderId="0" xfId="1" applyFont="1" applyAlignment="1">
      <alignment horizontal="center" vertical="center"/>
    </xf>
    <xf numFmtId="49" fontId="2" fillId="0" borderId="1" xfId="1" applyNumberFormat="1" applyFont="1" applyBorder="1" applyAlignment="1">
      <alignment horizontal="center" vertical="top" wrapText="1"/>
    </xf>
    <xf numFmtId="49" fontId="3" fillId="2" borderId="1" xfId="1" applyNumberFormat="1" applyFont="1" applyFill="1" applyBorder="1" applyAlignment="1">
      <alignment horizontal="center" vertical="top" wrapText="1"/>
    </xf>
    <xf numFmtId="49" fontId="3" fillId="3" borderId="1" xfId="1" applyNumberFormat="1" applyFont="1" applyFill="1" applyBorder="1" applyAlignment="1">
      <alignment horizontal="center" vertical="top"/>
    </xf>
    <xf numFmtId="49" fontId="3" fillId="4" borderId="1" xfId="1" applyNumberFormat="1" applyFont="1" applyFill="1" applyBorder="1" applyAlignment="1">
      <alignment horizontal="center" vertical="top"/>
    </xf>
    <xf numFmtId="0" fontId="3" fillId="4" borderId="1" xfId="1" applyFont="1" applyFill="1" applyBorder="1" applyAlignment="1">
      <alignment horizontal="left" vertical="top" wrapText="1"/>
    </xf>
    <xf numFmtId="1" fontId="3" fillId="0" borderId="1" xfId="1" applyNumberFormat="1" applyFont="1" applyBorder="1" applyAlignment="1">
      <alignment horizontal="center" vertical="center"/>
    </xf>
    <xf numFmtId="0" fontId="3" fillId="5" borderId="1" xfId="1" applyFont="1" applyFill="1" applyBorder="1" applyAlignment="1">
      <alignment horizontal="center" vertical="center" wrapText="1"/>
    </xf>
    <xf numFmtId="0" fontId="3" fillId="5" borderId="1" xfId="1" applyFont="1" applyFill="1" applyBorder="1" applyAlignment="1">
      <alignment horizontal="center" vertical="center"/>
    </xf>
    <xf numFmtId="0" fontId="3" fillId="4" borderId="1" xfId="1" applyFont="1" applyFill="1" applyBorder="1" applyAlignment="1">
      <alignment vertical="top" wrapText="1"/>
    </xf>
    <xf numFmtId="49" fontId="3" fillId="0" borderId="1" xfId="1" applyNumberFormat="1" applyFont="1" applyBorder="1" applyAlignment="1">
      <alignment horizontal="center" vertical="top"/>
    </xf>
    <xf numFmtId="0" fontId="3" fillId="0" borderId="1" xfId="1" applyFont="1" applyBorder="1" applyAlignment="1">
      <alignment horizontal="left" vertical="top" wrapText="1"/>
    </xf>
    <xf numFmtId="0" fontId="3" fillId="0" borderId="1" xfId="1" applyFont="1" applyBorder="1" applyAlignment="1">
      <alignment vertical="top" wrapText="1"/>
    </xf>
    <xf numFmtId="0" fontId="3" fillId="5" borderId="1" xfId="1" applyFont="1" applyFill="1" applyBorder="1" applyAlignment="1">
      <alignment horizontal="center" vertical="top" wrapText="1"/>
    </xf>
    <xf numFmtId="49" fontId="3" fillId="5" borderId="1" xfId="1" applyNumberFormat="1" applyFont="1" applyFill="1" applyBorder="1" applyAlignment="1">
      <alignment horizontal="center" vertical="top"/>
    </xf>
    <xf numFmtId="0" fontId="5" fillId="5" borderId="1" xfId="1" applyFont="1" applyFill="1" applyBorder="1" applyAlignment="1">
      <alignment vertical="top" wrapText="1"/>
    </xf>
    <xf numFmtId="1" fontId="3" fillId="5" borderId="1" xfId="1" applyNumberFormat="1" applyFont="1" applyFill="1" applyBorder="1" applyAlignment="1">
      <alignment horizontal="center" vertical="top" wrapText="1"/>
    </xf>
    <xf numFmtId="1" fontId="3" fillId="5" borderId="1" xfId="1" applyNumberFormat="1" applyFont="1" applyFill="1" applyBorder="1" applyAlignment="1">
      <alignment horizontal="center" vertical="center" wrapText="1"/>
    </xf>
    <xf numFmtId="1" fontId="6" fillId="0" borderId="0" xfId="0" applyNumberFormat="1" applyFont="1" applyAlignment="1">
      <alignment horizontal="center" vertical="center"/>
    </xf>
    <xf numFmtId="0" fontId="5" fillId="0" borderId="2" xfId="0" applyFont="1" applyBorder="1" applyAlignment="1">
      <alignment horizontal="center" vertical="center" wrapText="1"/>
    </xf>
    <xf numFmtId="0" fontId="3" fillId="0" borderId="5" xfId="0" applyFont="1" applyBorder="1" applyAlignment="1">
      <alignment horizontal="left" vertical="center" wrapText="1"/>
    </xf>
    <xf numFmtId="0" fontId="3" fillId="0" borderId="8" xfId="0" applyFont="1" applyBorder="1" applyAlignment="1">
      <alignment horizontal="left" vertical="center" wrapText="1"/>
    </xf>
    <xf numFmtId="0" fontId="3" fillId="0" borderId="8" xfId="0" applyFont="1" applyBorder="1" applyAlignment="1">
      <alignment vertical="top" wrapText="1"/>
    </xf>
    <xf numFmtId="0" fontId="3" fillId="0" borderId="11" xfId="0" applyFont="1" applyBorder="1" applyAlignment="1">
      <alignment vertical="top" wrapText="1"/>
    </xf>
    <xf numFmtId="1" fontId="10" fillId="0" borderId="0" xfId="0" applyNumberFormat="1" applyFont="1" applyAlignment="1">
      <alignment horizontal="center" vertical="center"/>
    </xf>
    <xf numFmtId="0" fontId="3" fillId="0" borderId="0" xfId="1" applyFont="1" applyAlignment="1">
      <alignment horizontal="center" vertical="top" wrapText="1"/>
    </xf>
    <xf numFmtId="49" fontId="3" fillId="0" borderId="0" xfId="1" applyNumberFormat="1" applyFont="1" applyAlignment="1">
      <alignment horizontal="center" vertical="top"/>
    </xf>
    <xf numFmtId="0" fontId="3" fillId="0" borderId="0" xfId="1" applyFont="1" applyAlignment="1">
      <alignment vertical="top" wrapText="1"/>
    </xf>
    <xf numFmtId="1" fontId="3" fillId="0" borderId="0" xfId="1" applyNumberFormat="1" applyFont="1" applyAlignment="1">
      <alignment horizontal="center" vertical="center"/>
    </xf>
    <xf numFmtId="0" fontId="3" fillId="0" borderId="0" xfId="1" applyFont="1" applyAlignment="1">
      <alignment horizontal="center" vertical="center" wrapText="1"/>
    </xf>
    <xf numFmtId="0" fontId="3" fillId="0" borderId="0" xfId="1" applyFont="1" applyAlignment="1">
      <alignment horizontal="left" vertical="top" wrapText="1"/>
    </xf>
    <xf numFmtId="0" fontId="5" fillId="0" borderId="0" xfId="1" applyFont="1" applyAlignment="1">
      <alignment vertical="top" wrapText="1"/>
    </xf>
    <xf numFmtId="1" fontId="3" fillId="0" borderId="0" xfId="1" applyNumberFormat="1" applyFont="1" applyAlignment="1">
      <alignment horizontal="center" vertical="top" wrapText="1"/>
    </xf>
    <xf numFmtId="1" fontId="3" fillId="0" borderId="0" xfId="1" applyNumberFormat="1" applyFont="1" applyAlignment="1">
      <alignment horizontal="center" vertical="center" wrapText="1"/>
    </xf>
    <xf numFmtId="0" fontId="3" fillId="9" borderId="1" xfId="1" applyFont="1" applyFill="1" applyBorder="1" applyAlignment="1">
      <alignment vertical="top" wrapText="1"/>
    </xf>
    <xf numFmtId="0" fontId="12" fillId="0" borderId="1" xfId="1" applyFont="1" applyBorder="1" applyAlignment="1">
      <alignment horizontal="center" vertical="top" wrapText="1"/>
    </xf>
    <xf numFmtId="0" fontId="3" fillId="0" borderId="1" xfId="1" applyFont="1" applyBorder="1" applyAlignment="1">
      <alignment horizontal="center" vertical="center"/>
    </xf>
    <xf numFmtId="0" fontId="13" fillId="0" borderId="0" xfId="0" applyFont="1"/>
    <xf numFmtId="49" fontId="13" fillId="0" borderId="0" xfId="0" applyNumberFormat="1" applyFont="1"/>
    <xf numFmtId="49" fontId="13" fillId="0" borderId="22" xfId="0" applyNumberFormat="1" applyFont="1" applyBorder="1"/>
    <xf numFmtId="0" fontId="13" fillId="0" borderId="22" xfId="0" applyFont="1" applyBorder="1"/>
    <xf numFmtId="49" fontId="13" fillId="4" borderId="0" xfId="3" applyNumberFormat="1" applyFont="1" applyFill="1" applyAlignment="1">
      <alignment horizontal="center" vertical="top"/>
    </xf>
    <xf numFmtId="0" fontId="13" fillId="4" borderId="0" xfId="3" applyFont="1" applyFill="1" applyAlignment="1">
      <alignment horizontal="left" vertical="top"/>
    </xf>
    <xf numFmtId="0" fontId="14" fillId="0" borderId="22" xfId="0" applyFont="1" applyBorder="1" applyAlignment="1">
      <alignment horizontal="left" vertical="center"/>
    </xf>
    <xf numFmtId="0" fontId="13" fillId="4" borderId="0" xfId="3" applyFont="1" applyFill="1" applyAlignment="1">
      <alignment vertical="top"/>
    </xf>
    <xf numFmtId="49" fontId="13" fillId="0" borderId="0" xfId="3" applyNumberFormat="1" applyFont="1" applyAlignment="1">
      <alignment horizontal="center" vertical="top"/>
    </xf>
    <xf numFmtId="0" fontId="13" fillId="0" borderId="0" xfId="3" applyFont="1" applyAlignment="1">
      <alignment horizontal="left" vertical="top"/>
    </xf>
    <xf numFmtId="0" fontId="13" fillId="0" borderId="0" xfId="3" applyFont="1" applyAlignment="1">
      <alignment vertical="top"/>
    </xf>
    <xf numFmtId="0" fontId="14" fillId="0" borderId="0" xfId="0" applyFont="1" applyAlignment="1">
      <alignment horizontal="left" vertical="center"/>
    </xf>
    <xf numFmtId="0" fontId="2" fillId="0" borderId="0" xfId="2" applyFont="1" applyAlignment="1">
      <alignment horizontal="left" vertical="center" wrapText="1"/>
    </xf>
    <xf numFmtId="0" fontId="3" fillId="0" borderId="1" xfId="1" applyFont="1" applyBorder="1" applyAlignment="1">
      <alignment horizontal="center" vertical="top" wrapText="1"/>
    </xf>
    <xf numFmtId="49" fontId="3" fillId="0" borderId="1" xfId="1" applyNumberFormat="1" applyFont="1" applyBorder="1" applyAlignment="1">
      <alignment horizontal="center" vertical="top" wrapText="1"/>
    </xf>
    <xf numFmtId="49" fontId="4" fillId="0" borderId="1" xfId="1" applyNumberFormat="1" applyFont="1" applyBorder="1" applyAlignment="1">
      <alignment horizontal="center" vertical="center" wrapText="1"/>
    </xf>
    <xf numFmtId="49" fontId="1" fillId="0" borderId="1" xfId="1" applyNumberFormat="1" applyFont="1" applyBorder="1" applyAlignment="1">
      <alignment horizontal="center" vertical="center" wrapText="1"/>
    </xf>
    <xf numFmtId="0" fontId="3" fillId="0" borderId="1" xfId="1" applyFont="1" applyBorder="1" applyAlignment="1">
      <alignment horizontal="center" vertical="center" wrapText="1"/>
    </xf>
    <xf numFmtId="0" fontId="4" fillId="0" borderId="1" xfId="1" applyFont="1" applyBorder="1" applyAlignment="1">
      <alignment horizontal="center" vertical="center"/>
    </xf>
    <xf numFmtId="0" fontId="4" fillId="0" borderId="1" xfId="1" applyFont="1" applyBorder="1" applyAlignment="1">
      <alignment horizontal="center" vertical="center" wrapText="1"/>
    </xf>
    <xf numFmtId="0" fontId="5" fillId="0" borderId="3" xfId="0" applyFont="1" applyBorder="1" applyAlignment="1">
      <alignment horizontal="center" vertical="center" wrapText="1"/>
    </xf>
    <xf numFmtId="0" fontId="7" fillId="0" borderId="3" xfId="0" applyFont="1" applyBorder="1"/>
    <xf numFmtId="0" fontId="7" fillId="0" borderId="4" xfId="0" applyFont="1" applyBorder="1"/>
    <xf numFmtId="0" fontId="3" fillId="0" borderId="6" xfId="0" applyFont="1" applyBorder="1" applyAlignment="1">
      <alignment vertical="center" wrapText="1"/>
    </xf>
    <xf numFmtId="0" fontId="7" fillId="0" borderId="6" xfId="0" applyFont="1" applyBorder="1"/>
    <xf numFmtId="0" fontId="7" fillId="0" borderId="7" xfId="0" applyFont="1" applyBorder="1"/>
    <xf numFmtId="0" fontId="3" fillId="0" borderId="9" xfId="0" applyFont="1" applyBorder="1" applyAlignment="1">
      <alignment vertical="center" wrapText="1"/>
    </xf>
    <xf numFmtId="0" fontId="7" fillId="0" borderId="9" xfId="0" applyFont="1" applyBorder="1"/>
    <xf numFmtId="0" fontId="7" fillId="0" borderId="10" xfId="0" applyFont="1" applyBorder="1"/>
    <xf numFmtId="0" fontId="8" fillId="6" borderId="9" xfId="0" applyFont="1" applyFill="1" applyBorder="1" applyAlignment="1">
      <alignment vertical="center" wrapText="1"/>
    </xf>
    <xf numFmtId="0" fontId="3" fillId="0" borderId="9" xfId="0" applyFont="1" applyBorder="1" applyAlignment="1">
      <alignment vertical="top" wrapText="1"/>
    </xf>
    <xf numFmtId="0" fontId="3" fillId="0" borderId="12" xfId="0" applyFont="1" applyBorder="1" applyAlignment="1">
      <alignment vertical="top" wrapText="1"/>
    </xf>
    <xf numFmtId="0" fontId="7" fillId="0" borderId="12" xfId="0" applyFont="1" applyBorder="1"/>
    <xf numFmtId="0" fontId="7" fillId="0" borderId="13" xfId="0" applyFont="1" applyBorder="1"/>
    <xf numFmtId="49" fontId="9" fillId="7" borderId="14" xfId="1" applyNumberFormat="1" applyFont="1" applyFill="1" applyBorder="1" applyAlignment="1">
      <alignment horizontal="left" vertical="center"/>
    </xf>
    <xf numFmtId="49" fontId="9" fillId="7" borderId="15" xfId="1" applyNumberFormat="1" applyFont="1" applyFill="1" applyBorder="1" applyAlignment="1">
      <alignment horizontal="left" vertical="center"/>
    </xf>
    <xf numFmtId="49" fontId="9" fillId="7" borderId="16" xfId="1" applyNumberFormat="1" applyFont="1" applyFill="1" applyBorder="1" applyAlignment="1">
      <alignment horizontal="left" vertical="center"/>
    </xf>
    <xf numFmtId="0" fontId="1" fillId="8" borderId="17" xfId="1" applyFont="1" applyFill="1" applyBorder="1" applyAlignment="1">
      <alignment horizontal="center"/>
    </xf>
    <xf numFmtId="0" fontId="1" fillId="8" borderId="18" xfId="1" applyFont="1" applyFill="1" applyBorder="1" applyAlignment="1">
      <alignment horizontal="center"/>
    </xf>
    <xf numFmtId="0" fontId="11" fillId="7" borderId="0" xfId="2" applyFont="1" applyFill="1" applyAlignment="1">
      <alignment horizontal="left" vertical="center" wrapText="1"/>
    </xf>
    <xf numFmtId="0" fontId="3" fillId="0" borderId="19" xfId="1" applyFont="1" applyBorder="1" applyAlignment="1">
      <alignment horizontal="center" vertical="top" wrapText="1"/>
    </xf>
    <xf numFmtId="0" fontId="3" fillId="0" borderId="20" xfId="1" applyFont="1" applyBorder="1" applyAlignment="1">
      <alignment horizontal="center" vertical="top" wrapText="1"/>
    </xf>
    <xf numFmtId="0" fontId="3" fillId="0" borderId="21" xfId="1" applyFont="1" applyBorder="1" applyAlignment="1">
      <alignment horizontal="center" vertical="top" wrapText="1"/>
    </xf>
    <xf numFmtId="0" fontId="0" fillId="0" borderId="0" xfId="0" applyAlignment="1">
      <alignment horizontal="center" vertical="top" wrapText="1"/>
    </xf>
    <xf numFmtId="0" fontId="15" fillId="0" borderId="0" xfId="1" applyAlignment="1">
      <alignment horizontal="center" vertical="top"/>
    </xf>
  </cellXfs>
  <cellStyles count="4">
    <cellStyle name="Обычный" xfId="0" builtinId="0"/>
    <cellStyle name="Обычный 2" xfId="1"/>
    <cellStyle name="Обычный 2 5 2" xfId="2"/>
    <cellStyle name="Обычный 2 8 2" xfId="3"/>
  </cellStyles>
  <dxfs count="2">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Тема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topLeftCell="P225" zoomScale="85" workbookViewId="0">
      <selection activeCell="S243" sqref="S243"/>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192.95" customHeight="1" x14ac:dyDescent="0.3">
      <c r="A1" s="54" t="s">
        <v>0</v>
      </c>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c r="C6" s="9" t="s">
        <v>76</v>
      </c>
      <c r="D6" s="10" t="s">
        <v>77</v>
      </c>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e">
        <f>IF(B6=VLOOKUP(B6,Списки!A:A,1,0),"проверка пройдена","проверьте или заполните графу 02")</f>
        <v>#N/A</v>
      </c>
    </row>
    <row r="7" spans="1:34" s="5" customFormat="1" ht="35.25" customHeight="1" x14ac:dyDescent="0.25">
      <c r="A7" s="3" t="s">
        <v>75</v>
      </c>
      <c r="B7" s="3"/>
      <c r="C7" s="9" t="s">
        <v>41</v>
      </c>
      <c r="D7" s="14" t="s">
        <v>78</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e">
        <f>IF(B7=VLOOKUP(B7,Списки!A:A,1,0),"проверка пройдена","проверьте или заполните графу 02")</f>
        <v>#N/A</v>
      </c>
    </row>
    <row r="8" spans="1:34" s="5" customFormat="1" ht="35.25" customHeight="1" x14ac:dyDescent="0.25">
      <c r="A8" s="3" t="s">
        <v>75</v>
      </c>
      <c r="B8" s="3"/>
      <c r="C8" s="9" t="s">
        <v>42</v>
      </c>
      <c r="D8" s="14" t="s">
        <v>79</v>
      </c>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e">
        <f>IF(B8=VLOOKUP(B8,Списки!A:A,1,0),"проверка пройдена","проверьте или заполните графу 02")</f>
        <v>#N/A</v>
      </c>
    </row>
    <row r="9" spans="1:34" s="5" customFormat="1" ht="36.75" customHeight="1" x14ac:dyDescent="0.25">
      <c r="A9" s="3" t="s">
        <v>75</v>
      </c>
      <c r="B9" s="3"/>
      <c r="C9" s="9" t="s">
        <v>80</v>
      </c>
      <c r="D9" s="14" t="s">
        <v>81</v>
      </c>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2" t="str">
        <f t="shared" si="0"/>
        <v>проверка пройдена</v>
      </c>
      <c r="AG9" s="12" t="str">
        <f t="shared" si="1"/>
        <v>проверка пройдена</v>
      </c>
      <c r="AH9" s="13" t="e">
        <f>IF(B9=VLOOKUP(B9,Списки!A:A,1,0),"проверка пройдена","проверьте или заполните графу 02")</f>
        <v>#N/A</v>
      </c>
    </row>
    <row r="10" spans="1:34" s="5" customFormat="1" ht="27" customHeight="1" x14ac:dyDescent="0.25">
      <c r="A10" s="3" t="s">
        <v>75</v>
      </c>
      <c r="B10" s="3"/>
      <c r="C10" s="9" t="s">
        <v>43</v>
      </c>
      <c r="D10" s="14" t="s">
        <v>82</v>
      </c>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2" t="str">
        <f t="shared" si="0"/>
        <v>проверка пройдена</v>
      </c>
      <c r="AG10" s="12" t="str">
        <f t="shared" si="1"/>
        <v>проверка пройдена</v>
      </c>
      <c r="AH10" s="13" t="e">
        <f>IF(B10=VLOOKUP(B10,Списки!A:A,1,0),"проверка пройдена","проверьте или заполните графу 02")</f>
        <v>#N/A</v>
      </c>
    </row>
    <row r="11" spans="1:34" s="5" customFormat="1" ht="81" customHeight="1" x14ac:dyDescent="0.25">
      <c r="A11" s="3" t="s">
        <v>75</v>
      </c>
      <c r="B11" s="3"/>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e">
        <f>IF(B11=VLOOKUP(B11,Списки!A:A,1,0),"проверка пройдена","проверьте или заполните графу 02")</f>
        <v>#N/A</v>
      </c>
    </row>
    <row r="12" spans="1:34" ht="87" customHeight="1" x14ac:dyDescent="0.3">
      <c r="A12" s="3" t="s">
        <v>75</v>
      </c>
      <c r="B12" s="3"/>
      <c r="C12" s="15" t="s">
        <v>45</v>
      </c>
      <c r="D12" s="16" t="s">
        <v>84</v>
      </c>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e">
        <f>IF(B12=VLOOKUP(B12,Списки!A:A,1,0),"проверка пройдена","проверьте или заполните графу 02")</f>
        <v>#N/A</v>
      </c>
    </row>
    <row r="13" spans="1:34" ht="31.5" x14ac:dyDescent="0.3">
      <c r="A13" s="3" t="s">
        <v>75</v>
      </c>
      <c r="B13" s="3"/>
      <c r="C13" s="15" t="s">
        <v>46</v>
      </c>
      <c r="D13" s="16" t="s">
        <v>85</v>
      </c>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e">
        <f>IF(B13=VLOOKUP(B13,Списки!A:A,1,0),"проверка пройдена","проверьте или заполните графу 02")</f>
        <v>#N/A</v>
      </c>
    </row>
    <row r="14" spans="1:34" ht="31.5" x14ac:dyDescent="0.3">
      <c r="A14" s="3" t="s">
        <v>75</v>
      </c>
      <c r="B14" s="3"/>
      <c r="C14" s="15" t="s">
        <v>47</v>
      </c>
      <c r="D14" s="16" t="s">
        <v>86</v>
      </c>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e">
        <f>IF(B14=VLOOKUP(B14,Списки!A:A,1,0),"проверка пройдена","проверьте или заполните графу 02")</f>
        <v>#N/A</v>
      </c>
    </row>
    <row r="15" spans="1:34" ht="45" customHeight="1" x14ac:dyDescent="0.3">
      <c r="A15" s="3" t="s">
        <v>75</v>
      </c>
      <c r="B15" s="3"/>
      <c r="C15" s="15" t="s">
        <v>48</v>
      </c>
      <c r="D15" s="16" t="s">
        <v>87</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e">
        <f>IF(B15=VLOOKUP(B15,Списки!A:A,1,0),"проверка пройдена","проверьте или заполните графу 02")</f>
        <v>#N/A</v>
      </c>
    </row>
    <row r="16" spans="1:34" ht="21.6" customHeight="1" x14ac:dyDescent="0.3">
      <c r="A16" s="3" t="s">
        <v>75</v>
      </c>
      <c r="B16" s="3"/>
      <c r="C16" s="15" t="s">
        <v>49</v>
      </c>
      <c r="D16" s="16" t="s">
        <v>88</v>
      </c>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e">
        <f>IF(B16=VLOOKUP(B16,Списки!A:A,1,0),"проверка пройдена","проверьте или заполните графу 02")</f>
        <v>#N/A</v>
      </c>
    </row>
    <row r="17" spans="1:34" ht="47.25" x14ac:dyDescent="0.3">
      <c r="A17" s="3" t="s">
        <v>75</v>
      </c>
      <c r="B17" s="3"/>
      <c r="C17" s="15" t="s">
        <v>50</v>
      </c>
      <c r="D17" s="16" t="s">
        <v>89</v>
      </c>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e">
        <f>IF(B17=VLOOKUP(B17,Списки!A:A,1,0),"проверка пройдена","проверьте или заполните графу 02")</f>
        <v>#N/A</v>
      </c>
    </row>
    <row r="18" spans="1:34" ht="37.5" customHeight="1" x14ac:dyDescent="0.3">
      <c r="A18" s="3" t="s">
        <v>75</v>
      </c>
      <c r="B18" s="3"/>
      <c r="C18" s="15" t="s">
        <v>51</v>
      </c>
      <c r="D18" s="16" t="s">
        <v>90</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e">
        <f>IF(B18=VLOOKUP(B18,Списки!A:A,1,0),"проверка пройдена","проверьте или заполните графу 02")</f>
        <v>#N/A</v>
      </c>
    </row>
    <row r="19" spans="1:34" ht="63" x14ac:dyDescent="0.3">
      <c r="A19" s="3" t="s">
        <v>75</v>
      </c>
      <c r="B19" s="3"/>
      <c r="C19" s="15" t="s">
        <v>52</v>
      </c>
      <c r="D19" s="17" t="s">
        <v>91</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e">
        <f>IF(B19=VLOOKUP(B19,Списки!A:A,1,0),"проверка пройдена","проверьте или заполните графу 02")</f>
        <v>#N/A</v>
      </c>
    </row>
    <row r="20" spans="1:34" ht="78.75" x14ac:dyDescent="0.3">
      <c r="A20" s="3" t="s">
        <v>75</v>
      </c>
      <c r="B20" s="3"/>
      <c r="C20" s="15" t="s">
        <v>53</v>
      </c>
      <c r="D20" s="17" t="s">
        <v>92</v>
      </c>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e">
        <f>IF(B20=VLOOKUP(B20,Списки!A:A,1,0),"проверка пройдена","проверьте или заполните графу 02")</f>
        <v>#N/A</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c r="C22" s="9" t="s">
        <v>76</v>
      </c>
      <c r="D22" s="10" t="s">
        <v>77</v>
      </c>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e">
        <f>IF(B22=VLOOKUP(B22,Списки!A:A,1,0),"проверка пройдена","проверьте или заполните графу 02")</f>
        <v>#N/A</v>
      </c>
    </row>
    <row r="23" spans="1:34" s="5" customFormat="1" ht="35.25" customHeight="1" x14ac:dyDescent="0.25">
      <c r="A23" s="3" t="s">
        <v>75</v>
      </c>
      <c r="B23" s="3"/>
      <c r="C23" s="9" t="s">
        <v>41</v>
      </c>
      <c r="D23" s="14" t="s">
        <v>78</v>
      </c>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e">
        <f>IF(B23=VLOOKUP(B23,Списки!A:A,1,0),"проверка пройдена","проверьте или заполните графу 02")</f>
        <v>#N/A</v>
      </c>
    </row>
    <row r="24" spans="1:34" s="5" customFormat="1" ht="35.25" customHeight="1" x14ac:dyDescent="0.25">
      <c r="A24" s="3" t="s">
        <v>75</v>
      </c>
      <c r="B24" s="3"/>
      <c r="C24" s="9" t="s">
        <v>42</v>
      </c>
      <c r="D24" s="14" t="s">
        <v>79</v>
      </c>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e">
        <f>IF(B24=VLOOKUP(B24,Списки!A:A,1,0),"проверка пройдена","проверьте или заполните графу 02")</f>
        <v>#N/A</v>
      </c>
    </row>
    <row r="25" spans="1:34" s="5" customFormat="1" ht="36.75" customHeight="1" x14ac:dyDescent="0.25">
      <c r="A25" s="3" t="s">
        <v>75</v>
      </c>
      <c r="B25" s="3"/>
      <c r="C25" s="9" t="s">
        <v>80</v>
      </c>
      <c r="D25" s="14" t="s">
        <v>81</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e">
        <f>IF(B25=VLOOKUP(B25,Списки!A:A,1,0),"проверка пройдена","проверьте или заполните графу 02")</f>
        <v>#N/A</v>
      </c>
    </row>
    <row r="26" spans="1:34" s="5" customFormat="1" ht="27" customHeight="1" x14ac:dyDescent="0.25">
      <c r="A26" s="3" t="s">
        <v>75</v>
      </c>
      <c r="B26" s="3"/>
      <c r="C26" s="9" t="s">
        <v>43</v>
      </c>
      <c r="D26" s="14" t="s">
        <v>82</v>
      </c>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e">
        <f>IF(B26=VLOOKUP(B26,Списки!A:A,1,0),"проверка пройдена","проверьте или заполните графу 02")</f>
        <v>#N/A</v>
      </c>
    </row>
    <row r="27" spans="1:34" s="5" customFormat="1" ht="81" customHeight="1" x14ac:dyDescent="0.25">
      <c r="A27" s="3" t="s">
        <v>75</v>
      </c>
      <c r="B27" s="3"/>
      <c r="C27" s="15" t="s">
        <v>44</v>
      </c>
      <c r="D27" s="16" t="s">
        <v>83</v>
      </c>
      <c r="E27" s="11">
        <f>E23+E25</f>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e">
        <f>IF(B27=VLOOKUP(B27,Списки!A:A,1,0),"проверка пройдена","проверьте или заполните графу 02")</f>
        <v>#N/A</v>
      </c>
    </row>
    <row r="28" spans="1:34" ht="87" customHeight="1" x14ac:dyDescent="0.3">
      <c r="A28" s="3" t="s">
        <v>75</v>
      </c>
      <c r="B28" s="3"/>
      <c r="C28" s="15" t="s">
        <v>45</v>
      </c>
      <c r="D28" s="16" t="s">
        <v>84</v>
      </c>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e">
        <f>IF(B28=VLOOKUP(B28,Списки!A:A,1,0),"проверка пройдена","проверьте или заполните графу 02")</f>
        <v>#N/A</v>
      </c>
    </row>
    <row r="29" spans="1:34" ht="31.5" x14ac:dyDescent="0.3">
      <c r="A29" s="3" t="s">
        <v>75</v>
      </c>
      <c r="B29" s="3"/>
      <c r="C29" s="15" t="s">
        <v>46</v>
      </c>
      <c r="D29" s="16" t="s">
        <v>85</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e">
        <f>IF(B29=VLOOKUP(B29,Списки!A:A,1,0),"проверка пройдена","проверьте или заполните графу 02")</f>
        <v>#N/A</v>
      </c>
    </row>
    <row r="30" spans="1:34" ht="31.5" x14ac:dyDescent="0.3">
      <c r="A30" s="3" t="s">
        <v>75</v>
      </c>
      <c r="B30" s="3"/>
      <c r="C30" s="15" t="s">
        <v>47</v>
      </c>
      <c r="D30" s="16" t="s">
        <v>86</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e">
        <f>IF(B30=VLOOKUP(B30,Списки!A:A,1,0),"проверка пройдена","проверьте или заполните графу 02")</f>
        <v>#N/A</v>
      </c>
    </row>
    <row r="31" spans="1:34" ht="45" customHeight="1" x14ac:dyDescent="0.3">
      <c r="A31" s="3" t="s">
        <v>75</v>
      </c>
      <c r="B31" s="3"/>
      <c r="C31" s="15" t="s">
        <v>48</v>
      </c>
      <c r="D31" s="16" t="s">
        <v>87</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e">
        <f>IF(B31=VLOOKUP(B31,Списки!A:A,1,0),"проверка пройдена","проверьте или заполните графу 02")</f>
        <v>#N/A</v>
      </c>
    </row>
    <row r="32" spans="1:34" ht="21.6" customHeight="1" x14ac:dyDescent="0.3">
      <c r="A32" s="3" t="s">
        <v>75</v>
      </c>
      <c r="B32" s="3"/>
      <c r="C32" s="15" t="s">
        <v>49</v>
      </c>
      <c r="D32" s="16" t="s">
        <v>88</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e">
        <f>IF(B32=VLOOKUP(B32,Списки!A:A,1,0),"проверка пройдена","проверьте или заполните графу 02")</f>
        <v>#N/A</v>
      </c>
    </row>
    <row r="33" spans="1:34" ht="47.25" x14ac:dyDescent="0.3">
      <c r="A33" s="3" t="s">
        <v>75</v>
      </c>
      <c r="B33" s="3"/>
      <c r="C33" s="15" t="s">
        <v>50</v>
      </c>
      <c r="D33" s="16" t="s">
        <v>89</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e">
        <f>IF(B33=VLOOKUP(B33,Списки!A:A,1,0),"проверка пройдена","проверьте или заполните графу 02")</f>
        <v>#N/A</v>
      </c>
    </row>
    <row r="34" spans="1:34" ht="37.5" customHeight="1" x14ac:dyDescent="0.3">
      <c r="A34" s="3" t="s">
        <v>75</v>
      </c>
      <c r="B34" s="3"/>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e">
        <f>IF(B34=VLOOKUP(B34,Списки!A:A,1,0),"проверка пройдена","проверьте или заполните графу 02")</f>
        <v>#N/A</v>
      </c>
    </row>
    <row r="35" spans="1:34" ht="63" x14ac:dyDescent="0.3">
      <c r="A35" s="3" t="s">
        <v>75</v>
      </c>
      <c r="B35" s="3"/>
      <c r="C35" s="15" t="s">
        <v>52</v>
      </c>
      <c r="D35" s="17" t="s">
        <v>91</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e">
        <f>IF(B35=VLOOKUP(B35,Списки!A:A,1,0),"проверка пройдена","проверьте или заполните графу 02")</f>
        <v>#N/A</v>
      </c>
    </row>
    <row r="36" spans="1:34" ht="78.75" x14ac:dyDescent="0.3">
      <c r="A36" s="3" t="s">
        <v>75</v>
      </c>
      <c r="B36" s="3"/>
      <c r="C36" s="15" t="s">
        <v>53</v>
      </c>
      <c r="D36" s="17" t="s">
        <v>92</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e">
        <f>IF(B36=VLOOKUP(B36,Списки!A:A,1,0),"проверка пройдена","проверьте или заполните графу 02")</f>
        <v>#N/A</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c r="C38" s="9" t="s">
        <v>76</v>
      </c>
      <c r="D38" s="10" t="s">
        <v>77</v>
      </c>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2" t="str">
        <f t="shared" si="3"/>
        <v>проверка пройдена</v>
      </c>
      <c r="AG38" s="12" t="str">
        <f t="shared" si="5"/>
        <v>проверка пройдена</v>
      </c>
      <c r="AH38" s="13" t="e">
        <f>IF(B38=VLOOKUP(B38,Списки!A:A,1,0),"проверка пройдена","проверьте или заполните графу 02")</f>
        <v>#N/A</v>
      </c>
    </row>
    <row r="39" spans="1:34" s="5" customFormat="1" ht="35.25" customHeight="1" x14ac:dyDescent="0.25">
      <c r="A39" s="3" t="s">
        <v>75</v>
      </c>
      <c r="B39" s="3"/>
      <c r="C39" s="9" t="s">
        <v>41</v>
      </c>
      <c r="D39" s="14" t="s">
        <v>78</v>
      </c>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e">
        <f>IF(B39=VLOOKUP(B39,Списки!A:A,1,0),"проверка пройдена","проверьте или заполните графу 02")</f>
        <v>#N/A</v>
      </c>
    </row>
    <row r="40" spans="1:34" s="5" customFormat="1" ht="35.25" customHeight="1" x14ac:dyDescent="0.25">
      <c r="A40" s="3" t="s">
        <v>75</v>
      </c>
      <c r="B40" s="3"/>
      <c r="C40" s="9" t="s">
        <v>42</v>
      </c>
      <c r="D40" s="14" t="s">
        <v>79</v>
      </c>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e">
        <f>IF(B40=VLOOKUP(B40,Списки!A:A,1,0),"проверка пройдена","проверьте или заполните графу 02")</f>
        <v>#N/A</v>
      </c>
    </row>
    <row r="41" spans="1:34" s="5" customFormat="1" ht="36.75" customHeight="1" x14ac:dyDescent="0.25">
      <c r="A41" s="3" t="s">
        <v>75</v>
      </c>
      <c r="B41" s="3"/>
      <c r="C41" s="9" t="s">
        <v>80</v>
      </c>
      <c r="D41" s="14" t="s">
        <v>81</v>
      </c>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e">
        <f>IF(B41=VLOOKUP(B41,Списки!A:A,1,0),"проверка пройдена","проверьте или заполните графу 02")</f>
        <v>#N/A</v>
      </c>
    </row>
    <row r="42" spans="1:34" s="5" customFormat="1" ht="27" customHeight="1" x14ac:dyDescent="0.25">
      <c r="A42" s="3" t="s">
        <v>75</v>
      </c>
      <c r="B42" s="3"/>
      <c r="C42" s="9" t="s">
        <v>43</v>
      </c>
      <c r="D42" s="14" t="s">
        <v>82</v>
      </c>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e">
        <f>IF(B42=VLOOKUP(B42,Списки!A:A,1,0),"проверка пройдена","проверьте или заполните графу 02")</f>
        <v>#N/A</v>
      </c>
    </row>
    <row r="43" spans="1:34" s="5" customFormat="1" ht="81" customHeight="1" x14ac:dyDescent="0.25">
      <c r="A43" s="3" t="s">
        <v>75</v>
      </c>
      <c r="B43" s="3"/>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e">
        <f>IF(B43=VLOOKUP(B43,Списки!A:A,1,0),"проверка пройдена","проверьте или заполните графу 02")</f>
        <v>#N/A</v>
      </c>
    </row>
    <row r="44" spans="1:34" ht="87" customHeight="1" x14ac:dyDescent="0.3">
      <c r="A44" s="3" t="s">
        <v>75</v>
      </c>
      <c r="B44" s="3"/>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e">
        <f>IF(B44=VLOOKUP(B44,Списки!A:A,1,0),"проверка пройдена","проверьте или заполните графу 02")</f>
        <v>#N/A</v>
      </c>
    </row>
    <row r="45" spans="1:34" ht="31.5" x14ac:dyDescent="0.3">
      <c r="A45" s="3" t="s">
        <v>75</v>
      </c>
      <c r="B45" s="3"/>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e">
        <f>IF(B45=VLOOKUP(B45,Списки!A:A,1,0),"проверка пройдена","проверьте или заполните графу 02")</f>
        <v>#N/A</v>
      </c>
    </row>
    <row r="46" spans="1:34" ht="31.5" x14ac:dyDescent="0.3">
      <c r="A46" s="3" t="s">
        <v>75</v>
      </c>
      <c r="B46" s="3"/>
      <c r="C46" s="15" t="s">
        <v>47</v>
      </c>
      <c r="D46" s="16" t="s">
        <v>86</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e">
        <f>IF(B46=VLOOKUP(B46,Списки!A:A,1,0),"проверка пройдена","проверьте или заполните графу 02")</f>
        <v>#N/A</v>
      </c>
    </row>
    <row r="47" spans="1:34" ht="45" customHeight="1" x14ac:dyDescent="0.3">
      <c r="A47" s="3" t="s">
        <v>75</v>
      </c>
      <c r="B47" s="3"/>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e">
        <f>IF(B47=VLOOKUP(B47,Списки!A:A,1,0),"проверка пройдена","проверьте или заполните графу 02")</f>
        <v>#N/A</v>
      </c>
    </row>
    <row r="48" spans="1:34" ht="21.6" customHeight="1" x14ac:dyDescent="0.3">
      <c r="A48" s="3" t="s">
        <v>75</v>
      </c>
      <c r="B48" s="3"/>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e">
        <f>IF(B48=VLOOKUP(B48,Списки!A:A,1,0),"проверка пройдена","проверьте или заполните графу 02")</f>
        <v>#N/A</v>
      </c>
    </row>
    <row r="49" spans="1:34" ht="47.25" x14ac:dyDescent="0.3">
      <c r="A49" s="3" t="s">
        <v>75</v>
      </c>
      <c r="B49" s="3"/>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e">
        <f>IF(B49=VLOOKUP(B49,Списки!A:A,1,0),"проверка пройдена","проверьте или заполните графу 02")</f>
        <v>#N/A</v>
      </c>
    </row>
    <row r="50" spans="1:34" ht="37.5" customHeight="1" x14ac:dyDescent="0.3">
      <c r="A50" s="3" t="s">
        <v>75</v>
      </c>
      <c r="B50" s="3"/>
      <c r="C50" s="15" t="s">
        <v>51</v>
      </c>
      <c r="D50" s="16" t="s">
        <v>90</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e">
        <f>IF(B50=VLOOKUP(B50,Списки!A:A,1,0),"проверка пройдена","проверьте или заполните графу 02")</f>
        <v>#N/A</v>
      </c>
    </row>
    <row r="51" spans="1:34" ht="63" x14ac:dyDescent="0.3">
      <c r="A51" s="3" t="s">
        <v>75</v>
      </c>
      <c r="B51" s="3"/>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e">
        <f>IF(B51=VLOOKUP(B51,Списки!A:A,1,0),"проверка пройдена","проверьте или заполните графу 02")</f>
        <v>#N/A</v>
      </c>
    </row>
    <row r="52" spans="1:34" ht="78.75" x14ac:dyDescent="0.3">
      <c r="A52" s="3" t="s">
        <v>75</v>
      </c>
      <c r="B52" s="3"/>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e">
        <f>IF(B52=VLOOKUP(B52,Списки!A:A,1,0),"проверка пройдена","проверьте или заполните графу 02")</f>
        <v>#N/A</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c r="C54" s="9" t="s">
        <v>76</v>
      </c>
      <c r="D54" s="10" t="s">
        <v>77</v>
      </c>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2" t="str">
        <f t="shared" si="3"/>
        <v>проверка пройдена</v>
      </c>
      <c r="AG54" s="12" t="str">
        <f t="shared" si="5"/>
        <v>проверка пройдена</v>
      </c>
      <c r="AH54" s="13" t="e">
        <f>IF(B54=VLOOKUP(B54,Списки!A:A,1,0),"проверка пройдена","проверьте или заполните графу 02")</f>
        <v>#N/A</v>
      </c>
    </row>
    <row r="55" spans="1:34" s="5" customFormat="1" ht="35.25" customHeight="1" x14ac:dyDescent="0.25">
      <c r="A55" s="3" t="s">
        <v>75</v>
      </c>
      <c r="B55" s="3"/>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e">
        <f>IF(B55=VLOOKUP(B55,Списки!A:A,1,0),"проверка пройдена","проверьте или заполните графу 02")</f>
        <v>#N/A</v>
      </c>
    </row>
    <row r="56" spans="1:34" s="5" customFormat="1" ht="35.25" customHeight="1" x14ac:dyDescent="0.25">
      <c r="A56" s="3" t="s">
        <v>75</v>
      </c>
      <c r="B56" s="3"/>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e">
        <f>IF(B56=VLOOKUP(B56,Списки!A:A,1,0),"проверка пройдена","проверьте или заполните графу 02")</f>
        <v>#N/A</v>
      </c>
    </row>
    <row r="57" spans="1:34" s="5" customFormat="1" ht="36.75" customHeight="1" x14ac:dyDescent="0.25">
      <c r="A57" s="3" t="s">
        <v>75</v>
      </c>
      <c r="B57" s="3"/>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e">
        <f>IF(B57=VLOOKUP(B57,Списки!A:A,1,0),"проверка пройдена","проверьте или заполните графу 02")</f>
        <v>#N/A</v>
      </c>
    </row>
    <row r="58" spans="1:34" s="5" customFormat="1" ht="27" customHeight="1" x14ac:dyDescent="0.25">
      <c r="A58" s="3" t="s">
        <v>75</v>
      </c>
      <c r="B58" s="3"/>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e">
        <f>IF(B58=VLOOKUP(B58,Списки!A:A,1,0),"проверка пройдена","проверьте или заполните графу 02")</f>
        <v>#N/A</v>
      </c>
    </row>
    <row r="59" spans="1:34" s="5" customFormat="1" ht="81" customHeight="1" x14ac:dyDescent="0.25">
      <c r="A59" s="3" t="s">
        <v>75</v>
      </c>
      <c r="B59" s="3"/>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e">
        <f>IF(B59=VLOOKUP(B59,Списки!A:A,1,0),"проверка пройдена","проверьте или заполните графу 02")</f>
        <v>#N/A</v>
      </c>
    </row>
    <row r="60" spans="1:34" ht="87" customHeight="1" x14ac:dyDescent="0.3">
      <c r="A60" s="3" t="s">
        <v>75</v>
      </c>
      <c r="B60" s="3"/>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e">
        <f>IF(B60=VLOOKUP(B60,Списки!A:A,1,0),"проверка пройдена","проверьте или заполните графу 02")</f>
        <v>#N/A</v>
      </c>
    </row>
    <row r="61" spans="1:34" ht="31.5" x14ac:dyDescent="0.3">
      <c r="A61" s="3" t="s">
        <v>75</v>
      </c>
      <c r="B61" s="3"/>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e">
        <f>IF(B61=VLOOKUP(B61,Списки!A:A,1,0),"проверка пройдена","проверьте или заполните графу 02")</f>
        <v>#N/A</v>
      </c>
    </row>
    <row r="62" spans="1:34" ht="31.5" x14ac:dyDescent="0.3">
      <c r="A62" s="3" t="s">
        <v>75</v>
      </c>
      <c r="B62" s="3"/>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e">
        <f>IF(B62=VLOOKUP(B62,Списки!A:A,1,0),"проверка пройдена","проверьте или заполните графу 02")</f>
        <v>#N/A</v>
      </c>
    </row>
    <row r="63" spans="1:34" ht="45" customHeight="1" x14ac:dyDescent="0.3">
      <c r="A63" s="3" t="s">
        <v>75</v>
      </c>
      <c r="B63" s="3"/>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e">
        <f>IF(B63=VLOOKUP(B63,Списки!A:A,1,0),"проверка пройдена","проверьте или заполните графу 02")</f>
        <v>#N/A</v>
      </c>
    </row>
    <row r="64" spans="1:34" ht="21.6" customHeight="1" x14ac:dyDescent="0.3">
      <c r="A64" s="3" t="s">
        <v>75</v>
      </c>
      <c r="B64" s="3"/>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e">
        <f>IF(B64=VLOOKUP(B64,Списки!A:A,1,0),"проверка пройдена","проверьте или заполните графу 02")</f>
        <v>#N/A</v>
      </c>
    </row>
    <row r="65" spans="1:34" ht="47.25" x14ac:dyDescent="0.3">
      <c r="A65" s="3" t="s">
        <v>75</v>
      </c>
      <c r="B65" s="3"/>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e">
        <f>IF(B65=VLOOKUP(B65,Списки!A:A,1,0),"проверка пройдена","проверьте или заполните графу 02")</f>
        <v>#N/A</v>
      </c>
    </row>
    <row r="66" spans="1:34" ht="37.5" customHeight="1" x14ac:dyDescent="0.3">
      <c r="A66" s="3" t="s">
        <v>75</v>
      </c>
      <c r="B66" s="3"/>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e">
        <f>IF(B66=VLOOKUP(B66,Списки!A:A,1,0),"проверка пройдена","проверьте или заполните графу 02")</f>
        <v>#N/A</v>
      </c>
    </row>
    <row r="67" spans="1:34" ht="63" x14ac:dyDescent="0.3">
      <c r="A67" s="3" t="s">
        <v>75</v>
      </c>
      <c r="B67" s="3"/>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e">
        <f>IF(B67=VLOOKUP(B67,Списки!A:A,1,0),"проверка пройдена","проверьте или заполните графу 02")</f>
        <v>#N/A</v>
      </c>
    </row>
    <row r="68" spans="1:34" ht="78.75" x14ac:dyDescent="0.3">
      <c r="A68" s="3" t="s">
        <v>75</v>
      </c>
      <c r="B68" s="3"/>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e">
        <f>IF(B68=VLOOKUP(B68,Списки!A:A,1,0),"проверка пройдена","проверьте или заполните графу 02")</f>
        <v>#N/A</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c r="C70" s="9" t="s">
        <v>76</v>
      </c>
      <c r="D70" s="10" t="s">
        <v>77</v>
      </c>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2" t="str">
        <f t="shared" si="3"/>
        <v>проверка пройдена</v>
      </c>
      <c r="AG70" s="12" t="str">
        <f t="shared" si="5"/>
        <v>проверка пройдена</v>
      </c>
      <c r="AH70" s="13" t="e">
        <f>IF(B70=VLOOKUP(B70,Списки!A:A,1,0),"проверка пройдена","проверьте или заполните графу 02")</f>
        <v>#N/A</v>
      </c>
    </row>
    <row r="71" spans="1:34" s="5" customFormat="1" ht="35.25" customHeight="1" x14ac:dyDescent="0.25">
      <c r="A71" s="3" t="s">
        <v>75</v>
      </c>
      <c r="B71" s="3"/>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e">
        <f>IF(B71=VLOOKUP(B71,Списки!A:A,1,0),"проверка пройдена","проверьте или заполните графу 02")</f>
        <v>#N/A</v>
      </c>
    </row>
    <row r="72" spans="1:34" s="5" customFormat="1" ht="35.25" customHeight="1" x14ac:dyDescent="0.25">
      <c r="A72" s="3" t="s">
        <v>75</v>
      </c>
      <c r="B72" s="3"/>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e">
        <f>IF(B72=VLOOKUP(B72,Списки!A:A,1,0),"проверка пройдена","проверьте или заполните графу 02")</f>
        <v>#N/A</v>
      </c>
    </row>
    <row r="73" spans="1:34" s="5" customFormat="1" ht="36.75" customHeight="1" x14ac:dyDescent="0.25">
      <c r="A73" s="3" t="s">
        <v>75</v>
      </c>
      <c r="B73" s="3"/>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e">
        <f>IF(B73=VLOOKUP(B73,Списки!A:A,1,0),"проверка пройдена","проверьте или заполните графу 02")</f>
        <v>#N/A</v>
      </c>
    </row>
    <row r="74" spans="1:34" s="5" customFormat="1" ht="27" customHeight="1" x14ac:dyDescent="0.25">
      <c r="A74" s="3" t="s">
        <v>75</v>
      </c>
      <c r="B74" s="3"/>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e">
        <f>IF(B74=VLOOKUP(B74,Списки!A:A,1,0),"проверка пройдена","проверьте или заполните графу 02")</f>
        <v>#N/A</v>
      </c>
    </row>
    <row r="75" spans="1:34" s="5" customFormat="1" ht="81" customHeight="1" x14ac:dyDescent="0.25">
      <c r="A75" s="3" t="s">
        <v>75</v>
      </c>
      <c r="B75" s="3"/>
      <c r="C75" s="15" t="s">
        <v>44</v>
      </c>
      <c r="D75" s="16" t="s">
        <v>83</v>
      </c>
      <c r="E75" s="11">
        <f>E71+E73</f>
        <v>0</v>
      </c>
      <c r="F75" s="11">
        <f t="shared" ref="F75:AD75" si="12">F71+F73</f>
        <v>0</v>
      </c>
      <c r="G75" s="11">
        <f t="shared" si="12"/>
        <v>0</v>
      </c>
      <c r="H75" s="11">
        <f t="shared" si="12"/>
        <v>0</v>
      </c>
      <c r="I75" s="11">
        <f t="shared" si="12"/>
        <v>0</v>
      </c>
      <c r="J75" s="11">
        <f t="shared" si="12"/>
        <v>0</v>
      </c>
      <c r="K75" s="11">
        <f t="shared" si="12"/>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e">
        <f>IF(B75=VLOOKUP(B75,Списки!A:A,1,0),"проверка пройдена","проверьте или заполните графу 02")</f>
        <v>#N/A</v>
      </c>
    </row>
    <row r="76" spans="1:34" ht="87" customHeight="1" x14ac:dyDescent="0.3">
      <c r="A76" s="3" t="s">
        <v>75</v>
      </c>
      <c r="B76" s="3"/>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e">
        <f>IF(B76=VLOOKUP(B76,Списки!A:A,1,0),"проверка пройдена","проверьте или заполните графу 02")</f>
        <v>#N/A</v>
      </c>
    </row>
    <row r="77" spans="1:34" ht="31.5" x14ac:dyDescent="0.3">
      <c r="A77" s="3" t="s">
        <v>75</v>
      </c>
      <c r="B77" s="3"/>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e">
        <f>IF(B77=VLOOKUP(B77,Списки!A:A,1,0),"проверка пройдена","проверьте или заполните графу 02")</f>
        <v>#N/A</v>
      </c>
    </row>
    <row r="78" spans="1:34" ht="31.5" x14ac:dyDescent="0.3">
      <c r="A78" s="3" t="s">
        <v>75</v>
      </c>
      <c r="B78" s="3"/>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e">
        <f>IF(B78=VLOOKUP(B78,Списки!A:A,1,0),"проверка пройдена","проверьте или заполните графу 02")</f>
        <v>#N/A</v>
      </c>
    </row>
    <row r="79" spans="1:34" ht="45" customHeight="1" x14ac:dyDescent="0.3">
      <c r="A79" s="3" t="s">
        <v>75</v>
      </c>
      <c r="B79" s="3"/>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e">
        <f>IF(B79=VLOOKUP(B79,Списки!A:A,1,0),"проверка пройдена","проверьте или заполните графу 02")</f>
        <v>#N/A</v>
      </c>
    </row>
    <row r="80" spans="1:34" ht="21.6" customHeight="1" x14ac:dyDescent="0.3">
      <c r="A80" s="3" t="s">
        <v>75</v>
      </c>
      <c r="B80" s="3"/>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e">
        <f>IF(B80=VLOOKUP(B80,Списки!A:A,1,0),"проверка пройдена","проверьте или заполните графу 02")</f>
        <v>#N/A</v>
      </c>
    </row>
    <row r="81" spans="1:34" ht="47.25" x14ac:dyDescent="0.3">
      <c r="A81" s="3" t="s">
        <v>75</v>
      </c>
      <c r="B81" s="3"/>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e">
        <f>IF(B81=VLOOKUP(B81,Списки!A:A,1,0),"проверка пройдена","проверьте или заполните графу 02")</f>
        <v>#N/A</v>
      </c>
    </row>
    <row r="82" spans="1:34" ht="37.5" customHeight="1" x14ac:dyDescent="0.3">
      <c r="A82" s="3" t="s">
        <v>75</v>
      </c>
      <c r="B82" s="3"/>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e">
        <f>IF(B82=VLOOKUP(B82,Списки!A:A,1,0),"проверка пройдена","проверьте или заполните графу 02")</f>
        <v>#N/A</v>
      </c>
    </row>
    <row r="83" spans="1:34" ht="63" x14ac:dyDescent="0.3">
      <c r="A83" s="3" t="s">
        <v>75</v>
      </c>
      <c r="B83" s="3"/>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e">
        <f>IF(B83=VLOOKUP(B83,Списки!A:A,1,0),"проверка пройдена","проверьте или заполните графу 02")</f>
        <v>#N/A</v>
      </c>
    </row>
    <row r="84" spans="1:34" ht="78.75" x14ac:dyDescent="0.3">
      <c r="A84" s="3" t="s">
        <v>75</v>
      </c>
      <c r="B84" s="3"/>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e">
        <f>IF(B84=VLOOKUP(B84,Списки!A:A,1,0),"проверка пройдена","проверьте или заполните графу 02")</f>
        <v>#N/A</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c r="C86" s="9" t="s">
        <v>76</v>
      </c>
      <c r="D86" s="10" t="s">
        <v>77</v>
      </c>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e">
        <f>IF(B86=VLOOKUP(B86,Списки!A:A,1,0),"проверка пройдена","проверьте или заполните графу 02")</f>
        <v>#N/A</v>
      </c>
    </row>
    <row r="87" spans="1:34" s="5" customFormat="1" ht="35.25" customHeight="1" x14ac:dyDescent="0.25">
      <c r="A87" s="3" t="s">
        <v>75</v>
      </c>
      <c r="B87" s="3"/>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0</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e">
        <f>IF(B91=VLOOKUP(B91,Списки!A:A,1,0),"проверка пройдена","проверьте или заполните графу 02")</f>
        <v>#N/A</v>
      </c>
    </row>
    <row r="92" spans="1:34" ht="87" customHeight="1" x14ac:dyDescent="0.3">
      <c r="A92" s="3"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c r="C102" s="9" t="s">
        <v>76</v>
      </c>
      <c r="D102" s="10" t="s">
        <v>77</v>
      </c>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e">
        <f>IF(B102=VLOOKUP(B102,Списки!A:A,1,0),"проверка пройдена","проверьте или заполните графу 02")</f>
        <v>#N/A</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0</v>
      </c>
      <c r="F500" s="23">
        <f t="shared" ref="F500:AD510" si="43">F6+F22+F38+F54+F70+F86+F102+F118+F134+F150+F166+F182+F198+F214+F230</f>
        <v>0</v>
      </c>
      <c r="G500" s="23">
        <f t="shared" si="43"/>
        <v>0</v>
      </c>
      <c r="H500" s="23">
        <f t="shared" si="43"/>
        <v>0</v>
      </c>
      <c r="I500" s="23">
        <f t="shared" si="43"/>
        <v>0</v>
      </c>
      <c r="J500" s="23">
        <f t="shared" si="43"/>
        <v>0</v>
      </c>
      <c r="K500" s="23">
        <f t="shared" si="43"/>
        <v>0</v>
      </c>
      <c r="L500" s="23">
        <f t="shared" si="43"/>
        <v>0</v>
      </c>
      <c r="M500" s="23">
        <f t="shared" si="43"/>
        <v>0</v>
      </c>
      <c r="N500" s="23">
        <f t="shared" si="43"/>
        <v>0</v>
      </c>
      <c r="O500" s="23">
        <f t="shared" si="43"/>
        <v>0</v>
      </c>
      <c r="P500" s="23">
        <f t="shared" si="43"/>
        <v>0</v>
      </c>
      <c r="Q500" s="23">
        <f t="shared" si="43"/>
        <v>0</v>
      </c>
      <c r="R500" s="23">
        <f t="shared" si="43"/>
        <v>0</v>
      </c>
      <c r="S500" s="23">
        <f t="shared" si="43"/>
        <v>0</v>
      </c>
      <c r="T500" s="23">
        <f t="shared" si="43"/>
        <v>0</v>
      </c>
      <c r="U500" s="23">
        <f t="shared" si="43"/>
        <v>0</v>
      </c>
      <c r="V500" s="23">
        <f t="shared" si="43"/>
        <v>0</v>
      </c>
      <c r="W500" s="23">
        <f t="shared" si="43"/>
        <v>0</v>
      </c>
      <c r="X500" s="23">
        <f t="shared" si="43"/>
        <v>0</v>
      </c>
      <c r="Y500" s="23">
        <f t="shared" si="43"/>
        <v>0</v>
      </c>
      <c r="Z500" s="23">
        <f t="shared" si="43"/>
        <v>0</v>
      </c>
      <c r="AA500" s="23">
        <f t="shared" si="43"/>
        <v>0</v>
      </c>
      <c r="AB500" s="23">
        <f t="shared" si="43"/>
        <v>0</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0</v>
      </c>
      <c r="F501" s="23">
        <f t="shared" si="42"/>
        <v>0</v>
      </c>
      <c r="G501" s="23">
        <f t="shared" si="42"/>
        <v>0</v>
      </c>
      <c r="H501" s="23">
        <f t="shared" si="42"/>
        <v>0</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0</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0</v>
      </c>
      <c r="F503" s="23">
        <f t="shared" si="43"/>
        <v>0</v>
      </c>
      <c r="G503" s="23">
        <f t="shared" si="43"/>
        <v>0</v>
      </c>
      <c r="H503" s="23">
        <f t="shared" si="43"/>
        <v>0</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0</v>
      </c>
      <c r="F504" s="23">
        <f t="shared" si="43"/>
        <v>0</v>
      </c>
      <c r="G504" s="23">
        <f t="shared" si="43"/>
        <v>0</v>
      </c>
      <c r="H504" s="23">
        <f t="shared" si="43"/>
        <v>0</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0</v>
      </c>
      <c r="F505" s="23">
        <f t="shared" si="43"/>
        <v>0</v>
      </c>
      <c r="G505" s="23">
        <f t="shared" si="43"/>
        <v>0</v>
      </c>
      <c r="H505" s="23">
        <f t="shared" si="43"/>
        <v>0</v>
      </c>
      <c r="I505" s="23">
        <f t="shared" si="43"/>
        <v>0</v>
      </c>
      <c r="J505" s="23">
        <f t="shared" si="43"/>
        <v>0</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0</v>
      </c>
      <c r="F506" s="23">
        <f t="shared" si="43"/>
        <v>0</v>
      </c>
      <c r="G506" s="23">
        <f t="shared" si="43"/>
        <v>0</v>
      </c>
      <c r="H506" s="23">
        <f t="shared" si="43"/>
        <v>0</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0</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0</v>
      </c>
      <c r="F508" s="23">
        <f t="shared" si="43"/>
        <v>0</v>
      </c>
      <c r="G508" s="23">
        <f t="shared" si="43"/>
        <v>0</v>
      </c>
      <c r="H508" s="23">
        <f t="shared" si="43"/>
        <v>0</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 t="shared" si="43"/>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F510:AD514"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0</v>
      </c>
      <c r="F511" s="23">
        <f t="shared" si="46"/>
        <v>0</v>
      </c>
      <c r="G511" s="23">
        <f t="shared" si="46"/>
        <v>0</v>
      </c>
      <c r="H511" s="23">
        <f t="shared" si="46"/>
        <v>0</v>
      </c>
      <c r="I511" s="23">
        <f t="shared" si="46"/>
        <v>0</v>
      </c>
      <c r="J511" s="23">
        <f t="shared" si="46"/>
        <v>0</v>
      </c>
      <c r="K511" s="23">
        <f t="shared" si="46"/>
        <v>0</v>
      </c>
      <c r="L511" s="23">
        <f t="shared" si="46"/>
        <v>0</v>
      </c>
      <c r="M511" s="23">
        <f t="shared" si="46"/>
        <v>0</v>
      </c>
      <c r="N511" s="23">
        <f t="shared" si="46"/>
        <v>0</v>
      </c>
      <c r="O511" s="23">
        <f t="shared" si="46"/>
        <v>0</v>
      </c>
      <c r="P511" s="23">
        <f t="shared" si="46"/>
        <v>0</v>
      </c>
      <c r="Q511" s="23">
        <f t="shared" si="46"/>
        <v>0</v>
      </c>
      <c r="R511" s="23">
        <f t="shared" si="46"/>
        <v>0</v>
      </c>
      <c r="S511" s="23">
        <f t="shared" si="46"/>
        <v>0</v>
      </c>
      <c r="T511" s="23">
        <f t="shared" si="46"/>
        <v>0</v>
      </c>
      <c r="U511" s="23">
        <f t="shared" si="46"/>
        <v>0</v>
      </c>
      <c r="V511" s="23">
        <f t="shared" si="46"/>
        <v>0</v>
      </c>
      <c r="W511" s="23">
        <f t="shared" si="46"/>
        <v>0</v>
      </c>
      <c r="X511" s="23">
        <f t="shared" si="46"/>
        <v>0</v>
      </c>
      <c r="Y511" s="23">
        <f t="shared" si="46"/>
        <v>0</v>
      </c>
      <c r="Z511" s="23">
        <f t="shared" si="46"/>
        <v>0</v>
      </c>
      <c r="AA511" s="23">
        <f t="shared" si="46"/>
        <v>0</v>
      </c>
      <c r="AB511" s="23">
        <f t="shared" si="46"/>
        <v>0</v>
      </c>
      <c r="AC511" s="23">
        <f t="shared" si="46"/>
        <v>0</v>
      </c>
      <c r="AD511" s="23">
        <f t="shared" si="46"/>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0</v>
      </c>
      <c r="F512" s="23">
        <f t="shared" si="46"/>
        <v>0</v>
      </c>
      <c r="G512" s="23">
        <f t="shared" si="46"/>
        <v>0</v>
      </c>
      <c r="H512" s="23">
        <f t="shared" si="46"/>
        <v>0</v>
      </c>
      <c r="I512" s="23">
        <f t="shared" si="46"/>
        <v>0</v>
      </c>
      <c r="J512" s="23">
        <f t="shared" si="46"/>
        <v>0</v>
      </c>
      <c r="K512" s="23">
        <f t="shared" si="46"/>
        <v>0</v>
      </c>
      <c r="L512" s="23">
        <f t="shared" si="46"/>
        <v>0</v>
      </c>
      <c r="M512" s="23">
        <f t="shared" si="46"/>
        <v>0</v>
      </c>
      <c r="N512" s="23">
        <f t="shared" si="46"/>
        <v>0</v>
      </c>
      <c r="O512" s="23">
        <f t="shared" si="46"/>
        <v>0</v>
      </c>
      <c r="P512" s="23">
        <f t="shared" si="46"/>
        <v>0</v>
      </c>
      <c r="Q512" s="23">
        <f t="shared" si="46"/>
        <v>0</v>
      </c>
      <c r="R512" s="23">
        <f t="shared" si="46"/>
        <v>0</v>
      </c>
      <c r="S512" s="23">
        <f t="shared" si="46"/>
        <v>0</v>
      </c>
      <c r="T512" s="23">
        <f t="shared" si="46"/>
        <v>0</v>
      </c>
      <c r="U512" s="23">
        <f t="shared" si="46"/>
        <v>0</v>
      </c>
      <c r="V512" s="23">
        <f t="shared" si="46"/>
        <v>0</v>
      </c>
      <c r="W512" s="23">
        <f t="shared" si="46"/>
        <v>0</v>
      </c>
      <c r="X512" s="23">
        <f t="shared" si="46"/>
        <v>0</v>
      </c>
      <c r="Y512" s="23">
        <f t="shared" si="46"/>
        <v>0</v>
      </c>
      <c r="Z512" s="23">
        <f t="shared" si="46"/>
        <v>0</v>
      </c>
      <c r="AA512" s="23">
        <f t="shared" si="46"/>
        <v>0</v>
      </c>
      <c r="AB512" s="23">
        <f t="shared" si="46"/>
        <v>0</v>
      </c>
      <c r="AC512" s="23">
        <f t="shared" si="46"/>
        <v>0</v>
      </c>
      <c r="AD512" s="23">
        <f t="shared" si="46"/>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6"/>
        <v>0</v>
      </c>
      <c r="G513" s="23">
        <f t="shared" si="46"/>
        <v>0</v>
      </c>
      <c r="H513" s="23">
        <f t="shared" si="46"/>
        <v>0</v>
      </c>
      <c r="I513" s="23">
        <f t="shared" si="46"/>
        <v>0</v>
      </c>
      <c r="J513" s="23">
        <f t="shared" si="46"/>
        <v>0</v>
      </c>
      <c r="K513" s="23">
        <f t="shared" si="46"/>
        <v>0</v>
      </c>
      <c r="L513" s="23">
        <f t="shared" si="46"/>
        <v>0</v>
      </c>
      <c r="M513" s="23">
        <f t="shared" si="46"/>
        <v>0</v>
      </c>
      <c r="N513" s="23">
        <f t="shared" si="46"/>
        <v>0</v>
      </c>
      <c r="O513" s="23">
        <f t="shared" si="46"/>
        <v>0</v>
      </c>
      <c r="P513" s="23">
        <f t="shared" si="46"/>
        <v>0</v>
      </c>
      <c r="Q513" s="23">
        <f t="shared" si="46"/>
        <v>0</v>
      </c>
      <c r="R513" s="23">
        <f t="shared" si="46"/>
        <v>0</v>
      </c>
      <c r="S513" s="23">
        <f t="shared" si="46"/>
        <v>0</v>
      </c>
      <c r="T513" s="23">
        <f t="shared" si="46"/>
        <v>0</v>
      </c>
      <c r="U513" s="23">
        <f t="shared" si="46"/>
        <v>0</v>
      </c>
      <c r="V513" s="23">
        <f t="shared" si="46"/>
        <v>0</v>
      </c>
      <c r="W513" s="23">
        <f t="shared" si="46"/>
        <v>0</v>
      </c>
      <c r="X513" s="23">
        <f t="shared" si="46"/>
        <v>0</v>
      </c>
      <c r="Y513" s="23">
        <f t="shared" si="46"/>
        <v>0</v>
      </c>
      <c r="Z513" s="23">
        <f t="shared" si="46"/>
        <v>0</v>
      </c>
      <c r="AA513" s="23">
        <f t="shared" si="46"/>
        <v>0</v>
      </c>
      <c r="AB513" s="23">
        <f t="shared" si="46"/>
        <v>0</v>
      </c>
      <c r="AC513" s="23">
        <f t="shared" si="46"/>
        <v>0</v>
      </c>
      <c r="AD513" s="23">
        <f t="shared" si="46"/>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0</v>
      </c>
      <c r="F514" s="23">
        <f t="shared" si="46"/>
        <v>0</v>
      </c>
      <c r="G514" s="23">
        <f t="shared" si="46"/>
        <v>0</v>
      </c>
      <c r="H514" s="23">
        <f t="shared" si="46"/>
        <v>0</v>
      </c>
      <c r="I514" s="23">
        <f t="shared" si="46"/>
        <v>0</v>
      </c>
      <c r="J514" s="23">
        <f t="shared" si="46"/>
        <v>0</v>
      </c>
      <c r="K514" s="23">
        <f t="shared" si="46"/>
        <v>0</v>
      </c>
      <c r="L514" s="23">
        <f t="shared" si="46"/>
        <v>0</v>
      </c>
      <c r="M514" s="23">
        <f t="shared" si="46"/>
        <v>0</v>
      </c>
      <c r="N514" s="23">
        <f t="shared" si="46"/>
        <v>0</v>
      </c>
      <c r="O514" s="23">
        <f t="shared" si="46"/>
        <v>0</v>
      </c>
      <c r="P514" s="23">
        <f t="shared" si="46"/>
        <v>0</v>
      </c>
      <c r="Q514" s="23">
        <f t="shared" si="46"/>
        <v>0</v>
      </c>
      <c r="R514" s="23">
        <f t="shared" si="46"/>
        <v>0</v>
      </c>
      <c r="S514" s="23">
        <f t="shared" si="46"/>
        <v>0</v>
      </c>
      <c r="T514" s="23">
        <f t="shared" si="46"/>
        <v>0</v>
      </c>
      <c r="U514" s="23">
        <f t="shared" si="46"/>
        <v>0</v>
      </c>
      <c r="V514" s="23">
        <f t="shared" si="46"/>
        <v>0</v>
      </c>
      <c r="W514" s="23">
        <f t="shared" si="46"/>
        <v>0</v>
      </c>
      <c r="X514" s="23">
        <f t="shared" si="46"/>
        <v>0</v>
      </c>
      <c r="Y514" s="23">
        <f t="shared" si="46"/>
        <v>0</v>
      </c>
      <c r="Z514" s="23">
        <f t="shared" si="46"/>
        <v>0</v>
      </c>
      <c r="AA514" s="23">
        <f t="shared" si="46"/>
        <v>0</v>
      </c>
      <c r="AB514" s="23">
        <f t="shared" si="46"/>
        <v>0</v>
      </c>
      <c r="AC514" s="23">
        <f t="shared" si="46"/>
        <v>0</v>
      </c>
      <c r="AD514" s="23">
        <f t="shared" si="46"/>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7">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7"/>
        <v>проверка пройдена</v>
      </c>
      <c r="H515" s="21" t="str">
        <f t="shared" si="47"/>
        <v>проверка пройдена</v>
      </c>
      <c r="I515" s="21" t="str">
        <f t="shared" si="47"/>
        <v>проверка пройдена</v>
      </c>
      <c r="J515" s="21" t="str">
        <f t="shared" si="47"/>
        <v>проверка пройдена</v>
      </c>
      <c r="K515" s="21" t="str">
        <f t="shared" si="47"/>
        <v>проверка пройдена</v>
      </c>
      <c r="L515" s="21" t="str">
        <f t="shared" si="47"/>
        <v>проверка пройдена</v>
      </c>
      <c r="M515" s="21" t="str">
        <f t="shared" si="47"/>
        <v>проверка пройдена</v>
      </c>
      <c r="N515" s="21" t="str">
        <f t="shared" si="47"/>
        <v>проверка пройдена</v>
      </c>
      <c r="O515" s="21" t="str">
        <f t="shared" si="47"/>
        <v>проверка пройдена</v>
      </c>
      <c r="P515" s="21" t="str">
        <f t="shared" si="47"/>
        <v>проверка пройдена</v>
      </c>
      <c r="Q515" s="21" t="str">
        <f t="shared" si="47"/>
        <v>проверка пройдена</v>
      </c>
      <c r="R515" s="21" t="str">
        <f t="shared" si="47"/>
        <v>проверка пройдена</v>
      </c>
      <c r="S515" s="21" t="str">
        <f t="shared" si="47"/>
        <v>проверка пройдена</v>
      </c>
      <c r="T515" s="21" t="str">
        <f t="shared" si="47"/>
        <v>проверка пройдена</v>
      </c>
      <c r="U515" s="21" t="str">
        <f t="shared" si="47"/>
        <v>проверка пройдена</v>
      </c>
      <c r="V515" s="21" t="str">
        <f t="shared" si="47"/>
        <v>проверка пройдена</v>
      </c>
      <c r="W515" s="21" t="str">
        <f t="shared" si="47"/>
        <v>проверка пройдена</v>
      </c>
      <c r="X515" s="21" t="str">
        <f t="shared" si="47"/>
        <v>проверка пройдена</v>
      </c>
      <c r="Y515" s="21" t="str">
        <f t="shared" si="47"/>
        <v>проверка пройдена</v>
      </c>
      <c r="Z515" s="21" t="str">
        <f t="shared" si="47"/>
        <v>проверка пройдена</v>
      </c>
      <c r="AA515" s="21" t="str">
        <f t="shared" si="47"/>
        <v>проверка пройдена</v>
      </c>
      <c r="AB515" s="21" t="str">
        <f t="shared" si="47"/>
        <v>проверка пройдена</v>
      </c>
      <c r="AC515" s="21" t="str">
        <f t="shared" si="47"/>
        <v>проверка пройдена</v>
      </c>
      <c r="AD515" s="21" t="str">
        <f t="shared" si="47"/>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Списки!$G$2:$G$90</xm:f>
          </x14:formula1>
          <xm:sqref>A6:A1048576</xm:sqref>
        </x14:dataValidation>
        <x14:dataValidation type="list" allowBlank="1" showInputMessage="1" showErrorMessage="1">
          <x14:formula1>
            <xm:f>Списки!$A$2:$A$549</xm:f>
          </x14:formula1>
          <xm:sqref>B6:B1048576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zoomScale="85" workbookViewId="0">
      <pane ySplit="5" topLeftCell="A6" activePane="bottomLeft" state="frozen"/>
      <selection activeCell="A2" sqref="A2:A4"/>
      <selection pane="bottomLeft"/>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49.5" customHeight="1" x14ac:dyDescent="0.3">
      <c r="A1" s="81" t="s">
        <v>109</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186</v>
      </c>
      <c r="C6" s="9" t="s">
        <v>76</v>
      </c>
      <c r="D6" s="10" t="s">
        <v>77</v>
      </c>
      <c r="E6" s="11">
        <v>71</v>
      </c>
      <c r="F6" s="11">
        <v>59</v>
      </c>
      <c r="G6" s="11">
        <v>52</v>
      </c>
      <c r="H6" s="11">
        <v>13</v>
      </c>
      <c r="I6" s="11">
        <v>0</v>
      </c>
      <c r="J6" s="11">
        <v>1</v>
      </c>
      <c r="K6" s="11">
        <v>2</v>
      </c>
      <c r="L6" s="11">
        <v>2</v>
      </c>
      <c r="M6" s="11">
        <v>0</v>
      </c>
      <c r="N6" s="11">
        <v>2</v>
      </c>
      <c r="O6" s="11">
        <v>0</v>
      </c>
      <c r="P6" s="11">
        <v>0</v>
      </c>
      <c r="Q6" s="11">
        <v>0</v>
      </c>
      <c r="R6" s="11">
        <v>0</v>
      </c>
      <c r="S6" s="11">
        <v>0</v>
      </c>
      <c r="T6" s="11">
        <v>0</v>
      </c>
      <c r="U6" s="11">
        <v>0</v>
      </c>
      <c r="V6" s="11">
        <v>0</v>
      </c>
      <c r="W6" s="11">
        <v>0</v>
      </c>
      <c r="X6" s="11">
        <v>0</v>
      </c>
      <c r="Y6" s="11">
        <v>2</v>
      </c>
      <c r="Z6" s="11">
        <v>0</v>
      </c>
      <c r="AA6" s="11">
        <v>2</v>
      </c>
      <c r="AB6" s="11">
        <v>1</v>
      </c>
      <c r="AC6" s="11">
        <v>0</v>
      </c>
      <c r="AD6" s="11">
        <v>0</v>
      </c>
      <c r="AE6" s="11" t="s">
        <v>187</v>
      </c>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c r="C7" s="9" t="s">
        <v>41</v>
      </c>
      <c r="D7" s="14" t="s">
        <v>78</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e">
        <f>IF(B7=VLOOKUP(B7,Списки!A:A,1,0),"проверка пройдена","проверьте или заполните графу 02")</f>
        <v>#N/A</v>
      </c>
    </row>
    <row r="8" spans="1:34" s="5" customFormat="1" ht="35.25" customHeight="1" x14ac:dyDescent="0.25">
      <c r="A8" s="3" t="s">
        <v>75</v>
      </c>
      <c r="B8" s="3"/>
      <c r="C8" s="9" t="s">
        <v>42</v>
      </c>
      <c r="D8" s="14" t="s">
        <v>79</v>
      </c>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e">
        <f>IF(B8=VLOOKUP(B8,Списки!A:A,1,0),"проверка пройдена","проверьте или заполните графу 02")</f>
        <v>#N/A</v>
      </c>
    </row>
    <row r="9" spans="1:34" s="5" customFormat="1" ht="36.75" customHeight="1" x14ac:dyDescent="0.25">
      <c r="A9" s="3" t="s">
        <v>75</v>
      </c>
      <c r="B9" s="3"/>
      <c r="C9" s="9" t="s">
        <v>80</v>
      </c>
      <c r="D9" s="14" t="s">
        <v>81</v>
      </c>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2" t="str">
        <f t="shared" si="0"/>
        <v>проверка пройдена</v>
      </c>
      <c r="AG9" s="12" t="str">
        <f t="shared" si="1"/>
        <v>проверка пройдена</v>
      </c>
      <c r="AH9" s="13" t="e">
        <f>IF(B9=VLOOKUP(B9,Списки!A:A,1,0),"проверка пройдена","проверьте или заполните графу 02")</f>
        <v>#N/A</v>
      </c>
    </row>
    <row r="10" spans="1:34" s="5" customFormat="1" ht="27" customHeight="1" x14ac:dyDescent="0.25">
      <c r="A10" s="3" t="s">
        <v>75</v>
      </c>
      <c r="B10" s="3"/>
      <c r="C10" s="9" t="s">
        <v>43</v>
      </c>
      <c r="D10" s="14" t="s">
        <v>82</v>
      </c>
      <c r="E10" s="11">
        <v>10</v>
      </c>
      <c r="F10" s="11">
        <v>10</v>
      </c>
      <c r="G10" s="11">
        <v>10</v>
      </c>
      <c r="H10" s="11">
        <v>0</v>
      </c>
      <c r="I10" s="11">
        <v>0</v>
      </c>
      <c r="J10" s="11">
        <v>0</v>
      </c>
      <c r="K10" s="11">
        <v>0</v>
      </c>
      <c r="L10" s="11">
        <v>0</v>
      </c>
      <c r="M10" s="11">
        <v>0</v>
      </c>
      <c r="N10" s="11">
        <v>0</v>
      </c>
      <c r="O10" s="11">
        <v>0</v>
      </c>
      <c r="P10" s="11">
        <v>0</v>
      </c>
      <c r="Q10" s="11">
        <v>0</v>
      </c>
      <c r="R10" s="11">
        <v>0</v>
      </c>
      <c r="S10" s="11">
        <v>0</v>
      </c>
      <c r="T10" s="11">
        <v>0</v>
      </c>
      <c r="U10" s="11">
        <v>0</v>
      </c>
      <c r="V10" s="11">
        <v>0</v>
      </c>
      <c r="W10" s="11">
        <v>0</v>
      </c>
      <c r="X10" s="11">
        <v>0</v>
      </c>
      <c r="Y10" s="11">
        <v>0</v>
      </c>
      <c r="Z10" s="11">
        <v>0</v>
      </c>
      <c r="AA10" s="11">
        <v>0</v>
      </c>
      <c r="AB10" s="11">
        <v>0</v>
      </c>
      <c r="AC10" s="11">
        <v>0</v>
      </c>
      <c r="AD10" s="11">
        <v>0</v>
      </c>
      <c r="AE10" s="11">
        <v>0</v>
      </c>
      <c r="AF10" s="12" t="str">
        <f t="shared" si="0"/>
        <v>проверка пройдена</v>
      </c>
      <c r="AG10" s="12" t="str">
        <f t="shared" si="1"/>
        <v>проверка пройдена</v>
      </c>
      <c r="AH10" s="13" t="e">
        <f>IF(B10=VLOOKUP(B10,Списки!A:A,1,0),"проверка пройдена","проверьте или заполните графу 02")</f>
        <v>#N/A</v>
      </c>
    </row>
    <row r="11" spans="1:34" s="5" customFormat="1" ht="81" customHeight="1" x14ac:dyDescent="0.25">
      <c r="A11" s="3" t="s">
        <v>75</v>
      </c>
      <c r="B11" s="3"/>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e">
        <f>IF(B11=VLOOKUP(B11,Списки!A:A,1,0),"проверка пройдена","проверьте или заполните графу 02")</f>
        <v>#N/A</v>
      </c>
    </row>
    <row r="12" spans="1:34" ht="87" customHeight="1" x14ac:dyDescent="0.3">
      <c r="A12" s="3" t="s">
        <v>75</v>
      </c>
      <c r="B12" s="3"/>
      <c r="C12" s="15" t="s">
        <v>45</v>
      </c>
      <c r="D12" s="16" t="s">
        <v>84</v>
      </c>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e">
        <f>IF(B12=VLOOKUP(B12,Списки!A:A,1,0),"проверка пройдена","проверьте или заполните графу 02")</f>
        <v>#N/A</v>
      </c>
    </row>
    <row r="13" spans="1:34" ht="31.5" x14ac:dyDescent="0.3">
      <c r="A13" s="3" t="s">
        <v>75</v>
      </c>
      <c r="B13" s="3"/>
      <c r="C13" s="15" t="s">
        <v>46</v>
      </c>
      <c r="D13" s="16" t="s">
        <v>85</v>
      </c>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e">
        <f>IF(B13=VLOOKUP(B13,Списки!A:A,1,0),"проверка пройдена","проверьте или заполните графу 02")</f>
        <v>#N/A</v>
      </c>
    </row>
    <row r="14" spans="1:34" ht="31.5" x14ac:dyDescent="0.3">
      <c r="A14" s="3" t="s">
        <v>75</v>
      </c>
      <c r="B14" s="3"/>
      <c r="C14" s="15" t="s">
        <v>47</v>
      </c>
      <c r="D14" s="16" t="s">
        <v>86</v>
      </c>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e">
        <f>IF(B14=VLOOKUP(B14,Списки!A:A,1,0),"проверка пройдена","проверьте или заполните графу 02")</f>
        <v>#N/A</v>
      </c>
    </row>
    <row r="15" spans="1:34" ht="45" customHeight="1" x14ac:dyDescent="0.3">
      <c r="A15" s="3" t="s">
        <v>75</v>
      </c>
      <c r="B15" s="3"/>
      <c r="C15" s="15" t="s">
        <v>48</v>
      </c>
      <c r="D15" s="16" t="s">
        <v>87</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e">
        <f>IF(B15=VLOOKUP(B15,Списки!A:A,1,0),"проверка пройдена","проверьте или заполните графу 02")</f>
        <v>#N/A</v>
      </c>
    </row>
    <row r="16" spans="1:34" ht="21.6" customHeight="1" x14ac:dyDescent="0.3">
      <c r="A16" s="3" t="s">
        <v>75</v>
      </c>
      <c r="B16" s="3"/>
      <c r="C16" s="15" t="s">
        <v>49</v>
      </c>
      <c r="D16" s="16" t="s">
        <v>88</v>
      </c>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e">
        <f>IF(B16=VLOOKUP(B16,Списки!A:A,1,0),"проверка пройдена","проверьте или заполните графу 02")</f>
        <v>#N/A</v>
      </c>
    </row>
    <row r="17" spans="1:34" ht="47.25" x14ac:dyDescent="0.3">
      <c r="A17" s="3" t="s">
        <v>75</v>
      </c>
      <c r="B17" s="3"/>
      <c r="C17" s="15" t="s">
        <v>50</v>
      </c>
      <c r="D17" s="16" t="s">
        <v>89</v>
      </c>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e">
        <f>IF(B17=VLOOKUP(B17,Списки!A:A,1,0),"проверка пройдена","проверьте или заполните графу 02")</f>
        <v>#N/A</v>
      </c>
    </row>
    <row r="18" spans="1:34" ht="37.5" customHeight="1" x14ac:dyDescent="0.3">
      <c r="A18" s="3" t="s">
        <v>75</v>
      </c>
      <c r="B18" s="3"/>
      <c r="C18" s="15" t="s">
        <v>51</v>
      </c>
      <c r="D18" s="16" t="s">
        <v>90</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e">
        <f>IF(B18=VLOOKUP(B18,Списки!A:A,1,0),"проверка пройдена","проверьте или заполните графу 02")</f>
        <v>#N/A</v>
      </c>
    </row>
    <row r="19" spans="1:34" ht="63" x14ac:dyDescent="0.3">
      <c r="A19" s="3" t="s">
        <v>75</v>
      </c>
      <c r="B19" s="3"/>
      <c r="C19" s="15" t="s">
        <v>52</v>
      </c>
      <c r="D19" s="17" t="s">
        <v>91</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e">
        <f>IF(B19=VLOOKUP(B19,Списки!A:A,1,0),"проверка пройдена","проверьте или заполните графу 02")</f>
        <v>#N/A</v>
      </c>
    </row>
    <row r="20" spans="1:34" ht="78.75" x14ac:dyDescent="0.3">
      <c r="A20" s="3" t="s">
        <v>75</v>
      </c>
      <c r="B20" s="3"/>
      <c r="C20" s="15" t="s">
        <v>53</v>
      </c>
      <c r="D20" s="17" t="s">
        <v>92</v>
      </c>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e">
        <f>IF(B20=VLOOKUP(B20,Списки!A:A,1,0),"проверка пройдена","проверьте или заполните графу 02")</f>
        <v>#N/A</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c r="C22" s="9" t="s">
        <v>76</v>
      </c>
      <c r="D22" s="10" t="s">
        <v>77</v>
      </c>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e">
        <f>IF(B22=VLOOKUP(B22,Списки!A:A,1,0),"проверка пройдена","проверьте или заполните графу 02")</f>
        <v>#N/A</v>
      </c>
    </row>
    <row r="23" spans="1:34" s="5" customFormat="1" ht="35.25" customHeight="1" x14ac:dyDescent="0.25">
      <c r="A23" s="3" t="s">
        <v>75</v>
      </c>
      <c r="B23" s="3"/>
      <c r="C23" s="9" t="s">
        <v>41</v>
      </c>
      <c r="D23" s="14" t="s">
        <v>78</v>
      </c>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e">
        <f>IF(B23=VLOOKUP(B23,Списки!A:A,1,0),"проверка пройдена","проверьте или заполните графу 02")</f>
        <v>#N/A</v>
      </c>
    </row>
    <row r="24" spans="1:34" s="5" customFormat="1" ht="35.25" customHeight="1" x14ac:dyDescent="0.25">
      <c r="A24" s="3" t="s">
        <v>75</v>
      </c>
      <c r="B24" s="3"/>
      <c r="C24" s="9" t="s">
        <v>42</v>
      </c>
      <c r="D24" s="14" t="s">
        <v>79</v>
      </c>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e">
        <f>IF(B24=VLOOKUP(B24,Списки!A:A,1,0),"проверка пройдена","проверьте или заполните графу 02")</f>
        <v>#N/A</v>
      </c>
    </row>
    <row r="25" spans="1:34" s="5" customFormat="1" ht="36.75" customHeight="1" x14ac:dyDescent="0.25">
      <c r="A25" s="3" t="s">
        <v>75</v>
      </c>
      <c r="B25" s="3"/>
      <c r="C25" s="9" t="s">
        <v>80</v>
      </c>
      <c r="D25" s="14" t="s">
        <v>81</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e">
        <f>IF(B25=VLOOKUP(B25,Списки!A:A,1,0),"проверка пройдена","проверьте или заполните графу 02")</f>
        <v>#N/A</v>
      </c>
    </row>
    <row r="26" spans="1:34" s="5" customFormat="1" ht="27" customHeight="1" x14ac:dyDescent="0.25">
      <c r="A26" s="3" t="s">
        <v>75</v>
      </c>
      <c r="B26" s="3"/>
      <c r="C26" s="9" t="s">
        <v>43</v>
      </c>
      <c r="D26" s="14" t="s">
        <v>82</v>
      </c>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e">
        <f>IF(B26=VLOOKUP(B26,Списки!A:A,1,0),"проверка пройдена","проверьте или заполните графу 02")</f>
        <v>#N/A</v>
      </c>
    </row>
    <row r="27" spans="1:34" s="5" customFormat="1" ht="81" customHeight="1" x14ac:dyDescent="0.25">
      <c r="A27" s="3" t="s">
        <v>75</v>
      </c>
      <c r="B27" s="3"/>
      <c r="C27" s="15" t="s">
        <v>44</v>
      </c>
      <c r="D27" s="16" t="s">
        <v>83</v>
      </c>
      <c r="E27" s="11">
        <f>E23+E25</f>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e">
        <f>IF(B27=VLOOKUP(B27,Списки!A:A,1,0),"проверка пройдена","проверьте или заполните графу 02")</f>
        <v>#N/A</v>
      </c>
    </row>
    <row r="28" spans="1:34" ht="87" customHeight="1" x14ac:dyDescent="0.3">
      <c r="A28" s="3" t="s">
        <v>75</v>
      </c>
      <c r="B28" s="3"/>
      <c r="C28" s="15" t="s">
        <v>45</v>
      </c>
      <c r="D28" s="16" t="s">
        <v>84</v>
      </c>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e">
        <f>IF(B28=VLOOKUP(B28,Списки!A:A,1,0),"проверка пройдена","проверьте или заполните графу 02")</f>
        <v>#N/A</v>
      </c>
    </row>
    <row r="29" spans="1:34" ht="31.5" x14ac:dyDescent="0.3">
      <c r="A29" s="3" t="s">
        <v>75</v>
      </c>
      <c r="B29" s="3"/>
      <c r="C29" s="15" t="s">
        <v>46</v>
      </c>
      <c r="D29" s="16" t="s">
        <v>85</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e">
        <f>IF(B29=VLOOKUP(B29,Списки!A:A,1,0),"проверка пройдена","проверьте или заполните графу 02")</f>
        <v>#N/A</v>
      </c>
    </row>
    <row r="30" spans="1:34" ht="31.5" x14ac:dyDescent="0.3">
      <c r="A30" s="3" t="s">
        <v>75</v>
      </c>
      <c r="B30" s="3"/>
      <c r="C30" s="15" t="s">
        <v>47</v>
      </c>
      <c r="D30" s="16" t="s">
        <v>86</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e">
        <f>IF(B30=VLOOKUP(B30,Списки!A:A,1,0),"проверка пройдена","проверьте или заполните графу 02")</f>
        <v>#N/A</v>
      </c>
    </row>
    <row r="31" spans="1:34" ht="45" customHeight="1" x14ac:dyDescent="0.3">
      <c r="A31" s="3" t="s">
        <v>75</v>
      </c>
      <c r="B31" s="3"/>
      <c r="C31" s="15" t="s">
        <v>48</v>
      </c>
      <c r="D31" s="16" t="s">
        <v>87</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e">
        <f>IF(B31=VLOOKUP(B31,Списки!A:A,1,0),"проверка пройдена","проверьте или заполните графу 02")</f>
        <v>#N/A</v>
      </c>
    </row>
    <row r="32" spans="1:34" ht="21.6" customHeight="1" x14ac:dyDescent="0.3">
      <c r="A32" s="3" t="s">
        <v>75</v>
      </c>
      <c r="B32" s="3"/>
      <c r="C32" s="15" t="s">
        <v>49</v>
      </c>
      <c r="D32" s="16" t="s">
        <v>88</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e">
        <f>IF(B32=VLOOKUP(B32,Списки!A:A,1,0),"проверка пройдена","проверьте или заполните графу 02")</f>
        <v>#N/A</v>
      </c>
    </row>
    <row r="33" spans="1:34" ht="47.25" x14ac:dyDescent="0.3">
      <c r="A33" s="3" t="s">
        <v>75</v>
      </c>
      <c r="B33" s="3"/>
      <c r="C33" s="15" t="s">
        <v>50</v>
      </c>
      <c r="D33" s="16" t="s">
        <v>89</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e">
        <f>IF(B33=VLOOKUP(B33,Списки!A:A,1,0),"проверка пройдена","проверьте или заполните графу 02")</f>
        <v>#N/A</v>
      </c>
    </row>
    <row r="34" spans="1:34" ht="37.5" customHeight="1" x14ac:dyDescent="0.3">
      <c r="A34" s="3" t="s">
        <v>75</v>
      </c>
      <c r="B34" s="3"/>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e">
        <f>IF(B34=VLOOKUP(B34,Списки!A:A,1,0),"проверка пройдена","проверьте или заполните графу 02")</f>
        <v>#N/A</v>
      </c>
    </row>
    <row r="35" spans="1:34" ht="63" x14ac:dyDescent="0.3">
      <c r="A35" s="3" t="s">
        <v>75</v>
      </c>
      <c r="B35" s="3"/>
      <c r="C35" s="15" t="s">
        <v>52</v>
      </c>
      <c r="D35" s="17" t="s">
        <v>91</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e">
        <f>IF(B35=VLOOKUP(B35,Списки!A:A,1,0),"проверка пройдена","проверьте или заполните графу 02")</f>
        <v>#N/A</v>
      </c>
    </row>
    <row r="36" spans="1:34" ht="78.75" x14ac:dyDescent="0.3">
      <c r="A36" s="3" t="s">
        <v>75</v>
      </c>
      <c r="B36" s="3"/>
      <c r="C36" s="15" t="s">
        <v>53</v>
      </c>
      <c r="D36" s="17" t="s">
        <v>92</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e">
        <f>IF(B36=VLOOKUP(B36,Списки!A:A,1,0),"проверка пройдена","проверьте или заполните графу 02")</f>
        <v>#N/A</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c r="C38" s="9" t="s">
        <v>76</v>
      </c>
      <c r="D38" s="10" t="s">
        <v>77</v>
      </c>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2" t="str">
        <f t="shared" si="3"/>
        <v>проверка пройдена</v>
      </c>
      <c r="AG38" s="12" t="str">
        <f t="shared" si="5"/>
        <v>проверка пройдена</v>
      </c>
      <c r="AH38" s="13" t="e">
        <f>IF(B38=VLOOKUP(B38,Списки!A:A,1,0),"проверка пройдена","проверьте или заполните графу 02")</f>
        <v>#N/A</v>
      </c>
    </row>
    <row r="39" spans="1:34" s="5" customFormat="1" ht="35.25" customHeight="1" x14ac:dyDescent="0.25">
      <c r="A39" s="3" t="s">
        <v>75</v>
      </c>
      <c r="B39" s="3"/>
      <c r="C39" s="9" t="s">
        <v>41</v>
      </c>
      <c r="D39" s="14" t="s">
        <v>78</v>
      </c>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e">
        <f>IF(B39=VLOOKUP(B39,Списки!A:A,1,0),"проверка пройдена","проверьте или заполните графу 02")</f>
        <v>#N/A</v>
      </c>
    </row>
    <row r="40" spans="1:34" s="5" customFormat="1" ht="35.25" customHeight="1" x14ac:dyDescent="0.25">
      <c r="A40" s="3" t="s">
        <v>75</v>
      </c>
      <c r="B40" s="3"/>
      <c r="C40" s="9" t="s">
        <v>42</v>
      </c>
      <c r="D40" s="14" t="s">
        <v>79</v>
      </c>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e">
        <f>IF(B40=VLOOKUP(B40,Списки!A:A,1,0),"проверка пройдена","проверьте или заполните графу 02")</f>
        <v>#N/A</v>
      </c>
    </row>
    <row r="41" spans="1:34" s="5" customFormat="1" ht="36.75" customHeight="1" x14ac:dyDescent="0.25">
      <c r="A41" s="3" t="s">
        <v>75</v>
      </c>
      <c r="B41" s="3"/>
      <c r="C41" s="9" t="s">
        <v>80</v>
      </c>
      <c r="D41" s="14" t="s">
        <v>81</v>
      </c>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e">
        <f>IF(B41=VLOOKUP(B41,Списки!A:A,1,0),"проверка пройдена","проверьте или заполните графу 02")</f>
        <v>#N/A</v>
      </c>
    </row>
    <row r="42" spans="1:34" s="5" customFormat="1" ht="27" customHeight="1" x14ac:dyDescent="0.25">
      <c r="A42" s="3" t="s">
        <v>75</v>
      </c>
      <c r="B42" s="3"/>
      <c r="C42" s="9" t="s">
        <v>43</v>
      </c>
      <c r="D42" s="14" t="s">
        <v>82</v>
      </c>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e">
        <f>IF(B42=VLOOKUP(B42,Списки!A:A,1,0),"проверка пройдена","проверьте или заполните графу 02")</f>
        <v>#N/A</v>
      </c>
    </row>
    <row r="43" spans="1:34" s="5" customFormat="1" ht="81" customHeight="1" x14ac:dyDescent="0.25">
      <c r="A43" s="3" t="s">
        <v>75</v>
      </c>
      <c r="B43" s="3"/>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e">
        <f>IF(B43=VLOOKUP(B43,Списки!A:A,1,0),"проверка пройдена","проверьте или заполните графу 02")</f>
        <v>#N/A</v>
      </c>
    </row>
    <row r="44" spans="1:34" ht="87" customHeight="1" x14ac:dyDescent="0.3">
      <c r="A44" s="3" t="s">
        <v>75</v>
      </c>
      <c r="B44" s="3"/>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e">
        <f>IF(B44=VLOOKUP(B44,Списки!A:A,1,0),"проверка пройдена","проверьте или заполните графу 02")</f>
        <v>#N/A</v>
      </c>
    </row>
    <row r="45" spans="1:34" ht="31.5" x14ac:dyDescent="0.3">
      <c r="A45" s="3" t="s">
        <v>75</v>
      </c>
      <c r="B45" s="3"/>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e">
        <f>IF(B45=VLOOKUP(B45,Списки!A:A,1,0),"проверка пройдена","проверьте или заполните графу 02")</f>
        <v>#N/A</v>
      </c>
    </row>
    <row r="46" spans="1:34" ht="31.5" x14ac:dyDescent="0.3">
      <c r="A46" s="3" t="s">
        <v>75</v>
      </c>
      <c r="B46" s="3"/>
      <c r="C46" s="15" t="s">
        <v>47</v>
      </c>
      <c r="D46" s="16" t="s">
        <v>86</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e">
        <f>IF(B46=VLOOKUP(B46,Списки!A:A,1,0),"проверка пройдена","проверьте или заполните графу 02")</f>
        <v>#N/A</v>
      </c>
    </row>
    <row r="47" spans="1:34" ht="45" customHeight="1" x14ac:dyDescent="0.3">
      <c r="A47" s="3" t="s">
        <v>75</v>
      </c>
      <c r="B47" s="3"/>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e">
        <f>IF(B47=VLOOKUP(B47,Списки!A:A,1,0),"проверка пройдена","проверьте или заполните графу 02")</f>
        <v>#N/A</v>
      </c>
    </row>
    <row r="48" spans="1:34" ht="21.6" customHeight="1" x14ac:dyDescent="0.3">
      <c r="A48" s="3" t="s">
        <v>75</v>
      </c>
      <c r="B48" s="3"/>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e">
        <f>IF(B48=VLOOKUP(B48,Списки!A:A,1,0),"проверка пройдена","проверьте или заполните графу 02")</f>
        <v>#N/A</v>
      </c>
    </row>
    <row r="49" spans="1:34" ht="47.25" x14ac:dyDescent="0.3">
      <c r="A49" s="3" t="s">
        <v>75</v>
      </c>
      <c r="B49" s="3"/>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e">
        <f>IF(B49=VLOOKUP(B49,Списки!A:A,1,0),"проверка пройдена","проверьте или заполните графу 02")</f>
        <v>#N/A</v>
      </c>
    </row>
    <row r="50" spans="1:34" ht="37.5" customHeight="1" x14ac:dyDescent="0.3">
      <c r="A50" s="3" t="s">
        <v>75</v>
      </c>
      <c r="B50" s="3"/>
      <c r="C50" s="15" t="s">
        <v>51</v>
      </c>
      <c r="D50" s="16" t="s">
        <v>90</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e">
        <f>IF(B50=VLOOKUP(B50,Списки!A:A,1,0),"проверка пройдена","проверьте или заполните графу 02")</f>
        <v>#N/A</v>
      </c>
    </row>
    <row r="51" spans="1:34" ht="63" x14ac:dyDescent="0.3">
      <c r="A51" s="3" t="s">
        <v>75</v>
      </c>
      <c r="B51" s="3"/>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e">
        <f>IF(B51=VLOOKUP(B51,Списки!A:A,1,0),"проверка пройдена","проверьте или заполните графу 02")</f>
        <v>#N/A</v>
      </c>
    </row>
    <row r="52" spans="1:34" ht="78.75" x14ac:dyDescent="0.3">
      <c r="A52" s="3" t="s">
        <v>75</v>
      </c>
      <c r="B52" s="3"/>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e">
        <f>IF(B52=VLOOKUP(B52,Списки!A:A,1,0),"проверка пройдена","проверьте или заполните графу 02")</f>
        <v>#N/A</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c r="C54" s="9" t="s">
        <v>76</v>
      </c>
      <c r="D54" s="10" t="s">
        <v>77</v>
      </c>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2" t="str">
        <f t="shared" si="3"/>
        <v>проверка пройдена</v>
      </c>
      <c r="AG54" s="12" t="str">
        <f t="shared" si="5"/>
        <v>проверка пройдена</v>
      </c>
      <c r="AH54" s="13" t="e">
        <f>IF(B54=VLOOKUP(B54,Списки!A:A,1,0),"проверка пройдена","проверьте или заполните графу 02")</f>
        <v>#N/A</v>
      </c>
    </row>
    <row r="55" spans="1:34" s="5" customFormat="1" ht="35.25" customHeight="1" x14ac:dyDescent="0.25">
      <c r="A55" s="3" t="s">
        <v>75</v>
      </c>
      <c r="B55" s="3"/>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e">
        <f>IF(B55=VLOOKUP(B55,Списки!A:A,1,0),"проверка пройдена","проверьте или заполните графу 02")</f>
        <v>#N/A</v>
      </c>
    </row>
    <row r="56" spans="1:34" s="5" customFormat="1" ht="35.25" customHeight="1" x14ac:dyDescent="0.25">
      <c r="A56" s="3" t="s">
        <v>75</v>
      </c>
      <c r="B56" s="3"/>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e">
        <f>IF(B56=VLOOKUP(B56,Списки!A:A,1,0),"проверка пройдена","проверьте или заполните графу 02")</f>
        <v>#N/A</v>
      </c>
    </row>
    <row r="57" spans="1:34" s="5" customFormat="1" ht="36.75" customHeight="1" x14ac:dyDescent="0.25">
      <c r="A57" s="3" t="s">
        <v>75</v>
      </c>
      <c r="B57" s="3"/>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e">
        <f>IF(B57=VLOOKUP(B57,Списки!A:A,1,0),"проверка пройдена","проверьте или заполните графу 02")</f>
        <v>#N/A</v>
      </c>
    </row>
    <row r="58" spans="1:34" s="5" customFormat="1" ht="27" customHeight="1" x14ac:dyDescent="0.25">
      <c r="A58" s="3" t="s">
        <v>75</v>
      </c>
      <c r="B58" s="3"/>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e">
        <f>IF(B58=VLOOKUP(B58,Списки!A:A,1,0),"проверка пройдена","проверьте или заполните графу 02")</f>
        <v>#N/A</v>
      </c>
    </row>
    <row r="59" spans="1:34" s="5" customFormat="1" ht="81" customHeight="1" x14ac:dyDescent="0.25">
      <c r="A59" s="3" t="s">
        <v>75</v>
      </c>
      <c r="B59" s="3"/>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e">
        <f>IF(B59=VLOOKUP(B59,Списки!A:A,1,0),"проверка пройдена","проверьте или заполните графу 02")</f>
        <v>#N/A</v>
      </c>
    </row>
    <row r="60" spans="1:34" ht="87" customHeight="1" x14ac:dyDescent="0.3">
      <c r="A60" s="3" t="s">
        <v>75</v>
      </c>
      <c r="B60" s="3"/>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e">
        <f>IF(B60=VLOOKUP(B60,Списки!A:A,1,0),"проверка пройдена","проверьте или заполните графу 02")</f>
        <v>#N/A</v>
      </c>
    </row>
    <row r="61" spans="1:34" ht="31.5" x14ac:dyDescent="0.3">
      <c r="A61" s="3" t="s">
        <v>75</v>
      </c>
      <c r="B61" s="3"/>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e">
        <f>IF(B61=VLOOKUP(B61,Списки!A:A,1,0),"проверка пройдена","проверьте или заполните графу 02")</f>
        <v>#N/A</v>
      </c>
    </row>
    <row r="62" spans="1:34" ht="31.5" x14ac:dyDescent="0.3">
      <c r="A62" s="3" t="s">
        <v>75</v>
      </c>
      <c r="B62" s="3"/>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e">
        <f>IF(B62=VLOOKUP(B62,Списки!A:A,1,0),"проверка пройдена","проверьте или заполните графу 02")</f>
        <v>#N/A</v>
      </c>
    </row>
    <row r="63" spans="1:34" ht="45" customHeight="1" x14ac:dyDescent="0.3">
      <c r="A63" s="3" t="s">
        <v>75</v>
      </c>
      <c r="B63" s="3"/>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e">
        <f>IF(B63=VLOOKUP(B63,Списки!A:A,1,0),"проверка пройдена","проверьте или заполните графу 02")</f>
        <v>#N/A</v>
      </c>
    </row>
    <row r="64" spans="1:34" ht="21.6" customHeight="1" x14ac:dyDescent="0.3">
      <c r="A64" s="3" t="s">
        <v>75</v>
      </c>
      <c r="B64" s="3"/>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e">
        <f>IF(B64=VLOOKUP(B64,Списки!A:A,1,0),"проверка пройдена","проверьте или заполните графу 02")</f>
        <v>#N/A</v>
      </c>
    </row>
    <row r="65" spans="1:34" ht="47.25" x14ac:dyDescent="0.3">
      <c r="A65" s="3" t="s">
        <v>75</v>
      </c>
      <c r="B65" s="3"/>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e">
        <f>IF(B65=VLOOKUP(B65,Списки!A:A,1,0),"проверка пройдена","проверьте или заполните графу 02")</f>
        <v>#N/A</v>
      </c>
    </row>
    <row r="66" spans="1:34" ht="37.5" customHeight="1" x14ac:dyDescent="0.3">
      <c r="A66" s="3" t="s">
        <v>75</v>
      </c>
      <c r="B66" s="3"/>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e">
        <f>IF(B66=VLOOKUP(B66,Списки!A:A,1,0),"проверка пройдена","проверьте или заполните графу 02")</f>
        <v>#N/A</v>
      </c>
    </row>
    <row r="67" spans="1:34" ht="63" x14ac:dyDescent="0.3">
      <c r="A67" s="3" t="s">
        <v>75</v>
      </c>
      <c r="B67" s="3"/>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e">
        <f>IF(B67=VLOOKUP(B67,Списки!A:A,1,0),"проверка пройдена","проверьте или заполните графу 02")</f>
        <v>#N/A</v>
      </c>
    </row>
    <row r="68" spans="1:34" ht="78.75" x14ac:dyDescent="0.3">
      <c r="A68" s="3" t="s">
        <v>75</v>
      </c>
      <c r="B68" s="3"/>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e">
        <f>IF(B68=VLOOKUP(B68,Списки!A:A,1,0),"проверка пройдена","проверьте или заполните графу 02")</f>
        <v>#N/A</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c r="C70" s="9" t="s">
        <v>76</v>
      </c>
      <c r="D70" s="10" t="s">
        <v>77</v>
      </c>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2" t="str">
        <f t="shared" si="3"/>
        <v>проверка пройдена</v>
      </c>
      <c r="AG70" s="12" t="str">
        <f t="shared" si="5"/>
        <v>проверка пройдена</v>
      </c>
      <c r="AH70" s="13" t="e">
        <f>IF(B70=VLOOKUP(B70,Списки!A:A,1,0),"проверка пройдена","проверьте или заполните графу 02")</f>
        <v>#N/A</v>
      </c>
    </row>
    <row r="71" spans="1:34" s="5" customFormat="1" ht="35.25" customHeight="1" x14ac:dyDescent="0.25">
      <c r="A71" s="3" t="s">
        <v>75</v>
      </c>
      <c r="B71" s="3"/>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e">
        <f>IF(B71=VLOOKUP(B71,Списки!A:A,1,0),"проверка пройдена","проверьте или заполните графу 02")</f>
        <v>#N/A</v>
      </c>
    </row>
    <row r="72" spans="1:34" s="5" customFormat="1" ht="35.25" customHeight="1" x14ac:dyDescent="0.25">
      <c r="A72" s="3" t="s">
        <v>75</v>
      </c>
      <c r="B72" s="3"/>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e">
        <f>IF(B72=VLOOKUP(B72,Списки!A:A,1,0),"проверка пройдена","проверьте или заполните графу 02")</f>
        <v>#N/A</v>
      </c>
    </row>
    <row r="73" spans="1:34" s="5" customFormat="1" ht="36.75" customHeight="1" x14ac:dyDescent="0.25">
      <c r="A73" s="3" t="s">
        <v>75</v>
      </c>
      <c r="B73" s="3"/>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e">
        <f>IF(B73=VLOOKUP(B73,Списки!A:A,1,0),"проверка пройдена","проверьте или заполните графу 02")</f>
        <v>#N/A</v>
      </c>
    </row>
    <row r="74" spans="1:34" s="5" customFormat="1" ht="27" customHeight="1" x14ac:dyDescent="0.25">
      <c r="A74" s="3" t="s">
        <v>75</v>
      </c>
      <c r="B74" s="3"/>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e">
        <f>IF(B74=VLOOKUP(B74,Списки!A:A,1,0),"проверка пройдена","проверьте или заполните графу 02")</f>
        <v>#N/A</v>
      </c>
    </row>
    <row r="75" spans="1:34" s="5" customFormat="1" ht="81" customHeight="1" x14ac:dyDescent="0.25">
      <c r="A75" s="3" t="s">
        <v>75</v>
      </c>
      <c r="B75" s="3"/>
      <c r="C75" s="15" t="s">
        <v>44</v>
      </c>
      <c r="D75" s="16" t="s">
        <v>83</v>
      </c>
      <c r="E75" s="11">
        <f>E71+E73</f>
        <v>0</v>
      </c>
      <c r="F75" s="11">
        <f t="shared" ref="F75:AD75" si="12">F71+F73</f>
        <v>0</v>
      </c>
      <c r="G75" s="11">
        <f t="shared" si="12"/>
        <v>0</v>
      </c>
      <c r="H75" s="11">
        <f t="shared" si="12"/>
        <v>0</v>
      </c>
      <c r="I75" s="11">
        <f t="shared" si="12"/>
        <v>0</v>
      </c>
      <c r="J75" s="11">
        <f t="shared" si="12"/>
        <v>0</v>
      </c>
      <c r="K75" s="11">
        <f t="shared" si="12"/>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e">
        <f>IF(B75=VLOOKUP(B75,Списки!A:A,1,0),"проверка пройдена","проверьте или заполните графу 02")</f>
        <v>#N/A</v>
      </c>
    </row>
    <row r="76" spans="1:34" ht="87" customHeight="1" x14ac:dyDescent="0.3">
      <c r="A76" s="3" t="s">
        <v>75</v>
      </c>
      <c r="B76" s="3"/>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e">
        <f>IF(B76=VLOOKUP(B76,Списки!A:A,1,0),"проверка пройдена","проверьте или заполните графу 02")</f>
        <v>#N/A</v>
      </c>
    </row>
    <row r="77" spans="1:34" ht="31.5" x14ac:dyDescent="0.3">
      <c r="A77" s="3" t="s">
        <v>75</v>
      </c>
      <c r="B77" s="3"/>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e">
        <f>IF(B77=VLOOKUP(B77,Списки!A:A,1,0),"проверка пройдена","проверьте или заполните графу 02")</f>
        <v>#N/A</v>
      </c>
    </row>
    <row r="78" spans="1:34" ht="31.5" x14ac:dyDescent="0.3">
      <c r="A78" s="3" t="s">
        <v>75</v>
      </c>
      <c r="B78" s="3"/>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e">
        <f>IF(B78=VLOOKUP(B78,Списки!A:A,1,0),"проверка пройдена","проверьте или заполните графу 02")</f>
        <v>#N/A</v>
      </c>
    </row>
    <row r="79" spans="1:34" ht="45" customHeight="1" x14ac:dyDescent="0.3">
      <c r="A79" s="3" t="s">
        <v>75</v>
      </c>
      <c r="B79" s="3"/>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e">
        <f>IF(B79=VLOOKUP(B79,Списки!A:A,1,0),"проверка пройдена","проверьте или заполните графу 02")</f>
        <v>#N/A</v>
      </c>
    </row>
    <row r="80" spans="1:34" ht="21.6" customHeight="1" x14ac:dyDescent="0.3">
      <c r="A80" s="3" t="s">
        <v>75</v>
      </c>
      <c r="B80" s="3"/>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e">
        <f>IF(B80=VLOOKUP(B80,Списки!A:A,1,0),"проверка пройдена","проверьте или заполните графу 02")</f>
        <v>#N/A</v>
      </c>
    </row>
    <row r="81" spans="1:34" ht="47.25" x14ac:dyDescent="0.3">
      <c r="A81" s="3" t="s">
        <v>75</v>
      </c>
      <c r="B81" s="3"/>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e">
        <f>IF(B81=VLOOKUP(B81,Списки!A:A,1,0),"проверка пройдена","проверьте или заполните графу 02")</f>
        <v>#N/A</v>
      </c>
    </row>
    <row r="82" spans="1:34" ht="37.5" customHeight="1" x14ac:dyDescent="0.3">
      <c r="A82" s="3" t="s">
        <v>75</v>
      </c>
      <c r="B82" s="3"/>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e">
        <f>IF(B82=VLOOKUP(B82,Списки!A:A,1,0),"проверка пройдена","проверьте или заполните графу 02")</f>
        <v>#N/A</v>
      </c>
    </row>
    <row r="83" spans="1:34" ht="63" x14ac:dyDescent="0.3">
      <c r="A83" s="3" t="s">
        <v>75</v>
      </c>
      <c r="B83" s="3"/>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e">
        <f>IF(B83=VLOOKUP(B83,Списки!A:A,1,0),"проверка пройдена","проверьте или заполните графу 02")</f>
        <v>#N/A</v>
      </c>
    </row>
    <row r="84" spans="1:34" ht="78.75" x14ac:dyDescent="0.3">
      <c r="A84" s="3" t="s">
        <v>75</v>
      </c>
      <c r="B84" s="3"/>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e">
        <f>IF(B84=VLOOKUP(B84,Списки!A:A,1,0),"проверка пройдена","проверьте или заполните графу 02")</f>
        <v>#N/A</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c r="C86" s="9" t="s">
        <v>76</v>
      </c>
      <c r="D86" s="10" t="s">
        <v>77</v>
      </c>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e">
        <f>IF(B86=VLOOKUP(B86,Списки!A:A,1,0),"проверка пройдена","проверьте или заполните графу 02")</f>
        <v>#N/A</v>
      </c>
    </row>
    <row r="87" spans="1:34" s="5" customFormat="1" ht="35.25" customHeight="1" x14ac:dyDescent="0.25">
      <c r="A87" s="3" t="s">
        <v>75</v>
      </c>
      <c r="B87" s="3"/>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0</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e">
        <f>IF(B91=VLOOKUP(B91,Списки!A:A,1,0),"проверка пройдена","проверьте или заполните графу 02")</f>
        <v>#N/A</v>
      </c>
    </row>
    <row r="92" spans="1:34" ht="87" customHeight="1" x14ac:dyDescent="0.3">
      <c r="A92" s="3"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c r="C102" s="9" t="s">
        <v>76</v>
      </c>
      <c r="D102" s="10" t="s">
        <v>77</v>
      </c>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e">
        <f>IF(B102=VLOOKUP(B102,Списки!A:A,1,0),"проверка пройдена","проверьте или заполните графу 02")</f>
        <v>#N/A</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71</v>
      </c>
      <c r="F500" s="23">
        <f t="shared" ref="F500:AD510" si="43">F6+F22+F38+F54+F70+F86+F102+F118+F134+F150+F166+F182+F198+F214+F230</f>
        <v>59</v>
      </c>
      <c r="G500" s="23">
        <f t="shared" si="43"/>
        <v>52</v>
      </c>
      <c r="H500" s="23">
        <f t="shared" si="43"/>
        <v>13</v>
      </c>
      <c r="I500" s="23">
        <f t="shared" si="43"/>
        <v>0</v>
      </c>
      <c r="J500" s="23">
        <f t="shared" si="43"/>
        <v>1</v>
      </c>
      <c r="K500" s="23">
        <f t="shared" si="43"/>
        <v>2</v>
      </c>
      <c r="L500" s="23">
        <f t="shared" si="43"/>
        <v>2</v>
      </c>
      <c r="M500" s="23">
        <f t="shared" si="43"/>
        <v>0</v>
      </c>
      <c r="N500" s="23">
        <f t="shared" si="43"/>
        <v>2</v>
      </c>
      <c r="O500" s="23">
        <f t="shared" si="43"/>
        <v>0</v>
      </c>
      <c r="P500" s="23">
        <f t="shared" si="43"/>
        <v>0</v>
      </c>
      <c r="Q500" s="23">
        <f t="shared" si="43"/>
        <v>0</v>
      </c>
      <c r="R500" s="23">
        <f t="shared" si="43"/>
        <v>0</v>
      </c>
      <c r="S500" s="23">
        <f t="shared" si="43"/>
        <v>0</v>
      </c>
      <c r="T500" s="23">
        <f t="shared" si="43"/>
        <v>0</v>
      </c>
      <c r="U500" s="23">
        <f t="shared" si="43"/>
        <v>0</v>
      </c>
      <c r="V500" s="23">
        <f t="shared" si="43"/>
        <v>0</v>
      </c>
      <c r="W500" s="23">
        <f t="shared" si="43"/>
        <v>0</v>
      </c>
      <c r="X500" s="23">
        <f t="shared" si="43"/>
        <v>0</v>
      </c>
      <c r="Y500" s="23">
        <f t="shared" si="43"/>
        <v>2</v>
      </c>
      <c r="Z500" s="23">
        <f t="shared" si="43"/>
        <v>0</v>
      </c>
      <c r="AA500" s="23">
        <f t="shared" si="43"/>
        <v>2</v>
      </c>
      <c r="AB500" s="23">
        <f t="shared" si="43"/>
        <v>1</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0</v>
      </c>
      <c r="F501" s="23">
        <f t="shared" si="42"/>
        <v>0</v>
      </c>
      <c r="G501" s="23">
        <f t="shared" si="42"/>
        <v>0</v>
      </c>
      <c r="H501" s="23">
        <f t="shared" si="42"/>
        <v>0</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0</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0</v>
      </c>
      <c r="F503" s="23">
        <f t="shared" si="43"/>
        <v>0</v>
      </c>
      <c r="G503" s="23">
        <f t="shared" si="43"/>
        <v>0</v>
      </c>
      <c r="H503" s="23">
        <f t="shared" si="43"/>
        <v>0</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10</v>
      </c>
      <c r="F504" s="23">
        <f t="shared" si="43"/>
        <v>10</v>
      </c>
      <c r="G504" s="23">
        <f t="shared" si="43"/>
        <v>10</v>
      </c>
      <c r="H504" s="23">
        <f t="shared" si="43"/>
        <v>0</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0</v>
      </c>
      <c r="F505" s="23">
        <f t="shared" si="43"/>
        <v>0</v>
      </c>
      <c r="G505" s="23">
        <f t="shared" si="43"/>
        <v>0</v>
      </c>
      <c r="H505" s="23">
        <f t="shared" si="43"/>
        <v>0</v>
      </c>
      <c r="I505" s="23">
        <f t="shared" si="43"/>
        <v>0</v>
      </c>
      <c r="J505" s="23">
        <f t="shared" si="43"/>
        <v>0</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0</v>
      </c>
      <c r="F506" s="23">
        <f t="shared" si="43"/>
        <v>0</v>
      </c>
      <c r="G506" s="23">
        <f t="shared" si="43"/>
        <v>0</v>
      </c>
      <c r="H506" s="23">
        <f t="shared" si="43"/>
        <v>0</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0</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0</v>
      </c>
      <c r="F508" s="23">
        <f t="shared" si="43"/>
        <v>0</v>
      </c>
      <c r="G508" s="23">
        <f t="shared" si="43"/>
        <v>0</v>
      </c>
      <c r="H508" s="23">
        <f t="shared" si="43"/>
        <v>0</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 t="shared" si="43"/>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Z510:AD510"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0</v>
      </c>
      <c r="F511" s="23">
        <f t="shared" si="42"/>
        <v>0</v>
      </c>
      <c r="G511" s="23">
        <f t="shared" si="42"/>
        <v>0</v>
      </c>
      <c r="H511" s="23">
        <f t="shared" si="42"/>
        <v>0</v>
      </c>
      <c r="I511" s="23">
        <f t="shared" si="42"/>
        <v>0</v>
      </c>
      <c r="J511" s="23">
        <f t="shared" si="42"/>
        <v>0</v>
      </c>
      <c r="K511" s="23">
        <f t="shared" si="42"/>
        <v>0</v>
      </c>
      <c r="L511" s="23">
        <f t="shared" si="42"/>
        <v>0</v>
      </c>
      <c r="M511" s="23">
        <f t="shared" si="42"/>
        <v>0</v>
      </c>
      <c r="N511" s="23">
        <f t="shared" si="42"/>
        <v>0</v>
      </c>
      <c r="O511" s="23">
        <f t="shared" si="42"/>
        <v>0</v>
      </c>
      <c r="P511" s="23">
        <f t="shared" si="42"/>
        <v>0</v>
      </c>
      <c r="Q511" s="23">
        <f t="shared" si="42"/>
        <v>0</v>
      </c>
      <c r="R511" s="23">
        <f t="shared" si="42"/>
        <v>0</v>
      </c>
      <c r="S511" s="23">
        <f t="shared" si="42"/>
        <v>0</v>
      </c>
      <c r="T511" s="23">
        <f t="shared" si="42"/>
        <v>0</v>
      </c>
      <c r="U511" s="23">
        <f t="shared" ref="U511:AD514" si="47">U17+U33+U49+U65+U81+U97+U113+U129+U145+U161+U177+U193+U209+U225+U241</f>
        <v>0</v>
      </c>
      <c r="V511" s="23">
        <f t="shared" si="47"/>
        <v>0</v>
      </c>
      <c r="W511" s="23">
        <f t="shared" si="47"/>
        <v>0</v>
      </c>
      <c r="X511" s="23">
        <f t="shared" si="47"/>
        <v>0</v>
      </c>
      <c r="Y511" s="23">
        <f t="shared" si="47"/>
        <v>0</v>
      </c>
      <c r="Z511" s="23">
        <f t="shared" si="47"/>
        <v>0</v>
      </c>
      <c r="AA511" s="23">
        <f t="shared" si="47"/>
        <v>0</v>
      </c>
      <c r="AB511" s="23">
        <f t="shared" si="47"/>
        <v>0</v>
      </c>
      <c r="AC511" s="23">
        <f t="shared" si="47"/>
        <v>0</v>
      </c>
      <c r="AD511" s="23">
        <f t="shared" si="47"/>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0</v>
      </c>
      <c r="F512" s="23">
        <f t="shared" si="42"/>
        <v>0</v>
      </c>
      <c r="G512" s="23">
        <f t="shared" si="42"/>
        <v>0</v>
      </c>
      <c r="H512" s="23">
        <f t="shared" si="42"/>
        <v>0</v>
      </c>
      <c r="I512" s="23">
        <f t="shared" si="42"/>
        <v>0</v>
      </c>
      <c r="J512" s="23">
        <f t="shared" si="42"/>
        <v>0</v>
      </c>
      <c r="K512" s="23">
        <f t="shared" si="42"/>
        <v>0</v>
      </c>
      <c r="L512" s="23">
        <f t="shared" si="42"/>
        <v>0</v>
      </c>
      <c r="M512" s="23">
        <f t="shared" si="42"/>
        <v>0</v>
      </c>
      <c r="N512" s="23">
        <f t="shared" si="42"/>
        <v>0</v>
      </c>
      <c r="O512" s="23">
        <f t="shared" si="42"/>
        <v>0</v>
      </c>
      <c r="P512" s="23">
        <f t="shared" si="42"/>
        <v>0</v>
      </c>
      <c r="Q512" s="23">
        <f t="shared" si="42"/>
        <v>0</v>
      </c>
      <c r="R512" s="23">
        <f t="shared" si="42"/>
        <v>0</v>
      </c>
      <c r="S512" s="23">
        <f t="shared" si="42"/>
        <v>0</v>
      </c>
      <c r="T512" s="23">
        <f t="shared" si="42"/>
        <v>0</v>
      </c>
      <c r="U512" s="23">
        <f t="shared" si="47"/>
        <v>0</v>
      </c>
      <c r="V512" s="23">
        <f t="shared" si="47"/>
        <v>0</v>
      </c>
      <c r="W512" s="23">
        <f t="shared" si="47"/>
        <v>0</v>
      </c>
      <c r="X512" s="23">
        <f t="shared" si="47"/>
        <v>0</v>
      </c>
      <c r="Y512" s="23">
        <f t="shared" si="47"/>
        <v>0</v>
      </c>
      <c r="Z512" s="23">
        <f t="shared" si="47"/>
        <v>0</v>
      </c>
      <c r="AA512" s="23">
        <f t="shared" si="47"/>
        <v>0</v>
      </c>
      <c r="AB512" s="23">
        <f t="shared" si="47"/>
        <v>0</v>
      </c>
      <c r="AC512" s="23">
        <f t="shared" si="47"/>
        <v>0</v>
      </c>
      <c r="AD512" s="23">
        <f t="shared" si="47"/>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2"/>
        <v>0</v>
      </c>
      <c r="G513" s="23">
        <f t="shared" si="42"/>
        <v>0</v>
      </c>
      <c r="H513" s="23">
        <f t="shared" si="42"/>
        <v>0</v>
      </c>
      <c r="I513" s="23">
        <f t="shared" si="42"/>
        <v>0</v>
      </c>
      <c r="J513" s="23">
        <f t="shared" si="42"/>
        <v>0</v>
      </c>
      <c r="K513" s="23">
        <f t="shared" si="42"/>
        <v>0</v>
      </c>
      <c r="L513" s="23">
        <f t="shared" si="42"/>
        <v>0</v>
      </c>
      <c r="M513" s="23">
        <f t="shared" si="42"/>
        <v>0</v>
      </c>
      <c r="N513" s="23">
        <f t="shared" si="42"/>
        <v>0</v>
      </c>
      <c r="O513" s="23">
        <f t="shared" si="42"/>
        <v>0</v>
      </c>
      <c r="P513" s="23">
        <f t="shared" si="42"/>
        <v>0</v>
      </c>
      <c r="Q513" s="23">
        <f t="shared" si="42"/>
        <v>0</v>
      </c>
      <c r="R513" s="23">
        <f t="shared" si="42"/>
        <v>0</v>
      </c>
      <c r="S513" s="23">
        <f t="shared" si="42"/>
        <v>0</v>
      </c>
      <c r="T513" s="23">
        <f t="shared" si="42"/>
        <v>0</v>
      </c>
      <c r="U513" s="23">
        <f t="shared" si="47"/>
        <v>0</v>
      </c>
      <c r="V513" s="23">
        <f t="shared" si="47"/>
        <v>0</v>
      </c>
      <c r="W513" s="23">
        <f t="shared" si="47"/>
        <v>0</v>
      </c>
      <c r="X513" s="23">
        <f t="shared" si="47"/>
        <v>0</v>
      </c>
      <c r="Y513" s="23">
        <f t="shared" si="47"/>
        <v>0</v>
      </c>
      <c r="Z513" s="23">
        <f t="shared" si="47"/>
        <v>0</v>
      </c>
      <c r="AA513" s="23">
        <f t="shared" si="47"/>
        <v>0</v>
      </c>
      <c r="AB513" s="23">
        <f t="shared" si="47"/>
        <v>0</v>
      </c>
      <c r="AC513" s="23">
        <f t="shared" si="47"/>
        <v>0</v>
      </c>
      <c r="AD513" s="23">
        <f t="shared" si="47"/>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0</v>
      </c>
      <c r="F514" s="23">
        <f t="shared" si="42"/>
        <v>0</v>
      </c>
      <c r="G514" s="23">
        <f t="shared" si="42"/>
        <v>0</v>
      </c>
      <c r="H514" s="23">
        <f t="shared" si="42"/>
        <v>0</v>
      </c>
      <c r="I514" s="23">
        <f t="shared" si="42"/>
        <v>0</v>
      </c>
      <c r="J514" s="23">
        <f t="shared" si="42"/>
        <v>0</v>
      </c>
      <c r="K514" s="23">
        <f t="shared" si="42"/>
        <v>0</v>
      </c>
      <c r="L514" s="23">
        <f t="shared" si="42"/>
        <v>0</v>
      </c>
      <c r="M514" s="23">
        <f t="shared" si="42"/>
        <v>0</v>
      </c>
      <c r="N514" s="23">
        <f t="shared" si="42"/>
        <v>0</v>
      </c>
      <c r="O514" s="23">
        <f t="shared" si="42"/>
        <v>0</v>
      </c>
      <c r="P514" s="23">
        <f t="shared" si="42"/>
        <v>0</v>
      </c>
      <c r="Q514" s="23">
        <f t="shared" si="42"/>
        <v>0</v>
      </c>
      <c r="R514" s="23">
        <f t="shared" si="42"/>
        <v>0</v>
      </c>
      <c r="S514" s="23">
        <f t="shared" si="42"/>
        <v>0</v>
      </c>
      <c r="T514" s="23">
        <f t="shared" si="42"/>
        <v>0</v>
      </c>
      <c r="U514" s="23">
        <f t="shared" si="47"/>
        <v>0</v>
      </c>
      <c r="V514" s="23">
        <f t="shared" si="47"/>
        <v>0</v>
      </c>
      <c r="W514" s="23">
        <f t="shared" si="47"/>
        <v>0</v>
      </c>
      <c r="X514" s="23">
        <f t="shared" si="47"/>
        <v>0</v>
      </c>
      <c r="Y514" s="23">
        <f t="shared" si="47"/>
        <v>0</v>
      </c>
      <c r="Z514" s="23">
        <f t="shared" si="47"/>
        <v>0</v>
      </c>
      <c r="AA514" s="23">
        <f t="shared" si="47"/>
        <v>0</v>
      </c>
      <c r="AB514" s="23">
        <f t="shared" si="47"/>
        <v>0</v>
      </c>
      <c r="AC514" s="23">
        <f t="shared" si="47"/>
        <v>0</v>
      </c>
      <c r="AD514" s="23">
        <f t="shared" si="47"/>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8"/>
        <v>проверка пройдена</v>
      </c>
      <c r="H515" s="21" t="str">
        <f t="shared" si="48"/>
        <v>проверка пройдена</v>
      </c>
      <c r="I515" s="21" t="str">
        <f t="shared" si="48"/>
        <v>проверка пройдена</v>
      </c>
      <c r="J515" s="21" t="str">
        <f t="shared" si="48"/>
        <v>проверка пройдена</v>
      </c>
      <c r="K515" s="21" t="str">
        <f t="shared" si="48"/>
        <v>проверка пройдена</v>
      </c>
      <c r="L515" s="21" t="str">
        <f t="shared" si="48"/>
        <v>проверка пройдена</v>
      </c>
      <c r="M515" s="21" t="str">
        <f t="shared" si="48"/>
        <v>проверка пройдена</v>
      </c>
      <c r="N515" s="21" t="str">
        <f t="shared" si="48"/>
        <v>проверка пройдена</v>
      </c>
      <c r="O515" s="21" t="str">
        <f t="shared" si="48"/>
        <v>проверка пройдена</v>
      </c>
      <c r="P515" s="21" t="str">
        <f t="shared" si="48"/>
        <v>проверка пройдена</v>
      </c>
      <c r="Q515" s="21" t="str">
        <f t="shared" si="48"/>
        <v>проверка пройдена</v>
      </c>
      <c r="R515" s="21" t="str">
        <f t="shared" si="48"/>
        <v>проверка пройдена</v>
      </c>
      <c r="S515" s="21" t="str">
        <f t="shared" si="48"/>
        <v>проверка пройдена</v>
      </c>
      <c r="T515" s="21" t="str">
        <f t="shared" si="48"/>
        <v>проверка пройдена</v>
      </c>
      <c r="U515" s="21" t="str">
        <f t="shared" si="48"/>
        <v>проверка пройдена</v>
      </c>
      <c r="V515" s="21" t="str">
        <f t="shared" si="48"/>
        <v>проверка пройдена</v>
      </c>
      <c r="W515" s="21" t="str">
        <f t="shared" si="48"/>
        <v>проверка пройдена</v>
      </c>
      <c r="X515" s="21" t="str">
        <f t="shared" si="48"/>
        <v>проверка пройдена</v>
      </c>
      <c r="Y515" s="21" t="str">
        <f t="shared" si="48"/>
        <v>проверка пройдена</v>
      </c>
      <c r="Z515" s="21" t="str">
        <f t="shared" si="48"/>
        <v>проверка пройдена</v>
      </c>
      <c r="AA515" s="21" t="str">
        <f t="shared" si="48"/>
        <v>проверка пройдена</v>
      </c>
      <c r="AB515" s="21" t="str">
        <f t="shared" si="48"/>
        <v>проверка пройдена</v>
      </c>
      <c r="AC515" s="21" t="str">
        <f t="shared" si="48"/>
        <v>проверка пройдена</v>
      </c>
      <c r="AD515" s="21" t="str">
        <f t="shared" si="48"/>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Списки!$A$2:$A$549</xm:f>
          </x14:formula1>
          <xm:sqref>B6:B1048576</xm:sqref>
        </x14:dataValidation>
        <x14:dataValidation type="list" allowBlank="1" showInputMessage="1" showErrorMessage="1">
          <x14:formula1>
            <xm:f>Списки!$G$2:$G$90</xm:f>
          </x14:formula1>
          <xm:sqref>A6:A1048576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zoomScale="85" workbookViewId="0">
      <pane ySplit="5" topLeftCell="A6" activePane="bottomLeft" state="frozen"/>
      <selection activeCell="A2" sqref="A2:A4"/>
      <selection pane="bottomLeft"/>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31.5" customHeight="1" x14ac:dyDescent="0.3">
      <c r="A1" s="81" t="s">
        <v>111</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188</v>
      </c>
      <c r="C6" s="9" t="s">
        <v>76</v>
      </c>
      <c r="D6" s="10" t="s">
        <v>77</v>
      </c>
      <c r="E6" s="11">
        <v>49</v>
      </c>
      <c r="F6" s="11">
        <v>22</v>
      </c>
      <c r="G6" s="11">
        <v>15</v>
      </c>
      <c r="H6" s="11">
        <v>10</v>
      </c>
      <c r="I6" s="11">
        <v>0</v>
      </c>
      <c r="J6" s="11">
        <v>0</v>
      </c>
      <c r="K6" s="11">
        <v>0</v>
      </c>
      <c r="L6" s="11">
        <v>15</v>
      </c>
      <c r="M6" s="11">
        <v>1</v>
      </c>
      <c r="N6" s="11">
        <v>0</v>
      </c>
      <c r="O6" s="11">
        <v>0</v>
      </c>
      <c r="P6" s="11">
        <v>0</v>
      </c>
      <c r="Q6" s="11">
        <v>0</v>
      </c>
      <c r="R6" s="11">
        <v>0</v>
      </c>
      <c r="S6" s="11">
        <v>0</v>
      </c>
      <c r="T6" s="11">
        <v>0</v>
      </c>
      <c r="U6" s="11">
        <v>0</v>
      </c>
      <c r="V6" s="11">
        <v>0</v>
      </c>
      <c r="W6" s="11">
        <v>0</v>
      </c>
      <c r="X6" s="11"/>
      <c r="Y6" s="11"/>
      <c r="Z6" s="11"/>
      <c r="AA6" s="11"/>
      <c r="AB6" s="11">
        <v>11</v>
      </c>
      <c r="AC6" s="11"/>
      <c r="AD6" s="11"/>
      <c r="AE6" s="11"/>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t="s">
        <v>188</v>
      </c>
      <c r="C7" s="9" t="s">
        <v>41</v>
      </c>
      <c r="D7" s="14" t="s">
        <v>78</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str">
        <f>IF(B7=VLOOKUP(B7,Списки!A:A,1,0),"проверка пройдена","проверьте или заполните графу 02")</f>
        <v>проверка пройдена</v>
      </c>
    </row>
    <row r="8" spans="1:34" s="5" customFormat="1" ht="35.25" customHeight="1" x14ac:dyDescent="0.25">
      <c r="A8" s="3" t="s">
        <v>75</v>
      </c>
      <c r="B8" s="3" t="s">
        <v>188</v>
      </c>
      <c r="C8" s="9" t="s">
        <v>42</v>
      </c>
      <c r="D8" s="14" t="s">
        <v>79</v>
      </c>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str">
        <f>IF(B8=VLOOKUP(B8,Списки!A:A,1,0),"проверка пройдена","проверьте или заполните графу 02")</f>
        <v>проверка пройдена</v>
      </c>
    </row>
    <row r="9" spans="1:34" s="5" customFormat="1" ht="36.75" customHeight="1" x14ac:dyDescent="0.25">
      <c r="A9" s="3" t="s">
        <v>75</v>
      </c>
      <c r="B9" s="3" t="s">
        <v>188</v>
      </c>
      <c r="C9" s="9" t="s">
        <v>80</v>
      </c>
      <c r="D9" s="14" t="s">
        <v>81</v>
      </c>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2" t="str">
        <f t="shared" si="0"/>
        <v>проверка пройдена</v>
      </c>
      <c r="AG9" s="12" t="str">
        <f t="shared" si="1"/>
        <v>проверка пройдена</v>
      </c>
      <c r="AH9" s="13" t="str">
        <f>IF(B9=VLOOKUP(B9,Списки!A:A,1,0),"проверка пройдена","проверьте или заполните графу 02")</f>
        <v>проверка пройдена</v>
      </c>
    </row>
    <row r="10" spans="1:34" s="5" customFormat="1" ht="27" customHeight="1" x14ac:dyDescent="0.25">
      <c r="A10" s="3" t="s">
        <v>75</v>
      </c>
      <c r="B10" s="3" t="s">
        <v>188</v>
      </c>
      <c r="C10" s="9" t="s">
        <v>43</v>
      </c>
      <c r="D10" s="14" t="s">
        <v>82</v>
      </c>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2" t="str">
        <f t="shared" si="0"/>
        <v>проверка пройдена</v>
      </c>
      <c r="AG10" s="12" t="str">
        <f t="shared" si="1"/>
        <v>проверка пройдена</v>
      </c>
      <c r="AH10" s="13" t="str">
        <f>IF(B10=VLOOKUP(B10,Списки!A:A,1,0),"проверка пройдена","проверьте или заполните графу 02")</f>
        <v>проверка пройдена</v>
      </c>
    </row>
    <row r="11" spans="1:34" s="5" customFormat="1" ht="81" customHeight="1" x14ac:dyDescent="0.25">
      <c r="A11" s="3" t="s">
        <v>75</v>
      </c>
      <c r="B11" s="3" t="s">
        <v>188</v>
      </c>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str">
        <f>IF(B11=VLOOKUP(B11,Списки!A:A,1,0),"проверка пройдена","проверьте или заполните графу 02")</f>
        <v>проверка пройдена</v>
      </c>
    </row>
    <row r="12" spans="1:34" ht="87" customHeight="1" x14ac:dyDescent="0.3">
      <c r="A12" s="3" t="s">
        <v>75</v>
      </c>
      <c r="B12" s="3" t="s">
        <v>188</v>
      </c>
      <c r="C12" s="15" t="s">
        <v>45</v>
      </c>
      <c r="D12" s="16" t="s">
        <v>84</v>
      </c>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str">
        <f>IF(B12=VLOOKUP(B12,Списки!A:A,1,0),"проверка пройдена","проверьте или заполните графу 02")</f>
        <v>проверка пройдена</v>
      </c>
    </row>
    <row r="13" spans="1:34" ht="63" x14ac:dyDescent="0.3">
      <c r="A13" s="3" t="s">
        <v>75</v>
      </c>
      <c r="B13" s="3" t="s">
        <v>188</v>
      </c>
      <c r="C13" s="15" t="s">
        <v>46</v>
      </c>
      <c r="D13" s="16" t="s">
        <v>85</v>
      </c>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str">
        <f>IF(B13=VLOOKUP(B13,Списки!A:A,1,0),"проверка пройдена","проверьте или заполните графу 02")</f>
        <v>проверка пройдена</v>
      </c>
    </row>
    <row r="14" spans="1:34" ht="63" x14ac:dyDescent="0.3">
      <c r="A14" s="3" t="s">
        <v>75</v>
      </c>
      <c r="B14" s="3" t="s">
        <v>188</v>
      </c>
      <c r="C14" s="15" t="s">
        <v>47</v>
      </c>
      <c r="D14" s="16" t="s">
        <v>86</v>
      </c>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str">
        <f>IF(B14=VLOOKUP(B14,Списки!A:A,1,0),"проверка пройдена","проверьте или заполните графу 02")</f>
        <v>проверка пройдена</v>
      </c>
    </row>
    <row r="15" spans="1:34" ht="45" customHeight="1" x14ac:dyDescent="0.3">
      <c r="A15" s="3" t="s">
        <v>75</v>
      </c>
      <c r="B15" s="3" t="s">
        <v>188</v>
      </c>
      <c r="C15" s="15" t="s">
        <v>48</v>
      </c>
      <c r="D15" s="16" t="s">
        <v>87</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str">
        <f>IF(B15=VLOOKUP(B15,Списки!A:A,1,0),"проверка пройдена","проверьте или заполните графу 02")</f>
        <v>проверка пройдена</v>
      </c>
    </row>
    <row r="16" spans="1:34" ht="21.6" customHeight="1" x14ac:dyDescent="0.3">
      <c r="A16" s="3" t="s">
        <v>75</v>
      </c>
      <c r="B16" s="3" t="s">
        <v>188</v>
      </c>
      <c r="C16" s="15" t="s">
        <v>49</v>
      </c>
      <c r="D16" s="16" t="s">
        <v>88</v>
      </c>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str">
        <f>IF(B16=VLOOKUP(B16,Списки!A:A,1,0),"проверка пройдена","проверьте или заполните графу 02")</f>
        <v>проверка пройдена</v>
      </c>
    </row>
    <row r="17" spans="1:34" ht="63" x14ac:dyDescent="0.3">
      <c r="A17" s="3" t="s">
        <v>75</v>
      </c>
      <c r="B17" s="3" t="s">
        <v>188</v>
      </c>
      <c r="C17" s="15" t="s">
        <v>50</v>
      </c>
      <c r="D17" s="16" t="s">
        <v>89</v>
      </c>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str">
        <f>IF(B17=VLOOKUP(B17,Списки!A:A,1,0),"проверка пройдена","проверьте или заполните графу 02")</f>
        <v>проверка пройдена</v>
      </c>
    </row>
    <row r="18" spans="1:34" ht="37.5" customHeight="1" x14ac:dyDescent="0.3">
      <c r="A18" s="3" t="s">
        <v>75</v>
      </c>
      <c r="B18" s="3" t="s">
        <v>188</v>
      </c>
      <c r="C18" s="15" t="s">
        <v>51</v>
      </c>
      <c r="D18" s="16" t="s">
        <v>90</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str">
        <f>IF(B18=VLOOKUP(B18,Списки!A:A,1,0),"проверка пройдена","проверьте или заполните графу 02")</f>
        <v>проверка пройдена</v>
      </c>
    </row>
    <row r="19" spans="1:34" ht="63" x14ac:dyDescent="0.3">
      <c r="A19" s="3" t="s">
        <v>75</v>
      </c>
      <c r="B19" s="3" t="s">
        <v>188</v>
      </c>
      <c r="C19" s="15" t="s">
        <v>52</v>
      </c>
      <c r="D19" s="17" t="s">
        <v>91</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str">
        <f>IF(B19=VLOOKUP(B19,Списки!A:A,1,0),"проверка пройдена","проверьте или заполните графу 02")</f>
        <v>проверка пройдена</v>
      </c>
    </row>
    <row r="20" spans="1:34" ht="78.75" x14ac:dyDescent="0.3">
      <c r="A20" s="3" t="s">
        <v>75</v>
      </c>
      <c r="B20" s="3" t="s">
        <v>188</v>
      </c>
      <c r="C20" s="15" t="s">
        <v>53</v>
      </c>
      <c r="D20" s="17" t="s">
        <v>92</v>
      </c>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str">
        <f>IF(B20=VLOOKUP(B20,Списки!A:A,1,0),"проверка пройдена","проверьте или заполните графу 02")</f>
        <v>проверка пройдена</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189</v>
      </c>
      <c r="C22" s="9" t="s">
        <v>76</v>
      </c>
      <c r="D22" s="10" t="s">
        <v>77</v>
      </c>
      <c r="E22" s="11">
        <v>22</v>
      </c>
      <c r="F22" s="11">
        <v>10</v>
      </c>
      <c r="G22" s="11">
        <v>8</v>
      </c>
      <c r="H22" s="11">
        <v>10</v>
      </c>
      <c r="I22" s="11"/>
      <c r="J22" s="11"/>
      <c r="K22" s="11"/>
      <c r="L22" s="11">
        <v>5</v>
      </c>
      <c r="M22" s="11"/>
      <c r="N22" s="11"/>
      <c r="O22" s="11"/>
      <c r="P22" s="11"/>
      <c r="Q22" s="11"/>
      <c r="R22" s="11"/>
      <c r="S22" s="11"/>
      <c r="T22" s="11"/>
      <c r="U22" s="11"/>
      <c r="V22" s="11"/>
      <c r="W22" s="11"/>
      <c r="X22" s="11"/>
      <c r="Y22" s="11">
        <v>1</v>
      </c>
      <c r="Z22" s="11"/>
      <c r="AA22" s="11"/>
      <c r="AB22" s="11">
        <v>6</v>
      </c>
      <c r="AC22" s="11"/>
      <c r="AD22" s="11"/>
      <c r="AE22" s="11"/>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t="s">
        <v>189</v>
      </c>
      <c r="C23" s="9" t="s">
        <v>41</v>
      </c>
      <c r="D23" s="14" t="s">
        <v>78</v>
      </c>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str">
        <f>IF(B23=VLOOKUP(B23,Списки!A:A,1,0),"проверка пройдена","проверьте или заполните графу 02")</f>
        <v>проверка пройдена</v>
      </c>
    </row>
    <row r="24" spans="1:34" s="5" customFormat="1" ht="35.25" customHeight="1" x14ac:dyDescent="0.25">
      <c r="A24" s="3" t="s">
        <v>75</v>
      </c>
      <c r="B24" s="3" t="s">
        <v>189</v>
      </c>
      <c r="C24" s="9" t="s">
        <v>42</v>
      </c>
      <c r="D24" s="14" t="s">
        <v>79</v>
      </c>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str">
        <f>IF(B24=VLOOKUP(B24,Списки!A:A,1,0),"проверка пройдена","проверьте или заполните графу 02")</f>
        <v>проверка пройдена</v>
      </c>
    </row>
    <row r="25" spans="1:34" s="5" customFormat="1" ht="36.75" customHeight="1" x14ac:dyDescent="0.25">
      <c r="A25" s="3" t="s">
        <v>75</v>
      </c>
      <c r="B25" s="3" t="s">
        <v>189</v>
      </c>
      <c r="C25" s="9" t="s">
        <v>80</v>
      </c>
      <c r="D25" s="14" t="s">
        <v>81</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str">
        <f>IF(B25=VLOOKUP(B25,Списки!A:A,1,0),"проверка пройдена","проверьте или заполните графу 02")</f>
        <v>проверка пройдена</v>
      </c>
    </row>
    <row r="26" spans="1:34" s="5" customFormat="1" ht="27" customHeight="1" x14ac:dyDescent="0.25">
      <c r="A26" s="3" t="s">
        <v>75</v>
      </c>
      <c r="B26" s="3" t="s">
        <v>189</v>
      </c>
      <c r="C26" s="9" t="s">
        <v>43</v>
      </c>
      <c r="D26" s="14" t="s">
        <v>82</v>
      </c>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str">
        <f>IF(B26=VLOOKUP(B26,Списки!A:A,1,0),"проверка пройдена","проверьте или заполните графу 02")</f>
        <v>проверка пройдена</v>
      </c>
    </row>
    <row r="27" spans="1:34" s="5" customFormat="1" ht="81" customHeight="1" x14ac:dyDescent="0.25">
      <c r="A27" s="3" t="s">
        <v>75</v>
      </c>
      <c r="B27" s="3" t="s">
        <v>189</v>
      </c>
      <c r="C27" s="15" t="s">
        <v>44</v>
      </c>
      <c r="D27" s="16" t="s">
        <v>83</v>
      </c>
      <c r="E27" s="11">
        <f>E23+E25</f>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str">
        <f>IF(B27=VLOOKUP(B27,Списки!A:A,1,0),"проверка пройдена","проверьте или заполните графу 02")</f>
        <v>проверка пройдена</v>
      </c>
    </row>
    <row r="28" spans="1:34" ht="87" customHeight="1" x14ac:dyDescent="0.3">
      <c r="A28" s="3" t="s">
        <v>75</v>
      </c>
      <c r="B28" s="3" t="s">
        <v>189</v>
      </c>
      <c r="C28" s="15" t="s">
        <v>45</v>
      </c>
      <c r="D28" s="16" t="s">
        <v>84</v>
      </c>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str">
        <f>IF(B28=VLOOKUP(B28,Списки!A:A,1,0),"проверка пройдена","проверьте или заполните графу 02")</f>
        <v>проверка пройдена</v>
      </c>
    </row>
    <row r="29" spans="1:34" ht="31.5" x14ac:dyDescent="0.3">
      <c r="A29" s="3" t="s">
        <v>75</v>
      </c>
      <c r="B29" s="3" t="s">
        <v>189</v>
      </c>
      <c r="C29" s="15" t="s">
        <v>46</v>
      </c>
      <c r="D29" s="16" t="s">
        <v>85</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str">
        <f>IF(B29=VLOOKUP(B29,Списки!A:A,1,0),"проверка пройдена","проверьте или заполните графу 02")</f>
        <v>проверка пройдена</v>
      </c>
    </row>
    <row r="30" spans="1:34" ht="31.5" x14ac:dyDescent="0.3">
      <c r="A30" s="3" t="s">
        <v>75</v>
      </c>
      <c r="B30" s="3" t="s">
        <v>189</v>
      </c>
      <c r="C30" s="15" t="s">
        <v>47</v>
      </c>
      <c r="D30" s="16" t="s">
        <v>86</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str">
        <f>IF(B30=VLOOKUP(B30,Списки!A:A,1,0),"проверка пройдена","проверьте или заполните графу 02")</f>
        <v>проверка пройдена</v>
      </c>
    </row>
    <row r="31" spans="1:34" ht="45" customHeight="1" x14ac:dyDescent="0.3">
      <c r="A31" s="3" t="s">
        <v>75</v>
      </c>
      <c r="B31" s="3" t="s">
        <v>189</v>
      </c>
      <c r="C31" s="15" t="s">
        <v>48</v>
      </c>
      <c r="D31" s="16" t="s">
        <v>87</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str">
        <f>IF(B31=VLOOKUP(B31,Списки!A:A,1,0),"проверка пройдена","проверьте или заполните графу 02")</f>
        <v>проверка пройдена</v>
      </c>
    </row>
    <row r="32" spans="1:34" ht="21.6" customHeight="1" x14ac:dyDescent="0.3">
      <c r="A32" s="3" t="s">
        <v>75</v>
      </c>
      <c r="B32" s="3" t="s">
        <v>189</v>
      </c>
      <c r="C32" s="15" t="s">
        <v>49</v>
      </c>
      <c r="D32" s="16" t="s">
        <v>88</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str">
        <f>IF(B32=VLOOKUP(B32,Списки!A:A,1,0),"проверка пройдена","проверьте или заполните графу 02")</f>
        <v>проверка пройдена</v>
      </c>
    </row>
    <row r="33" spans="1:34" ht="47.25" x14ac:dyDescent="0.3">
      <c r="A33" s="3" t="s">
        <v>75</v>
      </c>
      <c r="B33" s="3" t="s">
        <v>189</v>
      </c>
      <c r="C33" s="15" t="s">
        <v>50</v>
      </c>
      <c r="D33" s="16" t="s">
        <v>89</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str">
        <f>IF(B33=VLOOKUP(B33,Списки!A:A,1,0),"проверка пройдена","проверьте или заполните графу 02")</f>
        <v>проверка пройдена</v>
      </c>
    </row>
    <row r="34" spans="1:34" ht="37.5" customHeight="1" x14ac:dyDescent="0.3">
      <c r="A34" s="3" t="s">
        <v>75</v>
      </c>
      <c r="B34" s="3" t="s">
        <v>189</v>
      </c>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str">
        <f>IF(B34=VLOOKUP(B34,Списки!A:A,1,0),"проверка пройдена","проверьте или заполните графу 02")</f>
        <v>проверка пройдена</v>
      </c>
    </row>
    <row r="35" spans="1:34" ht="63" x14ac:dyDescent="0.3">
      <c r="A35" s="3" t="s">
        <v>75</v>
      </c>
      <c r="B35" s="3" t="s">
        <v>189</v>
      </c>
      <c r="C35" s="15" t="s">
        <v>52</v>
      </c>
      <c r="D35" s="17" t="s">
        <v>91</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str">
        <f>IF(B35=VLOOKUP(B35,Списки!A:A,1,0),"проверка пройдена","проверьте или заполните графу 02")</f>
        <v>проверка пройдена</v>
      </c>
    </row>
    <row r="36" spans="1:34" ht="78.75" x14ac:dyDescent="0.3">
      <c r="A36" s="3" t="s">
        <v>75</v>
      </c>
      <c r="B36" s="3" t="s">
        <v>189</v>
      </c>
      <c r="C36" s="15" t="s">
        <v>53</v>
      </c>
      <c r="D36" s="17" t="s">
        <v>92</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str">
        <f>IF(B36=VLOOKUP(B36,Списки!A:A,1,0),"проверка пройдена","проверьте или заполните графу 02")</f>
        <v>проверка пройдена</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53"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190</v>
      </c>
      <c r="C38" s="9" t="s">
        <v>76</v>
      </c>
      <c r="D38" s="10" t="s">
        <v>77</v>
      </c>
      <c r="E38" s="11">
        <v>62</v>
      </c>
      <c r="F38" s="11">
        <v>35</v>
      </c>
      <c r="G38" s="11">
        <v>26</v>
      </c>
      <c r="H38" s="11">
        <v>26</v>
      </c>
      <c r="I38" s="11"/>
      <c r="J38" s="11"/>
      <c r="K38" s="11">
        <v>4</v>
      </c>
      <c r="L38" s="11">
        <v>16</v>
      </c>
      <c r="M38" s="11"/>
      <c r="N38" s="11"/>
      <c r="O38" s="11"/>
      <c r="P38" s="11"/>
      <c r="Q38" s="11"/>
      <c r="R38" s="11"/>
      <c r="S38" s="11"/>
      <c r="T38" s="11"/>
      <c r="U38" s="11"/>
      <c r="V38" s="11"/>
      <c r="W38" s="11"/>
      <c r="X38" s="11"/>
      <c r="Y38" s="11"/>
      <c r="Z38" s="11"/>
      <c r="AA38" s="11"/>
      <c r="AB38" s="11">
        <v>7</v>
      </c>
      <c r="AC38" s="11"/>
      <c r="AD38" s="11"/>
      <c r="AE38" s="11"/>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t="s">
        <v>190</v>
      </c>
      <c r="C39" s="9" t="s">
        <v>41</v>
      </c>
      <c r="D39" s="14" t="s">
        <v>78</v>
      </c>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str">
        <f>IF(B39=VLOOKUP(B39,Списки!A:A,1,0),"проверка пройдена","проверьте или заполните графу 02")</f>
        <v>проверка пройдена</v>
      </c>
    </row>
    <row r="40" spans="1:34" s="5" customFormat="1" ht="35.25" customHeight="1" x14ac:dyDescent="0.25">
      <c r="A40" s="3" t="s">
        <v>75</v>
      </c>
      <c r="B40" s="3" t="s">
        <v>190</v>
      </c>
      <c r="C40" s="9" t="s">
        <v>42</v>
      </c>
      <c r="D40" s="14" t="s">
        <v>79</v>
      </c>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str">
        <f>IF(B40=VLOOKUP(B40,Списки!A:A,1,0),"проверка пройдена","проверьте или заполните графу 02")</f>
        <v>проверка пройдена</v>
      </c>
    </row>
    <row r="41" spans="1:34" s="5" customFormat="1" ht="36.75" customHeight="1" x14ac:dyDescent="0.25">
      <c r="A41" s="3" t="s">
        <v>75</v>
      </c>
      <c r="B41" s="3" t="s">
        <v>190</v>
      </c>
      <c r="C41" s="9" t="s">
        <v>80</v>
      </c>
      <c r="D41" s="14" t="s">
        <v>81</v>
      </c>
      <c r="E41" s="11">
        <v>1</v>
      </c>
      <c r="F41" s="11">
        <v>1</v>
      </c>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str">
        <f>IF(B41=VLOOKUP(B41,Списки!A:A,1,0),"проверка пройдена","проверьте или заполните графу 02")</f>
        <v>проверка пройдена</v>
      </c>
    </row>
    <row r="42" spans="1:34" s="5" customFormat="1" ht="27" customHeight="1" x14ac:dyDescent="0.25">
      <c r="A42" s="3" t="s">
        <v>75</v>
      </c>
      <c r="B42" s="3" t="s">
        <v>190</v>
      </c>
      <c r="C42" s="9" t="s">
        <v>43</v>
      </c>
      <c r="D42" s="14" t="s">
        <v>82</v>
      </c>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str">
        <f>IF(B42=VLOOKUP(B42,Списки!A:A,1,0),"проверка пройдена","проверьте или заполните графу 02")</f>
        <v>проверка пройдена</v>
      </c>
    </row>
    <row r="43" spans="1:34" s="5" customFormat="1" ht="81" customHeight="1" x14ac:dyDescent="0.25">
      <c r="A43" s="3" t="s">
        <v>75</v>
      </c>
      <c r="B43" s="3" t="s">
        <v>190</v>
      </c>
      <c r="C43" s="15" t="s">
        <v>44</v>
      </c>
      <c r="D43" s="16" t="s">
        <v>83</v>
      </c>
      <c r="E43" s="11">
        <f>E39+E41</f>
        <v>1</v>
      </c>
      <c r="F43" s="11">
        <v>1</v>
      </c>
      <c r="G43" s="11">
        <f t="shared" ref="G43:AD43" si="8">G39+G41</f>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str">
        <f>IF(B43=VLOOKUP(B43,Списки!A:A,1,0),"проверка пройдена","проверьте или заполните графу 02")</f>
        <v>проверка пройдена</v>
      </c>
    </row>
    <row r="44" spans="1:34" ht="87" customHeight="1" x14ac:dyDescent="0.3">
      <c r="A44" s="3" t="s">
        <v>75</v>
      </c>
      <c r="B44" s="3" t="s">
        <v>190</v>
      </c>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str">
        <f>IF(B44=VLOOKUP(B44,Списки!A:A,1,0),"проверка пройдена","проверьте или заполните графу 02")</f>
        <v>проверка пройдена</v>
      </c>
    </row>
    <row r="45" spans="1:34" ht="63" x14ac:dyDescent="0.3">
      <c r="A45" s="3" t="s">
        <v>75</v>
      </c>
      <c r="B45" s="3" t="s">
        <v>190</v>
      </c>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str">
        <f>IF(B45=VLOOKUP(B45,Списки!A:A,1,0),"проверка пройдена","проверьте или заполните графу 02")</f>
        <v>проверка пройдена</v>
      </c>
    </row>
    <row r="46" spans="1:34" ht="63" x14ac:dyDescent="0.3">
      <c r="A46" s="3" t="s">
        <v>75</v>
      </c>
      <c r="B46" s="3" t="s">
        <v>190</v>
      </c>
      <c r="C46" s="15" t="s">
        <v>47</v>
      </c>
      <c r="D46" s="16" t="s">
        <v>86</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str">
        <f>IF(B46=VLOOKUP(B46,Списки!A:A,1,0),"проверка пройдена","проверьте или заполните графу 02")</f>
        <v>проверка пройдена</v>
      </c>
    </row>
    <row r="47" spans="1:34" ht="45" customHeight="1" x14ac:dyDescent="0.3">
      <c r="A47" s="3" t="s">
        <v>75</v>
      </c>
      <c r="B47" s="3" t="s">
        <v>190</v>
      </c>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str">
        <f>IF(B47=VLOOKUP(B47,Списки!A:A,1,0),"проверка пройдена","проверьте или заполните графу 02")</f>
        <v>проверка пройдена</v>
      </c>
    </row>
    <row r="48" spans="1:34" ht="21.6" customHeight="1" x14ac:dyDescent="0.3">
      <c r="A48" s="3" t="s">
        <v>75</v>
      </c>
      <c r="B48" s="3" t="s">
        <v>190</v>
      </c>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str">
        <f>IF(B48=VLOOKUP(B48,Списки!A:A,1,0),"проверка пройдена","проверьте или заполните графу 02")</f>
        <v>проверка пройдена</v>
      </c>
    </row>
    <row r="49" spans="1:34" ht="63" x14ac:dyDescent="0.3">
      <c r="A49" s="3" t="s">
        <v>75</v>
      </c>
      <c r="B49" s="3" t="s">
        <v>190</v>
      </c>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str">
        <f>IF(B49=VLOOKUP(B49,Списки!A:A,1,0),"проверка пройдена","проверьте или заполните графу 02")</f>
        <v>проверка пройдена</v>
      </c>
    </row>
    <row r="50" spans="1:34" ht="37.5" customHeight="1" x14ac:dyDescent="0.3">
      <c r="A50" s="3" t="s">
        <v>75</v>
      </c>
      <c r="B50" s="3" t="s">
        <v>190</v>
      </c>
      <c r="C50" s="15" t="s">
        <v>51</v>
      </c>
      <c r="D50" s="16" t="s">
        <v>90</v>
      </c>
      <c r="E50" s="11">
        <v>1</v>
      </c>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ВНИМАНИЕ! Сумма по строке не сходится с общей численностью выпускников! Исправьте ошибку в расчетах, пока это сообщение не исчезнет!</v>
      </c>
      <c r="AG50" s="12" t="str">
        <f t="shared" si="5"/>
        <v>проверка пройдена</v>
      </c>
      <c r="AH50" s="13" t="str">
        <f>IF(B50=VLOOKUP(B50,Списки!A:A,1,0),"проверка пройдена","проверьте или заполните графу 02")</f>
        <v>проверка пройдена</v>
      </c>
    </row>
    <row r="51" spans="1:34" ht="63" x14ac:dyDescent="0.3">
      <c r="A51" s="3" t="s">
        <v>75</v>
      </c>
      <c r="B51" s="3" t="s">
        <v>190</v>
      </c>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str">
        <f>IF(B51=VLOOKUP(B51,Списки!A:A,1,0),"проверка пройдена","проверьте или заполните графу 02")</f>
        <v>проверка пройдена</v>
      </c>
    </row>
    <row r="52" spans="1:34" ht="78.75" x14ac:dyDescent="0.3">
      <c r="A52" s="3" t="s">
        <v>75</v>
      </c>
      <c r="B52" s="3" t="s">
        <v>190</v>
      </c>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str">
        <f>IF(B52=VLOOKUP(B52,Списки!A:A,1,0),"проверка пройдена","проверьте или заполните графу 02")</f>
        <v>проверка пройдена</v>
      </c>
    </row>
    <row r="53" spans="1:34" ht="110.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si="7"/>
        <v>ВНИМАНИЕ! Не пройдены формулы логического контроля между строками. Скорректируйте введенные данные!</v>
      </c>
      <c r="G53" s="21" t="str">
        <f t="shared" si="7"/>
        <v>проверка пройдена</v>
      </c>
      <c r="H53" s="21" t="str">
        <f t="shared" si="7"/>
        <v>проверка пройдена</v>
      </c>
      <c r="I53" s="21" t="str">
        <f t="shared" si="7"/>
        <v>проверка пройдена</v>
      </c>
      <c r="J53" s="21" t="str">
        <f t="shared" si="7"/>
        <v>проверка пройдена</v>
      </c>
      <c r="K53" s="21" t="str">
        <f t="shared" si="7"/>
        <v>проверка пройдена</v>
      </c>
      <c r="L53" s="21" t="str">
        <f t="shared" si="7"/>
        <v>проверка пройдена</v>
      </c>
      <c r="M53" s="21" t="str">
        <f t="shared" si="7"/>
        <v>проверка пройдена</v>
      </c>
      <c r="N53" s="21" t="str">
        <f t="shared" si="7"/>
        <v>проверка пройдена</v>
      </c>
      <c r="O53" s="21" t="str">
        <f t="shared" si="7"/>
        <v>проверка пройдена</v>
      </c>
      <c r="P53" s="21" t="str">
        <f t="shared" si="7"/>
        <v>проверка пройдена</v>
      </c>
      <c r="Q53" s="21" t="str">
        <f t="shared" si="7"/>
        <v>проверка пройдена</v>
      </c>
      <c r="R53" s="21" t="str">
        <f t="shared" si="7"/>
        <v>проверка пройдена</v>
      </c>
      <c r="S53" s="21" t="str">
        <f t="shared" si="7"/>
        <v>проверка пройдена</v>
      </c>
      <c r="T53" s="21" t="str">
        <f t="shared" si="7"/>
        <v>проверка пройдена</v>
      </c>
      <c r="U53" s="21" t="str">
        <f t="shared" si="7"/>
        <v>проверка пройдена</v>
      </c>
      <c r="V53" s="21" t="str">
        <f t="shared" si="7"/>
        <v>проверка пройдена</v>
      </c>
      <c r="W53" s="21" t="str">
        <f t="shared" si="7"/>
        <v>проверка пройдена</v>
      </c>
      <c r="X53" s="21" t="str">
        <f t="shared" si="7"/>
        <v>проверка пройдена</v>
      </c>
      <c r="Y53" s="21" t="str">
        <f t="shared" si="7"/>
        <v>проверка пройдена</v>
      </c>
      <c r="Z53" s="21" t="str">
        <f t="shared" si="7"/>
        <v>проверка пройдена</v>
      </c>
      <c r="AA53" s="21" t="str">
        <f t="shared" si="7"/>
        <v>проверка пройдена</v>
      </c>
      <c r="AB53" s="21" t="str">
        <f t="shared" si="7"/>
        <v>проверка пройдена</v>
      </c>
      <c r="AC53" s="21" t="str">
        <f t="shared" si="7"/>
        <v>проверка пройдена</v>
      </c>
      <c r="AD53" s="21" t="str">
        <f t="shared" si="7"/>
        <v>проверка пройдена</v>
      </c>
      <c r="AE53" s="22"/>
      <c r="AF53" s="12"/>
      <c r="AG53" s="12"/>
      <c r="AH53" s="13"/>
    </row>
    <row r="54" spans="1:34" s="5" customFormat="1" ht="35.25" customHeight="1" x14ac:dyDescent="0.25">
      <c r="A54" s="3" t="s">
        <v>75</v>
      </c>
      <c r="B54" s="3" t="s">
        <v>191</v>
      </c>
      <c r="C54" s="9" t="s">
        <v>76</v>
      </c>
      <c r="D54" s="10" t="s">
        <v>77</v>
      </c>
      <c r="E54" s="11">
        <v>50</v>
      </c>
      <c r="F54" s="11">
        <v>25</v>
      </c>
      <c r="G54" s="11">
        <v>18</v>
      </c>
      <c r="H54" s="11">
        <v>18</v>
      </c>
      <c r="I54" s="11"/>
      <c r="J54" s="11"/>
      <c r="K54" s="11">
        <v>5</v>
      </c>
      <c r="L54" s="11">
        <v>9</v>
      </c>
      <c r="M54" s="11">
        <v>1</v>
      </c>
      <c r="N54" s="11">
        <v>0</v>
      </c>
      <c r="O54" s="11"/>
      <c r="P54" s="11"/>
      <c r="Q54" s="11"/>
      <c r="R54" s="11"/>
      <c r="S54" s="11"/>
      <c r="T54" s="11"/>
      <c r="U54" s="11"/>
      <c r="V54" s="11"/>
      <c r="W54" s="11"/>
      <c r="X54" s="11"/>
      <c r="Y54" s="11"/>
      <c r="Z54" s="11"/>
      <c r="AA54" s="11"/>
      <c r="AB54" s="11">
        <v>10</v>
      </c>
      <c r="AC54" s="11"/>
      <c r="AD54" s="11"/>
      <c r="AE54" s="11"/>
      <c r="AF54" s="12" t="str">
        <f t="shared" si="3"/>
        <v>проверка пройдена</v>
      </c>
      <c r="AG54" s="12" t="str">
        <f t="shared" si="5"/>
        <v>проверка пройдена</v>
      </c>
      <c r="AH54" s="13" t="str">
        <f>IF(B54=VLOOKUP(B54,Списки!A:A,1,0),"проверка пройдена","проверьте или заполните графу 02")</f>
        <v>проверка пройдена</v>
      </c>
    </row>
    <row r="55" spans="1:34" s="5" customFormat="1" ht="35.25" customHeight="1" x14ac:dyDescent="0.25">
      <c r="A55" s="3" t="s">
        <v>75</v>
      </c>
      <c r="B55" s="3" t="s">
        <v>191</v>
      </c>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str">
        <f>IF(B55=VLOOKUP(B55,Списки!A:A,1,0),"проверка пройдена","проверьте или заполните графу 02")</f>
        <v>проверка пройдена</v>
      </c>
    </row>
    <row r="56" spans="1:34" s="5" customFormat="1" ht="35.25" customHeight="1" x14ac:dyDescent="0.25">
      <c r="A56" s="3" t="s">
        <v>75</v>
      </c>
      <c r="B56" s="3" t="s">
        <v>191</v>
      </c>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str">
        <f>IF(B56=VLOOKUP(B56,Списки!A:A,1,0),"проверка пройдена","проверьте или заполните графу 02")</f>
        <v>проверка пройдена</v>
      </c>
    </row>
    <row r="57" spans="1:34" s="5" customFormat="1" ht="36.75" customHeight="1" x14ac:dyDescent="0.25">
      <c r="A57" s="3" t="s">
        <v>75</v>
      </c>
      <c r="B57" s="3" t="s">
        <v>191</v>
      </c>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str">
        <f>IF(B57=VLOOKUP(B57,Списки!A:A,1,0),"проверка пройдена","проверьте или заполните графу 02")</f>
        <v>проверка пройдена</v>
      </c>
    </row>
    <row r="58" spans="1:34" s="5" customFormat="1" ht="27" customHeight="1" x14ac:dyDescent="0.25">
      <c r="A58" s="3" t="s">
        <v>75</v>
      </c>
      <c r="B58" s="3" t="s">
        <v>191</v>
      </c>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str">
        <f>IF(B58=VLOOKUP(B58,Списки!A:A,1,0),"проверка пройдена","проверьте или заполните графу 02")</f>
        <v>проверка пройдена</v>
      </c>
    </row>
    <row r="59" spans="1:34" s="5" customFormat="1" ht="81" customHeight="1" x14ac:dyDescent="0.25">
      <c r="A59" s="3" t="s">
        <v>75</v>
      </c>
      <c r="B59" s="3" t="s">
        <v>191</v>
      </c>
      <c r="C59" s="15" t="s">
        <v>44</v>
      </c>
      <c r="D59" s="16" t="s">
        <v>83</v>
      </c>
      <c r="E59" s="11">
        <f>E55+E57</f>
        <v>0</v>
      </c>
      <c r="F59" s="11">
        <f t="shared" ref="F59:AD59" si="9">F55+F57</f>
        <v>0</v>
      </c>
      <c r="G59" s="11">
        <f t="shared" si="9"/>
        <v>0</v>
      </c>
      <c r="H59" s="11">
        <f t="shared" si="9"/>
        <v>0</v>
      </c>
      <c r="I59" s="11">
        <f t="shared" si="9"/>
        <v>0</v>
      </c>
      <c r="J59" s="11">
        <f t="shared" si="9"/>
        <v>0</v>
      </c>
      <c r="K59" s="11">
        <f t="shared" si="9"/>
        <v>0</v>
      </c>
      <c r="L59" s="11">
        <f t="shared" si="9"/>
        <v>0</v>
      </c>
      <c r="M59" s="11">
        <f t="shared" si="9"/>
        <v>0</v>
      </c>
      <c r="N59" s="11">
        <f t="shared" si="9"/>
        <v>0</v>
      </c>
      <c r="O59" s="11">
        <f t="shared" si="9"/>
        <v>0</v>
      </c>
      <c r="P59" s="11">
        <f t="shared" si="9"/>
        <v>0</v>
      </c>
      <c r="Q59" s="11">
        <f t="shared" si="9"/>
        <v>0</v>
      </c>
      <c r="R59" s="11">
        <f t="shared" si="9"/>
        <v>0</v>
      </c>
      <c r="S59" s="11">
        <f t="shared" si="9"/>
        <v>0</v>
      </c>
      <c r="T59" s="11">
        <f t="shared" si="9"/>
        <v>0</v>
      </c>
      <c r="U59" s="11">
        <f t="shared" si="9"/>
        <v>0</v>
      </c>
      <c r="V59" s="11">
        <f t="shared" si="9"/>
        <v>0</v>
      </c>
      <c r="W59" s="11">
        <f t="shared" si="9"/>
        <v>0</v>
      </c>
      <c r="X59" s="11">
        <f t="shared" si="9"/>
        <v>0</v>
      </c>
      <c r="Y59" s="11">
        <f t="shared" si="9"/>
        <v>0</v>
      </c>
      <c r="Z59" s="11">
        <f t="shared" si="9"/>
        <v>0</v>
      </c>
      <c r="AA59" s="11">
        <f t="shared" si="9"/>
        <v>0</v>
      </c>
      <c r="AB59" s="11">
        <f t="shared" si="9"/>
        <v>0</v>
      </c>
      <c r="AC59" s="11">
        <f t="shared" si="9"/>
        <v>0</v>
      </c>
      <c r="AD59" s="11">
        <f t="shared" si="9"/>
        <v>0</v>
      </c>
      <c r="AE59" s="11"/>
      <c r="AF59" s="12" t="str">
        <f t="shared" si="3"/>
        <v>проверка пройдена</v>
      </c>
      <c r="AG59" s="12" t="str">
        <f t="shared" si="5"/>
        <v>проверка пройдена</v>
      </c>
      <c r="AH59" s="13" t="str">
        <f>IF(B59=VLOOKUP(B59,Списки!A:A,1,0),"проверка пройдена","проверьте или заполните графу 02")</f>
        <v>проверка пройдена</v>
      </c>
    </row>
    <row r="60" spans="1:34" ht="87" customHeight="1" x14ac:dyDescent="0.3">
      <c r="A60" s="3" t="s">
        <v>75</v>
      </c>
      <c r="B60" s="3" t="s">
        <v>191</v>
      </c>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str">
        <f>IF(B60=VLOOKUP(B60,Списки!A:A,1,0),"проверка пройдена","проверьте или заполните графу 02")</f>
        <v>проверка пройдена</v>
      </c>
    </row>
    <row r="61" spans="1:34" ht="141.75" x14ac:dyDescent="0.3">
      <c r="A61" s="3" t="s">
        <v>75</v>
      </c>
      <c r="B61" s="3" t="s">
        <v>191</v>
      </c>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str">
        <f>IF(B61=VLOOKUP(B61,Списки!A:A,1,0),"проверка пройдена","проверьте или заполните графу 02")</f>
        <v>проверка пройдена</v>
      </c>
    </row>
    <row r="62" spans="1:34" ht="141.75" x14ac:dyDescent="0.3">
      <c r="A62" s="3" t="s">
        <v>75</v>
      </c>
      <c r="B62" s="3" t="s">
        <v>191</v>
      </c>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str">
        <f>IF(B62=VLOOKUP(B62,Списки!A:A,1,0),"проверка пройдена","проверьте или заполните графу 02")</f>
        <v>проверка пройдена</v>
      </c>
    </row>
    <row r="63" spans="1:34" ht="45" customHeight="1" x14ac:dyDescent="0.3">
      <c r="A63" s="3" t="s">
        <v>75</v>
      </c>
      <c r="B63" s="3" t="s">
        <v>191</v>
      </c>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str">
        <f>IF(B63=VLOOKUP(B63,Списки!A:A,1,0),"проверка пройдена","проверьте или заполните графу 02")</f>
        <v>проверка пройдена</v>
      </c>
    </row>
    <row r="64" spans="1:34" ht="21.6" customHeight="1" x14ac:dyDescent="0.3">
      <c r="A64" s="3" t="s">
        <v>75</v>
      </c>
      <c r="B64" s="3" t="s">
        <v>191</v>
      </c>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str">
        <f>IF(B64=VLOOKUP(B64,Списки!A:A,1,0),"проверка пройдена","проверьте или заполните графу 02")</f>
        <v>проверка пройдена</v>
      </c>
    </row>
    <row r="65" spans="1:34" ht="141.75" x14ac:dyDescent="0.3">
      <c r="A65" s="3" t="s">
        <v>75</v>
      </c>
      <c r="B65" s="3" t="s">
        <v>191</v>
      </c>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str">
        <f>IF(B65=VLOOKUP(B65,Списки!A:A,1,0),"проверка пройдена","проверьте или заполните графу 02")</f>
        <v>проверка пройдена</v>
      </c>
    </row>
    <row r="66" spans="1:34" ht="37.5" customHeight="1" x14ac:dyDescent="0.3">
      <c r="A66" s="3" t="s">
        <v>75</v>
      </c>
      <c r="B66" s="3" t="s">
        <v>191</v>
      </c>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str">
        <f>IF(B66=VLOOKUP(B66,Списки!A:A,1,0),"проверка пройдена","проверьте или заполните графу 02")</f>
        <v>проверка пройдена</v>
      </c>
    </row>
    <row r="67" spans="1:34" ht="141.75" x14ac:dyDescent="0.3">
      <c r="A67" s="3" t="s">
        <v>75</v>
      </c>
      <c r="B67" s="3" t="s">
        <v>191</v>
      </c>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str">
        <f>IF(B67=VLOOKUP(B67,Списки!A:A,1,0),"проверка пройдена","проверьте или заполните графу 02")</f>
        <v>проверка пройдена</v>
      </c>
    </row>
    <row r="68" spans="1:34" ht="141.75" x14ac:dyDescent="0.3">
      <c r="A68" s="3" t="s">
        <v>75</v>
      </c>
      <c r="B68" s="3" t="s">
        <v>191</v>
      </c>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str">
        <f>IF(B68=VLOOKUP(B68,Списки!A:A,1,0),"проверка пройдена","проверьте или заполните графу 02")</f>
        <v>проверка пройдена</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0">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0"/>
        <v>проверка пройдена</v>
      </c>
      <c r="H69" s="21" t="str">
        <f t="shared" si="10"/>
        <v>проверка пройдена</v>
      </c>
      <c r="I69" s="21" t="str">
        <f t="shared" si="10"/>
        <v>проверка пройдена</v>
      </c>
      <c r="J69" s="21" t="str">
        <f t="shared" si="10"/>
        <v>проверка пройдена</v>
      </c>
      <c r="K69" s="21" t="str">
        <f t="shared" si="10"/>
        <v>проверка пройдена</v>
      </c>
      <c r="L69" s="21" t="str">
        <f t="shared" si="10"/>
        <v>проверка пройдена</v>
      </c>
      <c r="M69" s="21" t="str">
        <f t="shared" si="10"/>
        <v>проверка пройдена</v>
      </c>
      <c r="N69" s="21" t="str">
        <f t="shared" si="10"/>
        <v>проверка пройдена</v>
      </c>
      <c r="O69" s="21" t="str">
        <f t="shared" si="10"/>
        <v>проверка пройдена</v>
      </c>
      <c r="P69" s="21" t="str">
        <f t="shared" si="10"/>
        <v>проверка пройдена</v>
      </c>
      <c r="Q69" s="21" t="str">
        <f t="shared" si="10"/>
        <v>проверка пройдена</v>
      </c>
      <c r="R69" s="21" t="str">
        <f t="shared" si="10"/>
        <v>проверка пройдена</v>
      </c>
      <c r="S69" s="21" t="str">
        <f t="shared" si="10"/>
        <v>проверка пройдена</v>
      </c>
      <c r="T69" s="21" t="str">
        <f t="shared" si="10"/>
        <v>проверка пройдена</v>
      </c>
      <c r="U69" s="21" t="str">
        <f t="shared" si="10"/>
        <v>проверка пройдена</v>
      </c>
      <c r="V69" s="21" t="str">
        <f t="shared" si="10"/>
        <v>проверка пройдена</v>
      </c>
      <c r="W69" s="21" t="str">
        <f t="shared" si="10"/>
        <v>проверка пройдена</v>
      </c>
      <c r="X69" s="21" t="str">
        <f t="shared" si="10"/>
        <v>проверка пройдена</v>
      </c>
      <c r="Y69" s="21" t="str">
        <f t="shared" si="10"/>
        <v>проверка пройдена</v>
      </c>
      <c r="Z69" s="21" t="str">
        <f t="shared" si="10"/>
        <v>проверка пройдена</v>
      </c>
      <c r="AA69" s="21" t="str">
        <f t="shared" si="10"/>
        <v>проверка пройдена</v>
      </c>
      <c r="AB69" s="21" t="str">
        <f t="shared" si="10"/>
        <v>проверка пройдена</v>
      </c>
      <c r="AC69" s="21" t="str">
        <f t="shared" si="10"/>
        <v>проверка пройдена</v>
      </c>
      <c r="AD69" s="21" t="str">
        <f t="shared" si="10"/>
        <v>проверка пройдена</v>
      </c>
      <c r="AE69" s="22"/>
      <c r="AF69" s="12"/>
      <c r="AG69" s="12"/>
      <c r="AH69" s="13"/>
    </row>
    <row r="70" spans="1:34" s="5" customFormat="1" ht="35.25" customHeight="1" x14ac:dyDescent="0.25">
      <c r="A70" s="3" t="s">
        <v>75</v>
      </c>
      <c r="B70" s="3" t="s">
        <v>192</v>
      </c>
      <c r="C70" s="9" t="s">
        <v>76</v>
      </c>
      <c r="D70" s="10" t="s">
        <v>77</v>
      </c>
      <c r="E70" s="11">
        <v>18</v>
      </c>
      <c r="F70" s="11">
        <v>5</v>
      </c>
      <c r="G70" s="11">
        <v>5</v>
      </c>
      <c r="H70" s="11">
        <v>5</v>
      </c>
      <c r="I70" s="11"/>
      <c r="J70" s="11"/>
      <c r="K70" s="11"/>
      <c r="L70" s="11">
        <v>2</v>
      </c>
      <c r="M70" s="11">
        <v>11</v>
      </c>
      <c r="N70" s="11"/>
      <c r="O70" s="11"/>
      <c r="P70" s="11"/>
      <c r="Q70" s="11"/>
      <c r="R70" s="11"/>
      <c r="S70" s="11"/>
      <c r="T70" s="11"/>
      <c r="U70" s="11"/>
      <c r="V70" s="11"/>
      <c r="W70" s="11"/>
      <c r="X70" s="11"/>
      <c r="Y70" s="11"/>
      <c r="Z70" s="11"/>
      <c r="AA70" s="11"/>
      <c r="AB70" s="11"/>
      <c r="AC70" s="11"/>
      <c r="AD70" s="11"/>
      <c r="AE70" s="11"/>
      <c r="AF70" s="12" t="str">
        <f t="shared" si="3"/>
        <v>проверка пройдена</v>
      </c>
      <c r="AG70" s="12" t="str">
        <f t="shared" si="5"/>
        <v>проверка пройдена</v>
      </c>
      <c r="AH70" s="13" t="str">
        <f>IF(B70=VLOOKUP(B70,Списки!A:A,1,0),"проверка пройдена","проверьте или заполните графу 02")</f>
        <v>проверка пройдена</v>
      </c>
    </row>
    <row r="71" spans="1:34" s="5" customFormat="1" ht="35.25" customHeight="1" x14ac:dyDescent="0.25">
      <c r="A71" s="3" t="s">
        <v>75</v>
      </c>
      <c r="B71" s="3" t="s">
        <v>192</v>
      </c>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str">
        <f>IF(B71=VLOOKUP(B71,Списки!A:A,1,0),"проверка пройдена","проверьте или заполните графу 02")</f>
        <v>проверка пройдена</v>
      </c>
    </row>
    <row r="72" spans="1:34" s="5" customFormat="1" ht="35.25" customHeight="1" x14ac:dyDescent="0.25">
      <c r="A72" s="3" t="s">
        <v>75</v>
      </c>
      <c r="B72" s="3" t="s">
        <v>192</v>
      </c>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str">
        <f>IF(B72=VLOOKUP(B72,Списки!A:A,1,0),"проверка пройдена","проверьте или заполните графу 02")</f>
        <v>проверка пройдена</v>
      </c>
    </row>
    <row r="73" spans="1:34" s="5" customFormat="1" ht="36.75" customHeight="1" x14ac:dyDescent="0.25">
      <c r="A73" s="3" t="s">
        <v>75</v>
      </c>
      <c r="B73" s="3" t="s">
        <v>192</v>
      </c>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str">
        <f>IF(B73=VLOOKUP(B73,Списки!A:A,1,0),"проверка пройдена","проверьте или заполните графу 02")</f>
        <v>проверка пройдена</v>
      </c>
    </row>
    <row r="74" spans="1:34" s="5" customFormat="1" ht="27" customHeight="1" x14ac:dyDescent="0.25">
      <c r="A74" s="3" t="s">
        <v>75</v>
      </c>
      <c r="B74" s="3" t="s">
        <v>192</v>
      </c>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str">
        <f>IF(B74=VLOOKUP(B74,Списки!A:A,1,0),"проверка пройдена","проверьте или заполните графу 02")</f>
        <v>проверка пройдена</v>
      </c>
    </row>
    <row r="75" spans="1:34" s="5" customFormat="1" ht="81" customHeight="1" x14ac:dyDescent="0.25">
      <c r="A75" s="3" t="s">
        <v>75</v>
      </c>
      <c r="B75" s="3" t="s">
        <v>192</v>
      </c>
      <c r="C75" s="15" t="s">
        <v>44</v>
      </c>
      <c r="D75" s="16" t="s">
        <v>83</v>
      </c>
      <c r="E75" s="11">
        <f>E71+E73</f>
        <v>0</v>
      </c>
      <c r="F75" s="11">
        <f t="shared" ref="F75:AD75" si="11">F71+F73</f>
        <v>0</v>
      </c>
      <c r="G75" s="11">
        <f t="shared" si="11"/>
        <v>0</v>
      </c>
      <c r="H75" s="11">
        <f t="shared" si="11"/>
        <v>0</v>
      </c>
      <c r="I75" s="11">
        <f t="shared" si="11"/>
        <v>0</v>
      </c>
      <c r="J75" s="11">
        <f t="shared" si="11"/>
        <v>0</v>
      </c>
      <c r="K75" s="11">
        <f t="shared" si="11"/>
        <v>0</v>
      </c>
      <c r="L75" s="11">
        <f t="shared" si="11"/>
        <v>0</v>
      </c>
      <c r="M75" s="11">
        <f t="shared" si="11"/>
        <v>0</v>
      </c>
      <c r="N75" s="11">
        <f t="shared" si="11"/>
        <v>0</v>
      </c>
      <c r="O75" s="11">
        <f t="shared" si="11"/>
        <v>0</v>
      </c>
      <c r="P75" s="11">
        <f t="shared" si="11"/>
        <v>0</v>
      </c>
      <c r="Q75" s="11">
        <f t="shared" si="11"/>
        <v>0</v>
      </c>
      <c r="R75" s="11">
        <f t="shared" si="11"/>
        <v>0</v>
      </c>
      <c r="S75" s="11">
        <f t="shared" si="11"/>
        <v>0</v>
      </c>
      <c r="T75" s="11">
        <f t="shared" si="11"/>
        <v>0</v>
      </c>
      <c r="U75" s="11">
        <f t="shared" si="11"/>
        <v>0</v>
      </c>
      <c r="V75" s="11">
        <f t="shared" si="11"/>
        <v>0</v>
      </c>
      <c r="W75" s="11">
        <f t="shared" si="11"/>
        <v>0</v>
      </c>
      <c r="X75" s="11">
        <f t="shared" si="11"/>
        <v>0</v>
      </c>
      <c r="Y75" s="11">
        <f t="shared" si="11"/>
        <v>0</v>
      </c>
      <c r="Z75" s="11">
        <f t="shared" si="11"/>
        <v>0</v>
      </c>
      <c r="AA75" s="11">
        <f t="shared" si="11"/>
        <v>0</v>
      </c>
      <c r="AB75" s="11">
        <f t="shared" si="11"/>
        <v>0</v>
      </c>
      <c r="AC75" s="11">
        <f t="shared" si="11"/>
        <v>0</v>
      </c>
      <c r="AD75" s="11">
        <f t="shared" si="11"/>
        <v>0</v>
      </c>
      <c r="AE75" s="11"/>
      <c r="AF75" s="12" t="str">
        <f t="shared" ref="AF75:AF100" si="12">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str">
        <f>IF(B75=VLOOKUP(B75,Списки!A:A,1,0),"проверка пройдена","проверьте или заполните графу 02")</f>
        <v>проверка пройдена</v>
      </c>
    </row>
    <row r="76" spans="1:34" ht="87" customHeight="1" x14ac:dyDescent="0.3">
      <c r="A76" s="3" t="s">
        <v>75</v>
      </c>
      <c r="B76" s="3" t="s">
        <v>192</v>
      </c>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2"/>
        <v>проверка пройдена</v>
      </c>
      <c r="AG76" s="12" t="str">
        <f t="shared" si="5"/>
        <v>проверка пройдена</v>
      </c>
      <c r="AH76" s="13" t="str">
        <f>IF(B76=VLOOKUP(B76,Списки!A:A,1,0),"проверка пройдена","проверьте или заполните графу 02")</f>
        <v>проверка пройдена</v>
      </c>
    </row>
    <row r="77" spans="1:34" ht="63" x14ac:dyDescent="0.3">
      <c r="A77" s="3" t="s">
        <v>75</v>
      </c>
      <c r="B77" s="3" t="s">
        <v>192</v>
      </c>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2"/>
        <v>проверка пройдена</v>
      </c>
      <c r="AG77" s="12" t="str">
        <f t="shared" si="5"/>
        <v>проверка пройдена</v>
      </c>
      <c r="AH77" s="13" t="str">
        <f>IF(B77=VLOOKUP(B77,Списки!A:A,1,0),"проверка пройдена","проверьте или заполните графу 02")</f>
        <v>проверка пройдена</v>
      </c>
    </row>
    <row r="78" spans="1:34" ht="63" x14ac:dyDescent="0.3">
      <c r="A78" s="3" t="s">
        <v>75</v>
      </c>
      <c r="B78" s="3" t="s">
        <v>192</v>
      </c>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2"/>
        <v>проверка пройдена</v>
      </c>
      <c r="AG78" s="12" t="str">
        <f t="shared" si="5"/>
        <v>проверка пройдена</v>
      </c>
      <c r="AH78" s="13" t="str">
        <f>IF(B78=VLOOKUP(B78,Списки!A:A,1,0),"проверка пройдена","проверьте или заполните графу 02")</f>
        <v>проверка пройдена</v>
      </c>
    </row>
    <row r="79" spans="1:34" ht="45" customHeight="1" x14ac:dyDescent="0.3">
      <c r="A79" s="3" t="s">
        <v>75</v>
      </c>
      <c r="B79" s="3" t="s">
        <v>192</v>
      </c>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2"/>
        <v>проверка пройдена</v>
      </c>
      <c r="AG79" s="12" t="str">
        <f t="shared" si="5"/>
        <v>проверка пройдена</v>
      </c>
      <c r="AH79" s="13" t="str">
        <f>IF(B79=VLOOKUP(B79,Списки!A:A,1,0),"проверка пройдена","проверьте или заполните графу 02")</f>
        <v>проверка пройдена</v>
      </c>
    </row>
    <row r="80" spans="1:34" ht="21.6" customHeight="1" x14ac:dyDescent="0.3">
      <c r="A80" s="3" t="s">
        <v>75</v>
      </c>
      <c r="B80" s="3" t="s">
        <v>192</v>
      </c>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2"/>
        <v>проверка пройдена</v>
      </c>
      <c r="AG80" s="12" t="str">
        <f t="shared" si="5"/>
        <v>проверка пройдена</v>
      </c>
      <c r="AH80" s="13" t="str">
        <f>IF(B80=VLOOKUP(B80,Списки!A:A,1,0),"проверка пройдена","проверьте или заполните графу 02")</f>
        <v>проверка пройдена</v>
      </c>
    </row>
    <row r="81" spans="1:34" ht="63" x14ac:dyDescent="0.3">
      <c r="A81" s="3" t="s">
        <v>75</v>
      </c>
      <c r="B81" s="3" t="s">
        <v>192</v>
      </c>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2"/>
        <v>проверка пройдена</v>
      </c>
      <c r="AG81" s="12" t="str">
        <f t="shared" si="5"/>
        <v>проверка пройдена</v>
      </c>
      <c r="AH81" s="13" t="str">
        <f>IF(B81=VLOOKUP(B81,Списки!A:A,1,0),"проверка пройдена","проверьте или заполните графу 02")</f>
        <v>проверка пройдена</v>
      </c>
    </row>
    <row r="82" spans="1:34" ht="37.5" customHeight="1" x14ac:dyDescent="0.3">
      <c r="A82" s="3" t="s">
        <v>75</v>
      </c>
      <c r="B82" s="3" t="s">
        <v>192</v>
      </c>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2"/>
        <v>проверка пройдена</v>
      </c>
      <c r="AG82" s="12" t="str">
        <f t="shared" si="5"/>
        <v>проверка пройдена</v>
      </c>
      <c r="AH82" s="13" t="str">
        <f>IF(B82=VLOOKUP(B82,Списки!A:A,1,0),"проверка пройдена","проверьте или заполните графу 02")</f>
        <v>проверка пройдена</v>
      </c>
    </row>
    <row r="83" spans="1:34" ht="63" x14ac:dyDescent="0.3">
      <c r="A83" s="3" t="s">
        <v>75</v>
      </c>
      <c r="B83" s="3" t="s">
        <v>192</v>
      </c>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2"/>
        <v>проверка пройдена</v>
      </c>
      <c r="AG83" s="12" t="str">
        <f t="shared" si="5"/>
        <v>проверка пройдена</v>
      </c>
      <c r="AH83" s="13" t="str">
        <f>IF(B83=VLOOKUP(B83,Списки!A:A,1,0),"проверка пройдена","проверьте или заполните графу 02")</f>
        <v>проверка пройдена</v>
      </c>
    </row>
    <row r="84" spans="1:34" ht="78.75" x14ac:dyDescent="0.3">
      <c r="A84" s="3" t="s">
        <v>75</v>
      </c>
      <c r="B84" s="3" t="s">
        <v>192</v>
      </c>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2"/>
        <v>проверка пройдена</v>
      </c>
      <c r="AG84" s="12" t="str">
        <f t="shared" si="5"/>
        <v>проверка пройдена</v>
      </c>
      <c r="AH84" s="13" t="str">
        <f>IF(B84=VLOOKUP(B84,Списки!A:A,1,0),"проверка пройдена","проверьте или заполните графу 02")</f>
        <v>проверка пройдена</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3">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3"/>
        <v>проверка пройдена</v>
      </c>
      <c r="H85" s="21" t="str">
        <f t="shared" si="13"/>
        <v>проверка пройдена</v>
      </c>
      <c r="I85" s="21" t="str">
        <f t="shared" si="13"/>
        <v>проверка пройдена</v>
      </c>
      <c r="J85" s="21" t="str">
        <f t="shared" si="13"/>
        <v>проверка пройдена</v>
      </c>
      <c r="K85" s="21" t="str">
        <f t="shared" si="13"/>
        <v>проверка пройдена</v>
      </c>
      <c r="L85" s="21" t="str">
        <f t="shared" si="13"/>
        <v>проверка пройдена</v>
      </c>
      <c r="M85" s="21" t="str">
        <f t="shared" si="13"/>
        <v>проверка пройдена</v>
      </c>
      <c r="N85" s="21" t="str">
        <f t="shared" si="13"/>
        <v>проверка пройдена</v>
      </c>
      <c r="O85" s="21" t="str">
        <f t="shared" si="13"/>
        <v>проверка пройдена</v>
      </c>
      <c r="P85" s="21" t="str">
        <f t="shared" si="13"/>
        <v>проверка пройдена</v>
      </c>
      <c r="Q85" s="21" t="str">
        <f t="shared" si="13"/>
        <v>проверка пройдена</v>
      </c>
      <c r="R85" s="21" t="str">
        <f t="shared" si="13"/>
        <v>проверка пройдена</v>
      </c>
      <c r="S85" s="21" t="str">
        <f t="shared" si="13"/>
        <v>проверка пройдена</v>
      </c>
      <c r="T85" s="21" t="str">
        <f t="shared" si="13"/>
        <v>проверка пройдена</v>
      </c>
      <c r="U85" s="21" t="str">
        <f t="shared" si="13"/>
        <v>проверка пройдена</v>
      </c>
      <c r="V85" s="21" t="str">
        <f t="shared" si="13"/>
        <v>проверка пройдена</v>
      </c>
      <c r="W85" s="21" t="str">
        <f t="shared" si="13"/>
        <v>проверка пройдена</v>
      </c>
      <c r="X85" s="21" t="str">
        <f t="shared" si="13"/>
        <v>проверка пройдена</v>
      </c>
      <c r="Y85" s="21" t="str">
        <f t="shared" si="13"/>
        <v>проверка пройдена</v>
      </c>
      <c r="Z85" s="21" t="str">
        <f t="shared" si="13"/>
        <v>проверка пройдена</v>
      </c>
      <c r="AA85" s="21" t="str">
        <f t="shared" si="13"/>
        <v>проверка пройдена</v>
      </c>
      <c r="AB85" s="21" t="str">
        <f t="shared" si="13"/>
        <v>проверка пройдена</v>
      </c>
      <c r="AC85" s="21" t="str">
        <f t="shared" si="13"/>
        <v>проверка пройдена</v>
      </c>
      <c r="AD85" s="21" t="str">
        <f t="shared" si="13"/>
        <v>проверка пройдена</v>
      </c>
      <c r="AE85" s="22"/>
      <c r="AF85" s="12"/>
      <c r="AG85" s="12"/>
      <c r="AH85" s="13"/>
    </row>
    <row r="86" spans="1:34" s="5" customFormat="1" ht="35.25" customHeight="1" x14ac:dyDescent="0.25">
      <c r="A86" s="3" t="s">
        <v>75</v>
      </c>
      <c r="B86" s="3" t="s">
        <v>172</v>
      </c>
      <c r="C86" s="9" t="s">
        <v>76</v>
      </c>
      <c r="D86" s="10" t="s">
        <v>77</v>
      </c>
      <c r="E86" s="11">
        <v>6</v>
      </c>
      <c r="F86" s="11">
        <v>5</v>
      </c>
      <c r="G86" s="11">
        <v>5</v>
      </c>
      <c r="H86" s="11">
        <v>5</v>
      </c>
      <c r="I86" s="11"/>
      <c r="J86" s="11"/>
      <c r="K86" s="11"/>
      <c r="L86" s="11"/>
      <c r="M86" s="11"/>
      <c r="N86" s="11">
        <v>1</v>
      </c>
      <c r="O86" s="11"/>
      <c r="P86" s="11"/>
      <c r="Q86" s="11"/>
      <c r="R86" s="11">
        <v>0</v>
      </c>
      <c r="S86" s="11"/>
      <c r="T86" s="11"/>
      <c r="U86" s="11"/>
      <c r="V86" s="11"/>
      <c r="W86" s="11"/>
      <c r="X86" s="11"/>
      <c r="Y86" s="11"/>
      <c r="Z86" s="11"/>
      <c r="AA86" s="11"/>
      <c r="AB86" s="11"/>
      <c r="AC86" s="11"/>
      <c r="AD86" s="11"/>
      <c r="AE86" s="11"/>
      <c r="AF86" s="12" t="str">
        <f t="shared" si="12"/>
        <v>проверка пройдена</v>
      </c>
      <c r="AG86" s="12" t="str">
        <f t="shared" ref="AG86:AG100" si="14">IF(OR(G86&gt;F86,H86&gt;F86),"ВНИМАНИЕ! В гр.09 и/или 10 не может стоять значение большее, чем в гр.08","проверка пройдена")</f>
        <v>проверка пройдена</v>
      </c>
      <c r="AH86" s="13" t="str">
        <f>IF(B86=VLOOKUP(B86,Списки!A:A,1,0),"проверка пройдена","проверьте или заполните графу 02")</f>
        <v>проверка пройдена</v>
      </c>
    </row>
    <row r="87" spans="1:34" s="5" customFormat="1" ht="35.25" customHeight="1" x14ac:dyDescent="0.25">
      <c r="A87" s="3" t="s">
        <v>75</v>
      </c>
      <c r="B87" s="3" t="s">
        <v>172</v>
      </c>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2"/>
        <v>проверка пройдена</v>
      </c>
      <c r="AG87" s="12" t="str">
        <f t="shared" si="14"/>
        <v>проверка пройдена</v>
      </c>
      <c r="AH87" s="13" t="str">
        <f>IF(B87=VLOOKUP(B87,Списки!A:A,1,0),"проверка пройдена","проверьте или заполните графу 02")</f>
        <v>проверка пройдена</v>
      </c>
    </row>
    <row r="88" spans="1:34" s="5" customFormat="1" ht="35.25" customHeight="1" x14ac:dyDescent="0.25">
      <c r="A88" s="3" t="s">
        <v>75</v>
      </c>
      <c r="B88" s="3" t="s">
        <v>172</v>
      </c>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2"/>
        <v>проверка пройдена</v>
      </c>
      <c r="AG88" s="12" t="str">
        <f t="shared" si="14"/>
        <v>проверка пройдена</v>
      </c>
      <c r="AH88" s="13" t="str">
        <f>IF(B88=VLOOKUP(B88,Списки!A:A,1,0),"проверка пройдена","проверьте или заполните графу 02")</f>
        <v>проверка пройдена</v>
      </c>
    </row>
    <row r="89" spans="1:34" s="5" customFormat="1" ht="36.75" customHeight="1" x14ac:dyDescent="0.25">
      <c r="A89" s="3" t="s">
        <v>75</v>
      </c>
      <c r="B89" s="3" t="s">
        <v>172</v>
      </c>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2"/>
        <v>проверка пройдена</v>
      </c>
      <c r="AG89" s="12" t="str">
        <f t="shared" si="14"/>
        <v>проверка пройдена</v>
      </c>
      <c r="AH89" s="13" t="str">
        <f>IF(B89=VLOOKUP(B89,Списки!A:A,1,0),"проверка пройдена","проверьте или заполните графу 02")</f>
        <v>проверка пройдена</v>
      </c>
    </row>
    <row r="90" spans="1:34" s="5" customFormat="1" ht="27" customHeight="1" x14ac:dyDescent="0.25">
      <c r="A90" s="3" t="s">
        <v>75</v>
      </c>
      <c r="B90" s="3" t="s">
        <v>172</v>
      </c>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2"/>
        <v>проверка пройдена</v>
      </c>
      <c r="AG90" s="12" t="str">
        <f t="shared" si="14"/>
        <v>проверка пройдена</v>
      </c>
      <c r="AH90" s="13" t="str">
        <f>IF(B90=VLOOKUP(B90,Списки!A:A,1,0),"проверка пройдена","проверьте или заполните графу 02")</f>
        <v>проверка пройдена</v>
      </c>
    </row>
    <row r="91" spans="1:34" s="5" customFormat="1" ht="81" customHeight="1" x14ac:dyDescent="0.25">
      <c r="A91" s="3" t="s">
        <v>75</v>
      </c>
      <c r="B91" s="3" t="s">
        <v>172</v>
      </c>
      <c r="C91" s="15" t="s">
        <v>44</v>
      </c>
      <c r="D91" s="16" t="s">
        <v>83</v>
      </c>
      <c r="E91" s="11">
        <f>E87+E89</f>
        <v>0</v>
      </c>
      <c r="F91" s="11">
        <f t="shared" ref="F91:AD91" si="15">F87+F89</f>
        <v>0</v>
      </c>
      <c r="G91" s="11">
        <f t="shared" si="15"/>
        <v>0</v>
      </c>
      <c r="H91" s="11">
        <f t="shared" si="15"/>
        <v>0</v>
      </c>
      <c r="I91" s="11">
        <f t="shared" si="15"/>
        <v>0</v>
      </c>
      <c r="J91" s="11">
        <f t="shared" si="15"/>
        <v>0</v>
      </c>
      <c r="K91" s="11">
        <f t="shared" si="15"/>
        <v>0</v>
      </c>
      <c r="L91" s="11">
        <f t="shared" si="15"/>
        <v>0</v>
      </c>
      <c r="M91" s="11">
        <f t="shared" si="15"/>
        <v>0</v>
      </c>
      <c r="N91" s="11">
        <f t="shared" si="15"/>
        <v>0</v>
      </c>
      <c r="O91" s="11">
        <f t="shared" si="15"/>
        <v>0</v>
      </c>
      <c r="P91" s="11">
        <f t="shared" si="15"/>
        <v>0</v>
      </c>
      <c r="Q91" s="11">
        <f t="shared" si="15"/>
        <v>0</v>
      </c>
      <c r="R91" s="11">
        <f t="shared" si="15"/>
        <v>0</v>
      </c>
      <c r="S91" s="11">
        <f t="shared" si="15"/>
        <v>0</v>
      </c>
      <c r="T91" s="11">
        <f t="shared" si="15"/>
        <v>0</v>
      </c>
      <c r="U91" s="11">
        <f t="shared" si="15"/>
        <v>0</v>
      </c>
      <c r="V91" s="11">
        <f t="shared" si="15"/>
        <v>0</v>
      </c>
      <c r="W91" s="11">
        <f t="shared" si="15"/>
        <v>0</v>
      </c>
      <c r="X91" s="11">
        <f t="shared" si="15"/>
        <v>0</v>
      </c>
      <c r="Y91" s="11">
        <f t="shared" si="15"/>
        <v>0</v>
      </c>
      <c r="Z91" s="11">
        <f t="shared" si="15"/>
        <v>0</v>
      </c>
      <c r="AA91" s="11">
        <f t="shared" si="15"/>
        <v>0</v>
      </c>
      <c r="AB91" s="11">
        <f t="shared" si="15"/>
        <v>0</v>
      </c>
      <c r="AC91" s="11">
        <f t="shared" si="15"/>
        <v>0</v>
      </c>
      <c r="AD91" s="11">
        <f t="shared" si="15"/>
        <v>0</v>
      </c>
      <c r="AE91" s="11"/>
      <c r="AF91" s="12" t="str">
        <f t="shared" si="12"/>
        <v>проверка пройдена</v>
      </c>
      <c r="AG91" s="12" t="str">
        <f t="shared" si="14"/>
        <v>проверка пройдена</v>
      </c>
      <c r="AH91" s="13" t="str">
        <f>IF(B91=VLOOKUP(B91,Списки!A:A,1,0),"проверка пройдена","проверьте или заполните графу 02")</f>
        <v>проверка пройдена</v>
      </c>
    </row>
    <row r="92" spans="1:34" ht="87" customHeight="1" x14ac:dyDescent="0.3">
      <c r="A92" s="3" t="s">
        <v>75</v>
      </c>
      <c r="B92" s="3" t="s">
        <v>172</v>
      </c>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2"/>
        <v>проверка пройдена</v>
      </c>
      <c r="AG92" s="12" t="str">
        <f t="shared" si="14"/>
        <v>проверка пройдена</v>
      </c>
      <c r="AH92" s="13" t="str">
        <f>IF(B92=VLOOKUP(B92,Списки!A:A,1,0),"проверка пройдена","проверьте или заполните графу 02")</f>
        <v>проверка пройдена</v>
      </c>
    </row>
    <row r="93" spans="1:34" ht="47.25" x14ac:dyDescent="0.3">
      <c r="A93" s="3" t="s">
        <v>75</v>
      </c>
      <c r="B93" s="3" t="s">
        <v>172</v>
      </c>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2"/>
        <v>проверка пройдена</v>
      </c>
      <c r="AG93" s="12" t="str">
        <f t="shared" si="14"/>
        <v>проверка пройдена</v>
      </c>
      <c r="AH93" s="13" t="str">
        <f>IF(B93=VLOOKUP(B93,Списки!A:A,1,0),"проверка пройдена","проверьте или заполните графу 02")</f>
        <v>проверка пройдена</v>
      </c>
    </row>
    <row r="94" spans="1:34" ht="47.25" x14ac:dyDescent="0.3">
      <c r="A94" s="3" t="s">
        <v>75</v>
      </c>
      <c r="B94" s="3" t="s">
        <v>172</v>
      </c>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2"/>
        <v>проверка пройдена</v>
      </c>
      <c r="AG94" s="12" t="str">
        <f t="shared" si="14"/>
        <v>проверка пройдена</v>
      </c>
      <c r="AH94" s="13" t="str">
        <f>IF(B94=VLOOKUP(B94,Списки!A:A,1,0),"проверка пройдена","проверьте или заполните графу 02")</f>
        <v>проверка пройдена</v>
      </c>
    </row>
    <row r="95" spans="1:34" ht="45" customHeight="1" x14ac:dyDescent="0.3">
      <c r="A95" s="3" t="s">
        <v>75</v>
      </c>
      <c r="B95" s="3" t="s">
        <v>172</v>
      </c>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2"/>
        <v>проверка пройдена</v>
      </c>
      <c r="AG95" s="12" t="str">
        <f t="shared" si="14"/>
        <v>проверка пройдена</v>
      </c>
      <c r="AH95" s="13" t="str">
        <f>IF(B95=VLOOKUP(B95,Списки!A:A,1,0),"проверка пройдена","проверьте или заполните графу 02")</f>
        <v>проверка пройдена</v>
      </c>
    </row>
    <row r="96" spans="1:34" ht="21.6" customHeight="1" x14ac:dyDescent="0.3">
      <c r="A96" s="3" t="s">
        <v>75</v>
      </c>
      <c r="B96" s="3" t="s">
        <v>172</v>
      </c>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2"/>
        <v>проверка пройдена</v>
      </c>
      <c r="AG96" s="12" t="str">
        <f t="shared" si="14"/>
        <v>проверка пройдена</v>
      </c>
      <c r="AH96" s="13" t="str">
        <f>IF(B96=VLOOKUP(B96,Списки!A:A,1,0),"проверка пройдена","проверьте или заполните графу 02")</f>
        <v>проверка пройдена</v>
      </c>
    </row>
    <row r="97" spans="1:34" ht="47.25" x14ac:dyDescent="0.3">
      <c r="A97" s="3" t="s">
        <v>75</v>
      </c>
      <c r="B97" s="3" t="s">
        <v>172</v>
      </c>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2"/>
        <v>проверка пройдена</v>
      </c>
      <c r="AG97" s="12" t="str">
        <f t="shared" si="14"/>
        <v>проверка пройдена</v>
      </c>
      <c r="AH97" s="13" t="str">
        <f>IF(B97=VLOOKUP(B97,Списки!A:A,1,0),"проверка пройдена","проверьте или заполните графу 02")</f>
        <v>проверка пройдена</v>
      </c>
    </row>
    <row r="98" spans="1:34" ht="37.5" customHeight="1" x14ac:dyDescent="0.3">
      <c r="A98" s="3" t="s">
        <v>75</v>
      </c>
      <c r="B98" s="3" t="s">
        <v>172</v>
      </c>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2"/>
        <v>проверка пройдена</v>
      </c>
      <c r="AG98" s="12" t="str">
        <f t="shared" si="14"/>
        <v>проверка пройдена</v>
      </c>
      <c r="AH98" s="13" t="str">
        <f>IF(B98=VLOOKUP(B98,Списки!A:A,1,0),"проверка пройдена","проверьте или заполните графу 02")</f>
        <v>проверка пройдена</v>
      </c>
    </row>
    <row r="99" spans="1:34" ht="63" x14ac:dyDescent="0.3">
      <c r="A99" s="3" t="s">
        <v>75</v>
      </c>
      <c r="B99" s="3" t="s">
        <v>172</v>
      </c>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2"/>
        <v>проверка пройдена</v>
      </c>
      <c r="AG99" s="12" t="str">
        <f t="shared" si="14"/>
        <v>проверка пройдена</v>
      </c>
      <c r="AH99" s="13" t="str">
        <f>IF(B99=VLOOKUP(B99,Списки!A:A,1,0),"проверка пройдена","проверьте или заполните графу 02")</f>
        <v>проверка пройдена</v>
      </c>
    </row>
    <row r="100" spans="1:34" ht="78.75" x14ac:dyDescent="0.3">
      <c r="A100" s="3" t="s">
        <v>75</v>
      </c>
      <c r="B100" s="3" t="s">
        <v>172</v>
      </c>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2"/>
        <v>проверка пройдена</v>
      </c>
      <c r="AG100" s="12" t="str">
        <f t="shared" si="14"/>
        <v>проверка пройдена</v>
      </c>
      <c r="AH100" s="13" t="str">
        <f>IF(B100=VLOOKUP(B100,Списки!A:A,1,0),"проверка пройдена","проверьте или заполните графу 02")</f>
        <v>проверка пройдена</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6">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6"/>
        <v>проверка пройдена</v>
      </c>
      <c r="H101" s="21" t="str">
        <f t="shared" si="16"/>
        <v>проверка пройдена</v>
      </c>
      <c r="I101" s="21" t="str">
        <f t="shared" si="16"/>
        <v>проверка пройдена</v>
      </c>
      <c r="J101" s="21" t="str">
        <f t="shared" si="16"/>
        <v>проверка пройдена</v>
      </c>
      <c r="K101" s="21" t="str">
        <f t="shared" si="16"/>
        <v>проверка пройдена</v>
      </c>
      <c r="L101" s="21" t="str">
        <f t="shared" si="16"/>
        <v>проверка пройдена</v>
      </c>
      <c r="M101" s="21" t="str">
        <f t="shared" si="16"/>
        <v>проверка пройдена</v>
      </c>
      <c r="N101" s="21" t="str">
        <f t="shared" si="16"/>
        <v>проверка пройдена</v>
      </c>
      <c r="O101" s="21" t="str">
        <f t="shared" si="16"/>
        <v>проверка пройдена</v>
      </c>
      <c r="P101" s="21" t="str">
        <f t="shared" si="16"/>
        <v>проверка пройдена</v>
      </c>
      <c r="Q101" s="21" t="str">
        <f t="shared" si="16"/>
        <v>проверка пройдена</v>
      </c>
      <c r="R101" s="21" t="str">
        <f t="shared" si="16"/>
        <v>проверка пройдена</v>
      </c>
      <c r="S101" s="21" t="str">
        <f t="shared" si="16"/>
        <v>проверка пройдена</v>
      </c>
      <c r="T101" s="21" t="str">
        <f t="shared" si="16"/>
        <v>проверка пройдена</v>
      </c>
      <c r="U101" s="21" t="str">
        <f t="shared" si="16"/>
        <v>проверка пройдена</v>
      </c>
      <c r="V101" s="21" t="str">
        <f t="shared" si="16"/>
        <v>проверка пройдена</v>
      </c>
      <c r="W101" s="21" t="str">
        <f t="shared" si="16"/>
        <v>проверка пройдена</v>
      </c>
      <c r="X101" s="21" t="str">
        <f t="shared" si="16"/>
        <v>проверка пройдена</v>
      </c>
      <c r="Y101" s="21" t="str">
        <f t="shared" si="16"/>
        <v>проверка пройдена</v>
      </c>
      <c r="Z101" s="21" t="str">
        <f t="shared" si="16"/>
        <v>проверка пройдена</v>
      </c>
      <c r="AA101" s="21" t="str">
        <f t="shared" si="16"/>
        <v>проверка пройдена</v>
      </c>
      <c r="AB101" s="21" t="str">
        <f t="shared" si="16"/>
        <v>проверка пройдена</v>
      </c>
      <c r="AC101" s="21" t="str">
        <f t="shared" si="16"/>
        <v>проверка пройдена</v>
      </c>
      <c r="AD101" s="21" t="str">
        <f t="shared" si="16"/>
        <v>проверка пройдена</v>
      </c>
      <c r="AE101" s="22"/>
      <c r="AF101" s="12"/>
      <c r="AG101" s="12"/>
      <c r="AH101" s="13"/>
    </row>
    <row r="102" spans="1:34" s="5" customFormat="1" ht="35.25" customHeight="1" x14ac:dyDescent="0.25">
      <c r="A102" s="3" t="s">
        <v>75</v>
      </c>
      <c r="B102" s="3" t="s">
        <v>178</v>
      </c>
      <c r="C102" s="9" t="s">
        <v>76</v>
      </c>
      <c r="D102" s="10" t="s">
        <v>77</v>
      </c>
      <c r="E102" s="11">
        <v>8</v>
      </c>
      <c r="F102" s="11">
        <v>7</v>
      </c>
      <c r="G102" s="11">
        <v>7</v>
      </c>
      <c r="H102" s="11">
        <v>7</v>
      </c>
      <c r="I102" s="11"/>
      <c r="J102" s="11"/>
      <c r="K102" s="11"/>
      <c r="L102" s="11"/>
      <c r="M102" s="11"/>
      <c r="N102" s="11">
        <v>1</v>
      </c>
      <c r="O102" s="11"/>
      <c r="P102" s="11"/>
      <c r="Q102" s="11"/>
      <c r="R102" s="11">
        <v>0</v>
      </c>
      <c r="S102" s="11"/>
      <c r="T102" s="11"/>
      <c r="U102" s="11"/>
      <c r="V102" s="11"/>
      <c r="W102" s="11"/>
      <c r="X102" s="11"/>
      <c r="Y102" s="11"/>
      <c r="Z102" s="11"/>
      <c r="AA102" s="11"/>
      <c r="AB102" s="11"/>
      <c r="AC102" s="11"/>
      <c r="AD102" s="11"/>
      <c r="AE102" s="11"/>
      <c r="AF102" s="12" t="str">
        <f t="shared" ref="AF102:AF164" si="17">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8">IF(OR(G102&gt;F102,H102&gt;F102),"ВНИМАНИЕ! В гр.09 и/или 10 не может стоять значение большее, чем в гр.08","проверка пройдена")</f>
        <v>проверка пройдена</v>
      </c>
      <c r="AH102" s="13" t="str">
        <f>IF(B102=VLOOKUP(B102,Списки!A:A,1,0),"проверка пройдена","проверьте или заполните графу 02")</f>
        <v>проверка пройдена</v>
      </c>
    </row>
    <row r="103" spans="1:34" s="5" customFormat="1" ht="35.25" customHeight="1" x14ac:dyDescent="0.25">
      <c r="A103" s="3" t="s">
        <v>75</v>
      </c>
      <c r="B103" s="3" t="s">
        <v>178</v>
      </c>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7"/>
        <v>проверка пройдена</v>
      </c>
      <c r="AG103" s="12" t="str">
        <f t="shared" si="18"/>
        <v>проверка пройдена</v>
      </c>
      <c r="AH103" s="13" t="str">
        <f>IF(B103=VLOOKUP(B103,Списки!A:A,1,0),"проверка пройдена","проверьте или заполните графу 02")</f>
        <v>проверка пройдена</v>
      </c>
    </row>
    <row r="104" spans="1:34" s="5" customFormat="1" ht="35.25" customHeight="1" x14ac:dyDescent="0.25">
      <c r="A104" s="3" t="s">
        <v>75</v>
      </c>
      <c r="B104" s="3" t="s">
        <v>178</v>
      </c>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7"/>
        <v>проверка пройдена</v>
      </c>
      <c r="AG104" s="12" t="str">
        <f t="shared" si="18"/>
        <v>проверка пройдена</v>
      </c>
      <c r="AH104" s="13" t="str">
        <f>IF(B104=VLOOKUP(B104,Списки!A:A,1,0),"проверка пройдена","проверьте или заполните графу 02")</f>
        <v>проверка пройдена</v>
      </c>
    </row>
    <row r="105" spans="1:34" s="5" customFormat="1" ht="36.75" customHeight="1" x14ac:dyDescent="0.25">
      <c r="A105" s="3" t="s">
        <v>75</v>
      </c>
      <c r="B105" s="3" t="s">
        <v>178</v>
      </c>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7"/>
        <v>проверка пройдена</v>
      </c>
      <c r="AG105" s="12" t="str">
        <f t="shared" si="18"/>
        <v>проверка пройдена</v>
      </c>
      <c r="AH105" s="13" t="str">
        <f>IF(B105=VLOOKUP(B105,Списки!A:A,1,0),"проверка пройдена","проверьте или заполните графу 02")</f>
        <v>проверка пройдена</v>
      </c>
    </row>
    <row r="106" spans="1:34" s="5" customFormat="1" ht="27" customHeight="1" x14ac:dyDescent="0.25">
      <c r="A106" s="3" t="s">
        <v>75</v>
      </c>
      <c r="B106" s="3" t="s">
        <v>178</v>
      </c>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7"/>
        <v>проверка пройдена</v>
      </c>
      <c r="AG106" s="12" t="str">
        <f t="shared" si="18"/>
        <v>проверка пройдена</v>
      </c>
      <c r="AH106" s="13" t="str">
        <f>IF(B106=VLOOKUP(B106,Списки!A:A,1,0),"проверка пройдена","проверьте или заполните графу 02")</f>
        <v>проверка пройдена</v>
      </c>
    </row>
    <row r="107" spans="1:34" s="5" customFormat="1" ht="81" customHeight="1" x14ac:dyDescent="0.25">
      <c r="A107" s="3" t="s">
        <v>75</v>
      </c>
      <c r="B107" s="3" t="s">
        <v>178</v>
      </c>
      <c r="C107" s="15" t="s">
        <v>44</v>
      </c>
      <c r="D107" s="16" t="s">
        <v>83</v>
      </c>
      <c r="E107" s="11">
        <f>E103+E105</f>
        <v>0</v>
      </c>
      <c r="F107" s="11">
        <f t="shared" ref="F107:AD107" si="19">F103+F105</f>
        <v>0</v>
      </c>
      <c r="G107" s="11">
        <f t="shared" si="19"/>
        <v>0</v>
      </c>
      <c r="H107" s="11">
        <f t="shared" si="19"/>
        <v>0</v>
      </c>
      <c r="I107" s="11">
        <f t="shared" si="19"/>
        <v>0</v>
      </c>
      <c r="J107" s="11">
        <f t="shared" si="19"/>
        <v>0</v>
      </c>
      <c r="K107" s="11">
        <f t="shared" si="19"/>
        <v>0</v>
      </c>
      <c r="L107" s="11">
        <f t="shared" si="19"/>
        <v>0</v>
      </c>
      <c r="M107" s="11">
        <f t="shared" si="19"/>
        <v>0</v>
      </c>
      <c r="N107" s="11">
        <f t="shared" si="19"/>
        <v>0</v>
      </c>
      <c r="O107" s="11">
        <f t="shared" si="19"/>
        <v>0</v>
      </c>
      <c r="P107" s="11">
        <f t="shared" si="19"/>
        <v>0</v>
      </c>
      <c r="Q107" s="11">
        <f t="shared" si="19"/>
        <v>0</v>
      </c>
      <c r="R107" s="11">
        <f t="shared" si="19"/>
        <v>0</v>
      </c>
      <c r="S107" s="11">
        <f t="shared" si="19"/>
        <v>0</v>
      </c>
      <c r="T107" s="11">
        <f t="shared" si="19"/>
        <v>0</v>
      </c>
      <c r="U107" s="11">
        <f t="shared" si="19"/>
        <v>0</v>
      </c>
      <c r="V107" s="11">
        <f t="shared" si="19"/>
        <v>0</v>
      </c>
      <c r="W107" s="11">
        <f t="shared" si="19"/>
        <v>0</v>
      </c>
      <c r="X107" s="11">
        <f t="shared" si="19"/>
        <v>0</v>
      </c>
      <c r="Y107" s="11">
        <f t="shared" si="19"/>
        <v>0</v>
      </c>
      <c r="Z107" s="11">
        <f t="shared" si="19"/>
        <v>0</v>
      </c>
      <c r="AA107" s="11">
        <f t="shared" si="19"/>
        <v>0</v>
      </c>
      <c r="AB107" s="11">
        <f t="shared" si="19"/>
        <v>0</v>
      </c>
      <c r="AC107" s="11">
        <f t="shared" si="19"/>
        <v>0</v>
      </c>
      <c r="AD107" s="11">
        <f t="shared" si="19"/>
        <v>0</v>
      </c>
      <c r="AE107" s="11"/>
      <c r="AF107" s="12" t="str">
        <f t="shared" si="17"/>
        <v>проверка пройдена</v>
      </c>
      <c r="AG107" s="12" t="str">
        <f t="shared" si="18"/>
        <v>проверка пройдена</v>
      </c>
      <c r="AH107" s="13" t="str">
        <f>IF(B107=VLOOKUP(B107,Списки!A:A,1,0),"проверка пройдена","проверьте или заполните графу 02")</f>
        <v>проверка пройдена</v>
      </c>
    </row>
    <row r="108" spans="1:34" ht="87" customHeight="1" x14ac:dyDescent="0.3">
      <c r="A108" s="3" t="s">
        <v>75</v>
      </c>
      <c r="B108" s="3" t="s">
        <v>178</v>
      </c>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7"/>
        <v>проверка пройдена</v>
      </c>
      <c r="AG108" s="12" t="str">
        <f t="shared" si="18"/>
        <v>проверка пройдена</v>
      </c>
      <c r="AH108" s="13" t="str">
        <f>IF(B108=VLOOKUP(B108,Списки!A:A,1,0),"проверка пройдена","проверьте или заполните графу 02")</f>
        <v>проверка пройдена</v>
      </c>
    </row>
    <row r="109" spans="1:34" ht="31.5" x14ac:dyDescent="0.3">
      <c r="A109" s="3" t="s">
        <v>75</v>
      </c>
      <c r="B109" s="3" t="s">
        <v>178</v>
      </c>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7"/>
        <v>проверка пройдена</v>
      </c>
      <c r="AG109" s="12" t="str">
        <f t="shared" si="18"/>
        <v>проверка пройдена</v>
      </c>
      <c r="AH109" s="13" t="str">
        <f>IF(B109=VLOOKUP(B109,Списки!A:A,1,0),"проверка пройдена","проверьте или заполните графу 02")</f>
        <v>проверка пройдена</v>
      </c>
    </row>
    <row r="110" spans="1:34" ht="31.5" x14ac:dyDescent="0.3">
      <c r="A110" s="3" t="s">
        <v>75</v>
      </c>
      <c r="B110" s="3" t="s">
        <v>178</v>
      </c>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7"/>
        <v>проверка пройдена</v>
      </c>
      <c r="AG110" s="12" t="str">
        <f t="shared" si="18"/>
        <v>проверка пройдена</v>
      </c>
      <c r="AH110" s="13" t="str">
        <f>IF(B110=VLOOKUP(B110,Списки!A:A,1,0),"проверка пройдена","проверьте или заполните графу 02")</f>
        <v>проверка пройдена</v>
      </c>
    </row>
    <row r="111" spans="1:34" ht="45" customHeight="1" x14ac:dyDescent="0.3">
      <c r="A111" s="3" t="s">
        <v>75</v>
      </c>
      <c r="B111" s="3" t="s">
        <v>178</v>
      </c>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7"/>
        <v>проверка пройдена</v>
      </c>
      <c r="AG111" s="12" t="str">
        <f t="shared" si="18"/>
        <v>проверка пройдена</v>
      </c>
      <c r="AH111" s="13" t="str">
        <f>IF(B111=VLOOKUP(B111,Списки!A:A,1,0),"проверка пройдена","проверьте или заполните графу 02")</f>
        <v>проверка пройдена</v>
      </c>
    </row>
    <row r="112" spans="1:34" ht="21.6" customHeight="1" x14ac:dyDescent="0.3">
      <c r="A112" s="3" t="s">
        <v>75</v>
      </c>
      <c r="B112" s="3" t="s">
        <v>178</v>
      </c>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7"/>
        <v>проверка пройдена</v>
      </c>
      <c r="AG112" s="12" t="str">
        <f t="shared" si="18"/>
        <v>проверка пройдена</v>
      </c>
      <c r="AH112" s="13" t="str">
        <f>IF(B112=VLOOKUP(B112,Списки!A:A,1,0),"проверка пройдена","проверьте или заполните графу 02")</f>
        <v>проверка пройдена</v>
      </c>
    </row>
    <row r="113" spans="1:34" ht="47.25" x14ac:dyDescent="0.3">
      <c r="A113" s="3" t="s">
        <v>75</v>
      </c>
      <c r="B113" s="3" t="s">
        <v>178</v>
      </c>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7"/>
        <v>проверка пройдена</v>
      </c>
      <c r="AG113" s="12" t="str">
        <f t="shared" si="18"/>
        <v>проверка пройдена</v>
      </c>
      <c r="AH113" s="13" t="str">
        <f>IF(B113=VLOOKUP(B113,Списки!A:A,1,0),"проверка пройдена","проверьте или заполните графу 02")</f>
        <v>проверка пройдена</v>
      </c>
    </row>
    <row r="114" spans="1:34" ht="37.5" customHeight="1" x14ac:dyDescent="0.3">
      <c r="A114" s="3" t="s">
        <v>75</v>
      </c>
      <c r="B114" s="3" t="s">
        <v>178</v>
      </c>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7"/>
        <v>проверка пройдена</v>
      </c>
      <c r="AG114" s="12" t="str">
        <f t="shared" si="18"/>
        <v>проверка пройдена</v>
      </c>
      <c r="AH114" s="13" t="str">
        <f>IF(B114=VLOOKUP(B114,Списки!A:A,1,0),"проверка пройдена","проверьте или заполните графу 02")</f>
        <v>проверка пройдена</v>
      </c>
    </row>
    <row r="115" spans="1:34" ht="63" x14ac:dyDescent="0.3">
      <c r="A115" s="3" t="s">
        <v>75</v>
      </c>
      <c r="B115" s="3" t="s">
        <v>178</v>
      </c>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7"/>
        <v>проверка пройдена</v>
      </c>
      <c r="AG115" s="12" t="str">
        <f t="shared" si="18"/>
        <v>проверка пройдена</v>
      </c>
      <c r="AH115" s="13" t="str">
        <f>IF(B115=VLOOKUP(B115,Списки!A:A,1,0),"проверка пройдена","проверьте или заполните графу 02")</f>
        <v>проверка пройдена</v>
      </c>
    </row>
    <row r="116" spans="1:34" ht="78.75" x14ac:dyDescent="0.3">
      <c r="A116" s="3" t="s">
        <v>75</v>
      </c>
      <c r="B116" s="3" t="s">
        <v>178</v>
      </c>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7"/>
        <v>проверка пройдена</v>
      </c>
      <c r="AG116" s="12" t="str">
        <f t="shared" si="18"/>
        <v>проверка пройдена</v>
      </c>
      <c r="AH116" s="13" t="str">
        <f>IF(B116=VLOOKUP(B116,Списки!A:A,1,0),"проверка пройдена","проверьте или заполните графу 02")</f>
        <v>проверка пройдена</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0">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0"/>
        <v>проверка пройдена</v>
      </c>
      <c r="H117" s="21" t="str">
        <f t="shared" si="20"/>
        <v>проверка пройдена</v>
      </c>
      <c r="I117" s="21" t="str">
        <f t="shared" si="20"/>
        <v>проверка пройдена</v>
      </c>
      <c r="J117" s="21" t="str">
        <f t="shared" si="20"/>
        <v>проверка пройдена</v>
      </c>
      <c r="K117" s="21" t="str">
        <f t="shared" si="20"/>
        <v>проверка пройдена</v>
      </c>
      <c r="L117" s="21" t="str">
        <f t="shared" si="20"/>
        <v>проверка пройдена</v>
      </c>
      <c r="M117" s="21" t="str">
        <f t="shared" si="20"/>
        <v>проверка пройдена</v>
      </c>
      <c r="N117" s="21" t="str">
        <f t="shared" si="20"/>
        <v>проверка пройдена</v>
      </c>
      <c r="O117" s="21" t="str">
        <f t="shared" si="20"/>
        <v>проверка пройдена</v>
      </c>
      <c r="P117" s="21" t="str">
        <f t="shared" si="20"/>
        <v>проверка пройдена</v>
      </c>
      <c r="Q117" s="21" t="str">
        <f t="shared" si="20"/>
        <v>проверка пройдена</v>
      </c>
      <c r="R117" s="21" t="str">
        <f t="shared" si="20"/>
        <v>проверка пройдена</v>
      </c>
      <c r="S117" s="21" t="str">
        <f t="shared" si="20"/>
        <v>проверка пройдена</v>
      </c>
      <c r="T117" s="21" t="str">
        <f t="shared" si="20"/>
        <v>проверка пройдена</v>
      </c>
      <c r="U117" s="21" t="str">
        <f t="shared" si="20"/>
        <v>проверка пройдена</v>
      </c>
      <c r="V117" s="21" t="str">
        <f t="shared" si="20"/>
        <v>проверка пройдена</v>
      </c>
      <c r="W117" s="21" t="str">
        <f t="shared" si="20"/>
        <v>проверка пройдена</v>
      </c>
      <c r="X117" s="21" t="str">
        <f t="shared" si="20"/>
        <v>проверка пройдена</v>
      </c>
      <c r="Y117" s="21" t="str">
        <f t="shared" si="20"/>
        <v>проверка пройдена</v>
      </c>
      <c r="Z117" s="21" t="str">
        <f t="shared" si="20"/>
        <v>проверка пройдена</v>
      </c>
      <c r="AA117" s="21" t="str">
        <f t="shared" si="20"/>
        <v>проверка пройдена</v>
      </c>
      <c r="AB117" s="21" t="str">
        <f t="shared" si="20"/>
        <v>проверка пройдена</v>
      </c>
      <c r="AC117" s="21" t="str">
        <f t="shared" si="20"/>
        <v>проверка пройдена</v>
      </c>
      <c r="AD117" s="21" t="str">
        <f t="shared" si="20"/>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7"/>
        <v>проверка пройдена</v>
      </c>
      <c r="AG118" s="12" t="str">
        <f t="shared" si="18"/>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7"/>
        <v>проверка пройдена</v>
      </c>
      <c r="AG119" s="12" t="str">
        <f t="shared" si="18"/>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7"/>
        <v>проверка пройдена</v>
      </c>
      <c r="AG120" s="12" t="str">
        <f t="shared" si="18"/>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7"/>
        <v>проверка пройдена</v>
      </c>
      <c r="AG121" s="12" t="str">
        <f t="shared" si="18"/>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7"/>
        <v>проверка пройдена</v>
      </c>
      <c r="AG122" s="12" t="str">
        <f t="shared" si="18"/>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1">F119+F121</f>
        <v>0</v>
      </c>
      <c r="G123" s="11">
        <f t="shared" si="21"/>
        <v>0</v>
      </c>
      <c r="H123" s="11">
        <f t="shared" si="21"/>
        <v>0</v>
      </c>
      <c r="I123" s="11">
        <f t="shared" si="21"/>
        <v>0</v>
      </c>
      <c r="J123" s="11">
        <f t="shared" si="21"/>
        <v>0</v>
      </c>
      <c r="K123" s="11">
        <f t="shared" si="21"/>
        <v>0</v>
      </c>
      <c r="L123" s="11">
        <f t="shared" si="21"/>
        <v>0</v>
      </c>
      <c r="M123" s="11">
        <f t="shared" si="21"/>
        <v>0</v>
      </c>
      <c r="N123" s="11">
        <f t="shared" si="21"/>
        <v>0</v>
      </c>
      <c r="O123" s="11">
        <f t="shared" si="21"/>
        <v>0</v>
      </c>
      <c r="P123" s="11">
        <f t="shared" si="21"/>
        <v>0</v>
      </c>
      <c r="Q123" s="11">
        <f t="shared" si="21"/>
        <v>0</v>
      </c>
      <c r="R123" s="11">
        <f t="shared" si="21"/>
        <v>0</v>
      </c>
      <c r="S123" s="11">
        <f t="shared" si="21"/>
        <v>0</v>
      </c>
      <c r="T123" s="11">
        <f t="shared" si="21"/>
        <v>0</v>
      </c>
      <c r="U123" s="11">
        <f t="shared" si="21"/>
        <v>0</v>
      </c>
      <c r="V123" s="11">
        <f t="shared" si="21"/>
        <v>0</v>
      </c>
      <c r="W123" s="11">
        <f t="shared" si="21"/>
        <v>0</v>
      </c>
      <c r="X123" s="11">
        <f t="shared" si="21"/>
        <v>0</v>
      </c>
      <c r="Y123" s="11">
        <f t="shared" si="21"/>
        <v>0</v>
      </c>
      <c r="Z123" s="11">
        <f t="shared" si="21"/>
        <v>0</v>
      </c>
      <c r="AA123" s="11">
        <f t="shared" si="21"/>
        <v>0</v>
      </c>
      <c r="AB123" s="11">
        <f t="shared" si="21"/>
        <v>0</v>
      </c>
      <c r="AC123" s="11">
        <f t="shared" si="21"/>
        <v>0</v>
      </c>
      <c r="AD123" s="11">
        <f t="shared" si="21"/>
        <v>0</v>
      </c>
      <c r="AE123" s="11"/>
      <c r="AF123" s="12" t="str">
        <f t="shared" si="17"/>
        <v>проверка пройдена</v>
      </c>
      <c r="AG123" s="12" t="str">
        <f t="shared" si="18"/>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7"/>
        <v>проверка пройдена</v>
      </c>
      <c r="AG124" s="12" t="str">
        <f t="shared" si="18"/>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7"/>
        <v>проверка пройдена</v>
      </c>
      <c r="AG125" s="12" t="str">
        <f t="shared" si="18"/>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7"/>
        <v>проверка пройдена</v>
      </c>
      <c r="AG126" s="12" t="str">
        <f t="shared" si="18"/>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7"/>
        <v>проверка пройдена</v>
      </c>
      <c r="AG127" s="12" t="str">
        <f t="shared" si="18"/>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7"/>
        <v>проверка пройдена</v>
      </c>
      <c r="AG128" s="12" t="str">
        <f t="shared" si="18"/>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7"/>
        <v>проверка пройдена</v>
      </c>
      <c r="AG129" s="12" t="str">
        <f t="shared" si="18"/>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7"/>
        <v>проверка пройдена</v>
      </c>
      <c r="AG130" s="12" t="str">
        <f t="shared" si="18"/>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7"/>
        <v>проверка пройдена</v>
      </c>
      <c r="AG131" s="12" t="str">
        <f t="shared" si="18"/>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7"/>
        <v>проверка пройдена</v>
      </c>
      <c r="AG132" s="12" t="str">
        <f t="shared" si="18"/>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2">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2"/>
        <v>проверка пройдена</v>
      </c>
      <c r="H133" s="21" t="str">
        <f t="shared" si="22"/>
        <v>проверка пройдена</v>
      </c>
      <c r="I133" s="21" t="str">
        <f t="shared" si="22"/>
        <v>проверка пройдена</v>
      </c>
      <c r="J133" s="21" t="str">
        <f t="shared" si="22"/>
        <v>проверка пройдена</v>
      </c>
      <c r="K133" s="21" t="str">
        <f t="shared" si="22"/>
        <v>проверка пройдена</v>
      </c>
      <c r="L133" s="21" t="str">
        <f t="shared" si="22"/>
        <v>проверка пройдена</v>
      </c>
      <c r="M133" s="21" t="str">
        <f t="shared" si="22"/>
        <v>проверка пройдена</v>
      </c>
      <c r="N133" s="21" t="str">
        <f t="shared" si="22"/>
        <v>проверка пройдена</v>
      </c>
      <c r="O133" s="21" t="str">
        <f t="shared" si="22"/>
        <v>проверка пройдена</v>
      </c>
      <c r="P133" s="21" t="str">
        <f t="shared" si="22"/>
        <v>проверка пройдена</v>
      </c>
      <c r="Q133" s="21" t="str">
        <f t="shared" si="22"/>
        <v>проверка пройдена</v>
      </c>
      <c r="R133" s="21" t="str">
        <f t="shared" si="22"/>
        <v>проверка пройдена</v>
      </c>
      <c r="S133" s="21" t="str">
        <f t="shared" si="22"/>
        <v>проверка пройдена</v>
      </c>
      <c r="T133" s="21" t="str">
        <f t="shared" si="22"/>
        <v>проверка пройдена</v>
      </c>
      <c r="U133" s="21" t="str">
        <f t="shared" si="22"/>
        <v>проверка пройдена</v>
      </c>
      <c r="V133" s="21" t="str">
        <f t="shared" si="22"/>
        <v>проверка пройдена</v>
      </c>
      <c r="W133" s="21" t="str">
        <f t="shared" si="22"/>
        <v>проверка пройдена</v>
      </c>
      <c r="X133" s="21" t="str">
        <f t="shared" si="22"/>
        <v>проверка пройдена</v>
      </c>
      <c r="Y133" s="21" t="str">
        <f t="shared" si="22"/>
        <v>проверка пройдена</v>
      </c>
      <c r="Z133" s="21" t="str">
        <f t="shared" si="22"/>
        <v>проверка пройдена</v>
      </c>
      <c r="AA133" s="21" t="str">
        <f t="shared" si="22"/>
        <v>проверка пройдена</v>
      </c>
      <c r="AB133" s="21" t="str">
        <f t="shared" si="22"/>
        <v>проверка пройдена</v>
      </c>
      <c r="AC133" s="21" t="str">
        <f t="shared" si="22"/>
        <v>проверка пройдена</v>
      </c>
      <c r="AD133" s="21" t="str">
        <f t="shared" si="22"/>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7"/>
        <v>проверка пройдена</v>
      </c>
      <c r="AG134" s="12" t="str">
        <f t="shared" si="18"/>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7"/>
        <v>проверка пройдена</v>
      </c>
      <c r="AG135" s="12" t="str">
        <f t="shared" si="18"/>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7"/>
        <v>проверка пройдена</v>
      </c>
      <c r="AG136" s="12" t="str">
        <f t="shared" si="18"/>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7"/>
        <v>проверка пройдена</v>
      </c>
      <c r="AG137" s="12" t="str">
        <f t="shared" si="18"/>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7"/>
        <v>проверка пройдена</v>
      </c>
      <c r="AG138" s="12" t="str">
        <f t="shared" si="18"/>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3">F135+F137</f>
        <v>0</v>
      </c>
      <c r="G139" s="11">
        <f t="shared" si="23"/>
        <v>0</v>
      </c>
      <c r="H139" s="11">
        <f t="shared" si="23"/>
        <v>0</v>
      </c>
      <c r="I139" s="11">
        <f t="shared" si="23"/>
        <v>0</v>
      </c>
      <c r="J139" s="11">
        <f t="shared" si="23"/>
        <v>0</v>
      </c>
      <c r="K139" s="11">
        <f t="shared" si="23"/>
        <v>0</v>
      </c>
      <c r="L139" s="11">
        <f t="shared" si="23"/>
        <v>0</v>
      </c>
      <c r="M139" s="11">
        <f t="shared" si="23"/>
        <v>0</v>
      </c>
      <c r="N139" s="11">
        <f t="shared" si="23"/>
        <v>0</v>
      </c>
      <c r="O139" s="11">
        <f t="shared" si="23"/>
        <v>0</v>
      </c>
      <c r="P139" s="11">
        <f t="shared" si="23"/>
        <v>0</v>
      </c>
      <c r="Q139" s="11">
        <f t="shared" si="23"/>
        <v>0</v>
      </c>
      <c r="R139" s="11">
        <f t="shared" si="23"/>
        <v>0</v>
      </c>
      <c r="S139" s="11">
        <f t="shared" si="23"/>
        <v>0</v>
      </c>
      <c r="T139" s="11">
        <f t="shared" si="23"/>
        <v>0</v>
      </c>
      <c r="U139" s="11">
        <f t="shared" si="23"/>
        <v>0</v>
      </c>
      <c r="V139" s="11">
        <f t="shared" si="23"/>
        <v>0</v>
      </c>
      <c r="W139" s="11">
        <f t="shared" si="23"/>
        <v>0</v>
      </c>
      <c r="X139" s="11">
        <f t="shared" si="23"/>
        <v>0</v>
      </c>
      <c r="Y139" s="11">
        <f t="shared" si="23"/>
        <v>0</v>
      </c>
      <c r="Z139" s="11">
        <f t="shared" si="23"/>
        <v>0</v>
      </c>
      <c r="AA139" s="11">
        <f t="shared" si="23"/>
        <v>0</v>
      </c>
      <c r="AB139" s="11">
        <f t="shared" si="23"/>
        <v>0</v>
      </c>
      <c r="AC139" s="11">
        <f t="shared" si="23"/>
        <v>0</v>
      </c>
      <c r="AD139" s="11">
        <f t="shared" si="23"/>
        <v>0</v>
      </c>
      <c r="AE139" s="11"/>
      <c r="AF139" s="12" t="str">
        <f t="shared" si="17"/>
        <v>проверка пройдена</v>
      </c>
      <c r="AG139" s="12" t="str">
        <f t="shared" si="18"/>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7"/>
        <v>проверка пройдена</v>
      </c>
      <c r="AG140" s="12" t="str">
        <f t="shared" si="18"/>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7"/>
        <v>проверка пройдена</v>
      </c>
      <c r="AG141" s="12" t="str">
        <f t="shared" si="18"/>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7"/>
        <v>проверка пройдена</v>
      </c>
      <c r="AG142" s="12" t="str">
        <f t="shared" si="18"/>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7"/>
        <v>проверка пройдена</v>
      </c>
      <c r="AG143" s="12" t="str">
        <f t="shared" si="18"/>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7"/>
        <v>проверка пройдена</v>
      </c>
      <c r="AG144" s="12" t="str">
        <f t="shared" si="18"/>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7"/>
        <v>проверка пройдена</v>
      </c>
      <c r="AG145" s="12" t="str">
        <f t="shared" si="18"/>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7"/>
        <v>проверка пройдена</v>
      </c>
      <c r="AG146" s="12" t="str">
        <f t="shared" si="18"/>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7"/>
        <v>проверка пройдена</v>
      </c>
      <c r="AG147" s="12" t="str">
        <f t="shared" si="18"/>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7"/>
        <v>проверка пройдена</v>
      </c>
      <c r="AG148" s="12" t="str">
        <f t="shared" si="18"/>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4">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4"/>
        <v>проверка пройдена</v>
      </c>
      <c r="H149" s="21" t="str">
        <f t="shared" si="24"/>
        <v>проверка пройдена</v>
      </c>
      <c r="I149" s="21" t="str">
        <f t="shared" si="24"/>
        <v>проверка пройдена</v>
      </c>
      <c r="J149" s="21" t="str">
        <f t="shared" si="24"/>
        <v>проверка пройдена</v>
      </c>
      <c r="K149" s="21" t="str">
        <f t="shared" si="24"/>
        <v>проверка пройдена</v>
      </c>
      <c r="L149" s="21" t="str">
        <f t="shared" si="24"/>
        <v>проверка пройдена</v>
      </c>
      <c r="M149" s="21" t="str">
        <f t="shared" si="24"/>
        <v>проверка пройдена</v>
      </c>
      <c r="N149" s="21" t="str">
        <f t="shared" si="24"/>
        <v>проверка пройдена</v>
      </c>
      <c r="O149" s="21" t="str">
        <f t="shared" si="24"/>
        <v>проверка пройдена</v>
      </c>
      <c r="P149" s="21" t="str">
        <f t="shared" si="24"/>
        <v>проверка пройдена</v>
      </c>
      <c r="Q149" s="21" t="str">
        <f t="shared" si="24"/>
        <v>проверка пройдена</v>
      </c>
      <c r="R149" s="21" t="str">
        <f t="shared" si="24"/>
        <v>проверка пройдена</v>
      </c>
      <c r="S149" s="21" t="str">
        <f t="shared" si="24"/>
        <v>проверка пройдена</v>
      </c>
      <c r="T149" s="21" t="str">
        <f t="shared" si="24"/>
        <v>проверка пройдена</v>
      </c>
      <c r="U149" s="21" t="str">
        <f t="shared" si="24"/>
        <v>проверка пройдена</v>
      </c>
      <c r="V149" s="21" t="str">
        <f t="shared" si="24"/>
        <v>проверка пройдена</v>
      </c>
      <c r="W149" s="21" t="str">
        <f t="shared" si="24"/>
        <v>проверка пройдена</v>
      </c>
      <c r="X149" s="21" t="str">
        <f t="shared" si="24"/>
        <v>проверка пройдена</v>
      </c>
      <c r="Y149" s="21" t="str">
        <f t="shared" si="24"/>
        <v>проверка пройдена</v>
      </c>
      <c r="Z149" s="21" t="str">
        <f t="shared" si="24"/>
        <v>проверка пройдена</v>
      </c>
      <c r="AA149" s="21" t="str">
        <f t="shared" si="24"/>
        <v>проверка пройдена</v>
      </c>
      <c r="AB149" s="21" t="str">
        <f t="shared" si="24"/>
        <v>проверка пройдена</v>
      </c>
      <c r="AC149" s="21" t="str">
        <f t="shared" si="24"/>
        <v>проверка пройдена</v>
      </c>
      <c r="AD149" s="21" t="str">
        <f t="shared" si="24"/>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7"/>
        <v>проверка пройдена</v>
      </c>
      <c r="AG150" s="12" t="str">
        <f t="shared" si="18"/>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7"/>
        <v>проверка пройдена</v>
      </c>
      <c r="AG151" s="12" t="str">
        <f t="shared" si="18"/>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7"/>
        <v>проверка пройдена</v>
      </c>
      <c r="AG152" s="12" t="str">
        <f t="shared" si="18"/>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7"/>
        <v>проверка пройдена</v>
      </c>
      <c r="AG153" s="12" t="str">
        <f t="shared" si="18"/>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7"/>
        <v>проверка пройдена</v>
      </c>
      <c r="AG154" s="12" t="str">
        <f t="shared" si="18"/>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5">F151+F153</f>
        <v>0</v>
      </c>
      <c r="G155" s="11">
        <f t="shared" si="25"/>
        <v>0</v>
      </c>
      <c r="H155" s="11">
        <f t="shared" si="25"/>
        <v>0</v>
      </c>
      <c r="I155" s="11">
        <f t="shared" si="25"/>
        <v>0</v>
      </c>
      <c r="J155" s="11">
        <f t="shared" si="25"/>
        <v>0</v>
      </c>
      <c r="K155" s="11">
        <f t="shared" si="25"/>
        <v>0</v>
      </c>
      <c r="L155" s="11">
        <f t="shared" si="25"/>
        <v>0</v>
      </c>
      <c r="M155" s="11">
        <f t="shared" si="25"/>
        <v>0</v>
      </c>
      <c r="N155" s="11">
        <f t="shared" si="25"/>
        <v>0</v>
      </c>
      <c r="O155" s="11">
        <f t="shared" si="25"/>
        <v>0</v>
      </c>
      <c r="P155" s="11">
        <f t="shared" si="25"/>
        <v>0</v>
      </c>
      <c r="Q155" s="11">
        <f t="shared" si="25"/>
        <v>0</v>
      </c>
      <c r="R155" s="11">
        <f t="shared" si="25"/>
        <v>0</v>
      </c>
      <c r="S155" s="11">
        <f t="shared" si="25"/>
        <v>0</v>
      </c>
      <c r="T155" s="11">
        <f t="shared" si="25"/>
        <v>0</v>
      </c>
      <c r="U155" s="11">
        <f t="shared" si="25"/>
        <v>0</v>
      </c>
      <c r="V155" s="11">
        <f t="shared" si="25"/>
        <v>0</v>
      </c>
      <c r="W155" s="11">
        <f t="shared" si="25"/>
        <v>0</v>
      </c>
      <c r="X155" s="11">
        <f t="shared" si="25"/>
        <v>0</v>
      </c>
      <c r="Y155" s="11">
        <f t="shared" si="25"/>
        <v>0</v>
      </c>
      <c r="Z155" s="11">
        <f t="shared" si="25"/>
        <v>0</v>
      </c>
      <c r="AA155" s="11">
        <f t="shared" si="25"/>
        <v>0</v>
      </c>
      <c r="AB155" s="11">
        <f t="shared" si="25"/>
        <v>0</v>
      </c>
      <c r="AC155" s="11">
        <f t="shared" si="25"/>
        <v>0</v>
      </c>
      <c r="AD155" s="11">
        <f t="shared" si="25"/>
        <v>0</v>
      </c>
      <c r="AE155" s="11"/>
      <c r="AF155" s="12" t="str">
        <f t="shared" si="17"/>
        <v>проверка пройдена</v>
      </c>
      <c r="AG155" s="12" t="str">
        <f t="shared" si="18"/>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7"/>
        <v>проверка пройдена</v>
      </c>
      <c r="AG156" s="12" t="str">
        <f t="shared" si="18"/>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7"/>
        <v>проверка пройдена</v>
      </c>
      <c r="AG157" s="12" t="str">
        <f t="shared" si="18"/>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7"/>
        <v>проверка пройдена</v>
      </c>
      <c r="AG158" s="12" t="str">
        <f t="shared" si="18"/>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7"/>
        <v>проверка пройдена</v>
      </c>
      <c r="AG159" s="12" t="str">
        <f t="shared" si="18"/>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7"/>
        <v>проверка пройдена</v>
      </c>
      <c r="AG160" s="12" t="str">
        <f t="shared" si="18"/>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7"/>
        <v>проверка пройдена</v>
      </c>
      <c r="AG161" s="12" t="str">
        <f t="shared" si="18"/>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7"/>
        <v>проверка пройдена</v>
      </c>
      <c r="AG162" s="12" t="str">
        <f t="shared" si="18"/>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7"/>
        <v>проверка пройдена</v>
      </c>
      <c r="AG163" s="12" t="str">
        <f t="shared" si="18"/>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7"/>
        <v>проверка пройдена</v>
      </c>
      <c r="AG164" s="12" t="str">
        <f t="shared" si="18"/>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6">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6"/>
        <v>проверка пройдена</v>
      </c>
      <c r="H165" s="21" t="str">
        <f t="shared" si="26"/>
        <v>проверка пройдена</v>
      </c>
      <c r="I165" s="21" t="str">
        <f t="shared" si="26"/>
        <v>проверка пройдена</v>
      </c>
      <c r="J165" s="21" t="str">
        <f t="shared" si="26"/>
        <v>проверка пройдена</v>
      </c>
      <c r="K165" s="21" t="str">
        <f t="shared" si="26"/>
        <v>проверка пройдена</v>
      </c>
      <c r="L165" s="21" t="str">
        <f t="shared" si="26"/>
        <v>проверка пройдена</v>
      </c>
      <c r="M165" s="21" t="str">
        <f t="shared" si="26"/>
        <v>проверка пройдена</v>
      </c>
      <c r="N165" s="21" t="str">
        <f t="shared" si="26"/>
        <v>проверка пройдена</v>
      </c>
      <c r="O165" s="21" t="str">
        <f t="shared" si="26"/>
        <v>проверка пройдена</v>
      </c>
      <c r="P165" s="21" t="str">
        <f t="shared" si="26"/>
        <v>проверка пройдена</v>
      </c>
      <c r="Q165" s="21" t="str">
        <f t="shared" si="26"/>
        <v>проверка пройдена</v>
      </c>
      <c r="R165" s="21" t="str">
        <f t="shared" si="26"/>
        <v>проверка пройдена</v>
      </c>
      <c r="S165" s="21" t="str">
        <f t="shared" si="26"/>
        <v>проверка пройдена</v>
      </c>
      <c r="T165" s="21" t="str">
        <f t="shared" si="26"/>
        <v>проверка пройдена</v>
      </c>
      <c r="U165" s="21" t="str">
        <f t="shared" si="26"/>
        <v>проверка пройдена</v>
      </c>
      <c r="V165" s="21" t="str">
        <f t="shared" si="26"/>
        <v>проверка пройдена</v>
      </c>
      <c r="W165" s="21" t="str">
        <f t="shared" si="26"/>
        <v>проверка пройдена</v>
      </c>
      <c r="X165" s="21" t="str">
        <f t="shared" si="26"/>
        <v>проверка пройдена</v>
      </c>
      <c r="Y165" s="21" t="str">
        <f t="shared" si="26"/>
        <v>проверка пройдена</v>
      </c>
      <c r="Z165" s="21" t="str">
        <f t="shared" si="26"/>
        <v>проверка пройдена</v>
      </c>
      <c r="AA165" s="21" t="str">
        <f t="shared" si="26"/>
        <v>проверка пройдена</v>
      </c>
      <c r="AB165" s="21" t="str">
        <f t="shared" si="26"/>
        <v>проверка пройдена</v>
      </c>
      <c r="AC165" s="21" t="str">
        <f t="shared" si="26"/>
        <v>проверка пройдена</v>
      </c>
      <c r="AD165" s="21" t="str">
        <f t="shared" si="26"/>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7">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8">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7"/>
        <v>проверка пройдена</v>
      </c>
      <c r="AG167" s="12" t="str">
        <f t="shared" si="28"/>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7"/>
        <v>проверка пройдена</v>
      </c>
      <c r="AG168" s="12" t="str">
        <f t="shared" si="28"/>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7"/>
        <v>проверка пройдена</v>
      </c>
      <c r="AG169" s="12" t="str">
        <f t="shared" si="28"/>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7"/>
        <v>проверка пройдена</v>
      </c>
      <c r="AG170" s="12" t="str">
        <f t="shared" si="28"/>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29">F167+F169</f>
        <v>0</v>
      </c>
      <c r="G171" s="11">
        <f t="shared" si="29"/>
        <v>0</v>
      </c>
      <c r="H171" s="11">
        <f t="shared" si="29"/>
        <v>0</v>
      </c>
      <c r="I171" s="11">
        <f t="shared" si="29"/>
        <v>0</v>
      </c>
      <c r="J171" s="11">
        <f t="shared" si="29"/>
        <v>0</v>
      </c>
      <c r="K171" s="11">
        <f t="shared" si="29"/>
        <v>0</v>
      </c>
      <c r="L171" s="11">
        <f t="shared" si="29"/>
        <v>0</v>
      </c>
      <c r="M171" s="11">
        <f t="shared" si="29"/>
        <v>0</v>
      </c>
      <c r="N171" s="11">
        <f t="shared" si="29"/>
        <v>0</v>
      </c>
      <c r="O171" s="11">
        <f t="shared" si="29"/>
        <v>0</v>
      </c>
      <c r="P171" s="11">
        <f t="shared" si="29"/>
        <v>0</v>
      </c>
      <c r="Q171" s="11">
        <f t="shared" si="29"/>
        <v>0</v>
      </c>
      <c r="R171" s="11">
        <f t="shared" si="29"/>
        <v>0</v>
      </c>
      <c r="S171" s="11">
        <f t="shared" si="29"/>
        <v>0</v>
      </c>
      <c r="T171" s="11">
        <f t="shared" si="29"/>
        <v>0</v>
      </c>
      <c r="U171" s="11">
        <f t="shared" si="29"/>
        <v>0</v>
      </c>
      <c r="V171" s="11">
        <f t="shared" si="29"/>
        <v>0</v>
      </c>
      <c r="W171" s="11">
        <f t="shared" si="29"/>
        <v>0</v>
      </c>
      <c r="X171" s="11">
        <f t="shared" si="29"/>
        <v>0</v>
      </c>
      <c r="Y171" s="11">
        <f t="shared" si="29"/>
        <v>0</v>
      </c>
      <c r="Z171" s="11">
        <f t="shared" si="29"/>
        <v>0</v>
      </c>
      <c r="AA171" s="11">
        <f t="shared" si="29"/>
        <v>0</v>
      </c>
      <c r="AB171" s="11">
        <f t="shared" si="29"/>
        <v>0</v>
      </c>
      <c r="AC171" s="11">
        <f t="shared" si="29"/>
        <v>0</v>
      </c>
      <c r="AD171" s="11">
        <f t="shared" si="29"/>
        <v>0</v>
      </c>
      <c r="AE171" s="11"/>
      <c r="AF171" s="12" t="str">
        <f t="shared" si="27"/>
        <v>проверка пройдена</v>
      </c>
      <c r="AG171" s="12" t="str">
        <f t="shared" si="28"/>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7"/>
        <v>проверка пройдена</v>
      </c>
      <c r="AG172" s="12" t="str">
        <f t="shared" si="28"/>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7"/>
        <v>проверка пройдена</v>
      </c>
      <c r="AG173" s="12" t="str">
        <f t="shared" si="28"/>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7"/>
        <v>проверка пройдена</v>
      </c>
      <c r="AG174" s="12" t="str">
        <f t="shared" si="28"/>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7"/>
        <v>проверка пройдена</v>
      </c>
      <c r="AG175" s="12" t="str">
        <f t="shared" si="28"/>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7"/>
        <v>проверка пройдена</v>
      </c>
      <c r="AG176" s="12" t="str">
        <f t="shared" si="28"/>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7"/>
        <v>проверка пройдена</v>
      </c>
      <c r="AG177" s="12" t="str">
        <f t="shared" si="28"/>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7"/>
        <v>проверка пройдена</v>
      </c>
      <c r="AG178" s="12" t="str">
        <f t="shared" si="28"/>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7"/>
        <v>проверка пройдена</v>
      </c>
      <c r="AG179" s="12" t="str">
        <f t="shared" si="28"/>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7"/>
        <v>проверка пройдена</v>
      </c>
      <c r="AG180" s="12" t="str">
        <f t="shared" si="28"/>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0">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0"/>
        <v>проверка пройдена</v>
      </c>
      <c r="H181" s="21" t="str">
        <f t="shared" si="30"/>
        <v>проверка пройдена</v>
      </c>
      <c r="I181" s="21" t="str">
        <f t="shared" si="30"/>
        <v>проверка пройдена</v>
      </c>
      <c r="J181" s="21" t="str">
        <f t="shared" si="30"/>
        <v>проверка пройдена</v>
      </c>
      <c r="K181" s="21" t="str">
        <f t="shared" si="30"/>
        <v>проверка пройдена</v>
      </c>
      <c r="L181" s="21" t="str">
        <f t="shared" si="30"/>
        <v>проверка пройдена</v>
      </c>
      <c r="M181" s="21" t="str">
        <f t="shared" si="30"/>
        <v>проверка пройдена</v>
      </c>
      <c r="N181" s="21" t="str">
        <f t="shared" si="30"/>
        <v>проверка пройдена</v>
      </c>
      <c r="O181" s="21" t="str">
        <f t="shared" si="30"/>
        <v>проверка пройдена</v>
      </c>
      <c r="P181" s="21" t="str">
        <f t="shared" si="30"/>
        <v>проверка пройдена</v>
      </c>
      <c r="Q181" s="21" t="str">
        <f t="shared" si="30"/>
        <v>проверка пройдена</v>
      </c>
      <c r="R181" s="21" t="str">
        <f t="shared" si="30"/>
        <v>проверка пройдена</v>
      </c>
      <c r="S181" s="21" t="str">
        <f t="shared" si="30"/>
        <v>проверка пройдена</v>
      </c>
      <c r="T181" s="21" t="str">
        <f t="shared" si="30"/>
        <v>проверка пройдена</v>
      </c>
      <c r="U181" s="21" t="str">
        <f t="shared" si="30"/>
        <v>проверка пройдена</v>
      </c>
      <c r="V181" s="21" t="str">
        <f t="shared" si="30"/>
        <v>проверка пройдена</v>
      </c>
      <c r="W181" s="21" t="str">
        <f t="shared" si="30"/>
        <v>проверка пройдена</v>
      </c>
      <c r="X181" s="21" t="str">
        <f t="shared" si="30"/>
        <v>проверка пройдена</v>
      </c>
      <c r="Y181" s="21" t="str">
        <f t="shared" si="30"/>
        <v>проверка пройдена</v>
      </c>
      <c r="Z181" s="21" t="str">
        <f t="shared" si="30"/>
        <v>проверка пройдена</v>
      </c>
      <c r="AA181" s="21" t="str">
        <f t="shared" si="30"/>
        <v>проверка пройдена</v>
      </c>
      <c r="AB181" s="21" t="str">
        <f t="shared" si="30"/>
        <v>проверка пройдена</v>
      </c>
      <c r="AC181" s="21" t="str">
        <f t="shared" si="30"/>
        <v>проверка пройдена</v>
      </c>
      <c r="AD181" s="21" t="str">
        <f t="shared" si="30"/>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7"/>
        <v>проверка пройдена</v>
      </c>
      <c r="AG182" s="12" t="str">
        <f t="shared" si="28"/>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7"/>
        <v>проверка пройдена</v>
      </c>
      <c r="AG183" s="12" t="str">
        <f t="shared" si="28"/>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7"/>
        <v>проверка пройдена</v>
      </c>
      <c r="AG184" s="12" t="str">
        <f t="shared" si="28"/>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7"/>
        <v>проверка пройдена</v>
      </c>
      <c r="AG185" s="12" t="str">
        <f t="shared" si="28"/>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7"/>
        <v>проверка пройдена</v>
      </c>
      <c r="AG186" s="12" t="str">
        <f t="shared" si="28"/>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1">F183+F185</f>
        <v>0</v>
      </c>
      <c r="G187" s="11">
        <f t="shared" si="31"/>
        <v>0</v>
      </c>
      <c r="H187" s="11">
        <f t="shared" si="31"/>
        <v>0</v>
      </c>
      <c r="I187" s="11">
        <f t="shared" si="31"/>
        <v>0</v>
      </c>
      <c r="J187" s="11">
        <f t="shared" si="31"/>
        <v>0</v>
      </c>
      <c r="K187" s="11">
        <f t="shared" si="31"/>
        <v>0</v>
      </c>
      <c r="L187" s="11">
        <f t="shared" si="31"/>
        <v>0</v>
      </c>
      <c r="M187" s="11">
        <f t="shared" si="31"/>
        <v>0</v>
      </c>
      <c r="N187" s="11">
        <f t="shared" si="31"/>
        <v>0</v>
      </c>
      <c r="O187" s="11">
        <f t="shared" si="31"/>
        <v>0</v>
      </c>
      <c r="P187" s="11">
        <f t="shared" si="31"/>
        <v>0</v>
      </c>
      <c r="Q187" s="11">
        <f t="shared" si="31"/>
        <v>0</v>
      </c>
      <c r="R187" s="11">
        <f t="shared" si="31"/>
        <v>0</v>
      </c>
      <c r="S187" s="11">
        <f t="shared" si="31"/>
        <v>0</v>
      </c>
      <c r="T187" s="11">
        <f t="shared" si="31"/>
        <v>0</v>
      </c>
      <c r="U187" s="11">
        <f t="shared" si="31"/>
        <v>0</v>
      </c>
      <c r="V187" s="11">
        <f t="shared" si="31"/>
        <v>0</v>
      </c>
      <c r="W187" s="11">
        <f t="shared" si="31"/>
        <v>0</v>
      </c>
      <c r="X187" s="11">
        <f t="shared" si="31"/>
        <v>0</v>
      </c>
      <c r="Y187" s="11">
        <f t="shared" si="31"/>
        <v>0</v>
      </c>
      <c r="Z187" s="11">
        <f t="shared" si="31"/>
        <v>0</v>
      </c>
      <c r="AA187" s="11">
        <f t="shared" si="31"/>
        <v>0</v>
      </c>
      <c r="AB187" s="11">
        <f t="shared" si="31"/>
        <v>0</v>
      </c>
      <c r="AC187" s="11">
        <f t="shared" si="31"/>
        <v>0</v>
      </c>
      <c r="AD187" s="11">
        <f t="shared" si="31"/>
        <v>0</v>
      </c>
      <c r="AE187" s="11"/>
      <c r="AF187" s="12" t="str">
        <f t="shared" si="27"/>
        <v>проверка пройдена</v>
      </c>
      <c r="AG187" s="12" t="str">
        <f t="shared" si="28"/>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7"/>
        <v>проверка пройдена</v>
      </c>
      <c r="AG188" s="12" t="str">
        <f t="shared" si="28"/>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7"/>
        <v>проверка пройдена</v>
      </c>
      <c r="AG189" s="12" t="str">
        <f t="shared" si="28"/>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7"/>
        <v>проверка пройдена</v>
      </c>
      <c r="AG190" s="12" t="str">
        <f t="shared" si="28"/>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7"/>
        <v>проверка пройдена</v>
      </c>
      <c r="AG191" s="12" t="str">
        <f t="shared" si="28"/>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7"/>
        <v>проверка пройдена</v>
      </c>
      <c r="AG192" s="12" t="str">
        <f t="shared" si="28"/>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7"/>
        <v>проверка пройдена</v>
      </c>
      <c r="AG193" s="12" t="str">
        <f t="shared" si="28"/>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7"/>
        <v>проверка пройдена</v>
      </c>
      <c r="AG194" s="12" t="str">
        <f t="shared" si="28"/>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7"/>
        <v>проверка пройдена</v>
      </c>
      <c r="AG195" s="12" t="str">
        <f t="shared" si="28"/>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7"/>
        <v>проверка пройдена</v>
      </c>
      <c r="AG196" s="12" t="str">
        <f t="shared" si="28"/>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2">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2"/>
        <v>проверка пройдена</v>
      </c>
      <c r="H197" s="21" t="str">
        <f t="shared" si="32"/>
        <v>проверка пройдена</v>
      </c>
      <c r="I197" s="21" t="str">
        <f t="shared" si="32"/>
        <v>проверка пройдена</v>
      </c>
      <c r="J197" s="21" t="str">
        <f t="shared" si="32"/>
        <v>проверка пройдена</v>
      </c>
      <c r="K197" s="21" t="str">
        <f t="shared" si="32"/>
        <v>проверка пройдена</v>
      </c>
      <c r="L197" s="21" t="str">
        <f t="shared" si="32"/>
        <v>проверка пройдена</v>
      </c>
      <c r="M197" s="21" t="str">
        <f t="shared" si="32"/>
        <v>проверка пройдена</v>
      </c>
      <c r="N197" s="21" t="str">
        <f t="shared" si="32"/>
        <v>проверка пройдена</v>
      </c>
      <c r="O197" s="21" t="str">
        <f t="shared" si="32"/>
        <v>проверка пройдена</v>
      </c>
      <c r="P197" s="21" t="str">
        <f t="shared" si="32"/>
        <v>проверка пройдена</v>
      </c>
      <c r="Q197" s="21" t="str">
        <f t="shared" si="32"/>
        <v>проверка пройдена</v>
      </c>
      <c r="R197" s="21" t="str">
        <f t="shared" si="32"/>
        <v>проверка пройдена</v>
      </c>
      <c r="S197" s="21" t="str">
        <f t="shared" si="32"/>
        <v>проверка пройдена</v>
      </c>
      <c r="T197" s="21" t="str">
        <f t="shared" si="32"/>
        <v>проверка пройдена</v>
      </c>
      <c r="U197" s="21" t="str">
        <f t="shared" si="32"/>
        <v>проверка пройдена</v>
      </c>
      <c r="V197" s="21" t="str">
        <f t="shared" si="32"/>
        <v>проверка пройдена</v>
      </c>
      <c r="W197" s="21" t="str">
        <f t="shared" si="32"/>
        <v>проверка пройдена</v>
      </c>
      <c r="X197" s="21" t="str">
        <f t="shared" si="32"/>
        <v>проверка пройдена</v>
      </c>
      <c r="Y197" s="21" t="str">
        <f t="shared" si="32"/>
        <v>проверка пройдена</v>
      </c>
      <c r="Z197" s="21" t="str">
        <f t="shared" si="32"/>
        <v>проверка пройдена</v>
      </c>
      <c r="AA197" s="21" t="str">
        <f t="shared" si="32"/>
        <v>проверка пройдена</v>
      </c>
      <c r="AB197" s="21" t="str">
        <f t="shared" si="32"/>
        <v>проверка пройдена</v>
      </c>
      <c r="AC197" s="21" t="str">
        <f t="shared" si="32"/>
        <v>проверка пройдена</v>
      </c>
      <c r="AD197" s="21" t="str">
        <f t="shared" si="32"/>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7"/>
        <v>проверка пройдена</v>
      </c>
      <c r="AG198" s="12" t="str">
        <f t="shared" si="28"/>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7"/>
        <v>проверка пройдена</v>
      </c>
      <c r="AG199" s="12" t="str">
        <f t="shared" si="28"/>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7"/>
        <v>проверка пройдена</v>
      </c>
      <c r="AG200" s="12" t="str">
        <f t="shared" si="28"/>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7"/>
        <v>проверка пройдена</v>
      </c>
      <c r="AG201" s="12" t="str">
        <f t="shared" si="28"/>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7"/>
        <v>проверка пройдена</v>
      </c>
      <c r="AG202" s="12" t="str">
        <f t="shared" si="28"/>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3">F199+F201</f>
        <v>0</v>
      </c>
      <c r="G203" s="11">
        <f t="shared" si="33"/>
        <v>0</v>
      </c>
      <c r="H203" s="11">
        <f t="shared" si="33"/>
        <v>0</v>
      </c>
      <c r="I203" s="11">
        <f t="shared" si="33"/>
        <v>0</v>
      </c>
      <c r="J203" s="11">
        <f t="shared" si="33"/>
        <v>0</v>
      </c>
      <c r="K203" s="11">
        <f t="shared" si="33"/>
        <v>0</v>
      </c>
      <c r="L203" s="11">
        <f t="shared" si="33"/>
        <v>0</v>
      </c>
      <c r="M203" s="11">
        <f t="shared" si="33"/>
        <v>0</v>
      </c>
      <c r="N203" s="11">
        <f t="shared" si="33"/>
        <v>0</v>
      </c>
      <c r="O203" s="11">
        <f t="shared" si="33"/>
        <v>0</v>
      </c>
      <c r="P203" s="11">
        <f t="shared" si="33"/>
        <v>0</v>
      </c>
      <c r="Q203" s="11">
        <f t="shared" si="33"/>
        <v>0</v>
      </c>
      <c r="R203" s="11">
        <f t="shared" si="33"/>
        <v>0</v>
      </c>
      <c r="S203" s="11">
        <f t="shared" si="33"/>
        <v>0</v>
      </c>
      <c r="T203" s="11">
        <f t="shared" si="33"/>
        <v>0</v>
      </c>
      <c r="U203" s="11">
        <f t="shared" si="33"/>
        <v>0</v>
      </c>
      <c r="V203" s="11">
        <f t="shared" si="33"/>
        <v>0</v>
      </c>
      <c r="W203" s="11">
        <f t="shared" si="33"/>
        <v>0</v>
      </c>
      <c r="X203" s="11">
        <f t="shared" si="33"/>
        <v>0</v>
      </c>
      <c r="Y203" s="11">
        <f t="shared" si="33"/>
        <v>0</v>
      </c>
      <c r="Z203" s="11">
        <f t="shared" si="33"/>
        <v>0</v>
      </c>
      <c r="AA203" s="11">
        <f t="shared" si="33"/>
        <v>0</v>
      </c>
      <c r="AB203" s="11">
        <f t="shared" si="33"/>
        <v>0</v>
      </c>
      <c r="AC203" s="11">
        <f t="shared" si="33"/>
        <v>0</v>
      </c>
      <c r="AD203" s="11">
        <f t="shared" si="33"/>
        <v>0</v>
      </c>
      <c r="AE203" s="11"/>
      <c r="AF203" s="12" t="str">
        <f t="shared" si="27"/>
        <v>проверка пройдена</v>
      </c>
      <c r="AG203" s="12" t="str">
        <f t="shared" si="28"/>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7"/>
        <v>проверка пройдена</v>
      </c>
      <c r="AG204" s="12" t="str">
        <f t="shared" si="28"/>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7"/>
        <v>проверка пройдена</v>
      </c>
      <c r="AG205" s="12" t="str">
        <f t="shared" si="28"/>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7"/>
        <v>проверка пройдена</v>
      </c>
      <c r="AG206" s="12" t="str">
        <f t="shared" si="28"/>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7"/>
        <v>проверка пройдена</v>
      </c>
      <c r="AG207" s="12" t="str">
        <f t="shared" si="28"/>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7"/>
        <v>проверка пройдена</v>
      </c>
      <c r="AG208" s="12" t="str">
        <f t="shared" si="28"/>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7"/>
        <v>проверка пройдена</v>
      </c>
      <c r="AG209" s="12" t="str">
        <f t="shared" si="28"/>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7"/>
        <v>проверка пройдена</v>
      </c>
      <c r="AG210" s="12" t="str">
        <f t="shared" si="28"/>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7"/>
        <v>проверка пройдена</v>
      </c>
      <c r="AG211" s="12" t="str">
        <f t="shared" si="28"/>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7"/>
        <v>проверка пройдена</v>
      </c>
      <c r="AG212" s="12" t="str">
        <f t="shared" si="28"/>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4">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4"/>
        <v>проверка пройдена</v>
      </c>
      <c r="H213" s="21" t="str">
        <f t="shared" si="34"/>
        <v>проверка пройдена</v>
      </c>
      <c r="I213" s="21" t="str">
        <f t="shared" si="34"/>
        <v>проверка пройдена</v>
      </c>
      <c r="J213" s="21" t="str">
        <f t="shared" si="34"/>
        <v>проверка пройдена</v>
      </c>
      <c r="K213" s="21" t="str">
        <f t="shared" si="34"/>
        <v>проверка пройдена</v>
      </c>
      <c r="L213" s="21" t="str">
        <f t="shared" si="34"/>
        <v>проверка пройдена</v>
      </c>
      <c r="M213" s="21" t="str">
        <f t="shared" si="34"/>
        <v>проверка пройдена</v>
      </c>
      <c r="N213" s="21" t="str">
        <f t="shared" si="34"/>
        <v>проверка пройдена</v>
      </c>
      <c r="O213" s="21" t="str">
        <f t="shared" si="34"/>
        <v>проверка пройдена</v>
      </c>
      <c r="P213" s="21" t="str">
        <f t="shared" si="34"/>
        <v>проверка пройдена</v>
      </c>
      <c r="Q213" s="21" t="str">
        <f t="shared" si="34"/>
        <v>проверка пройдена</v>
      </c>
      <c r="R213" s="21" t="str">
        <f t="shared" si="34"/>
        <v>проверка пройдена</v>
      </c>
      <c r="S213" s="21" t="str">
        <f t="shared" si="34"/>
        <v>проверка пройдена</v>
      </c>
      <c r="T213" s="21" t="str">
        <f t="shared" si="34"/>
        <v>проверка пройдена</v>
      </c>
      <c r="U213" s="21" t="str">
        <f t="shared" si="34"/>
        <v>проверка пройдена</v>
      </c>
      <c r="V213" s="21" t="str">
        <f t="shared" si="34"/>
        <v>проверка пройдена</v>
      </c>
      <c r="W213" s="21" t="str">
        <f t="shared" si="34"/>
        <v>проверка пройдена</v>
      </c>
      <c r="X213" s="21" t="str">
        <f t="shared" si="34"/>
        <v>проверка пройдена</v>
      </c>
      <c r="Y213" s="21" t="str">
        <f t="shared" si="34"/>
        <v>проверка пройдена</v>
      </c>
      <c r="Z213" s="21" t="str">
        <f t="shared" si="34"/>
        <v>проверка пройдена</v>
      </c>
      <c r="AA213" s="21" t="str">
        <f t="shared" si="34"/>
        <v>проверка пройдена</v>
      </c>
      <c r="AB213" s="21" t="str">
        <f t="shared" si="34"/>
        <v>проверка пройдена</v>
      </c>
      <c r="AC213" s="21" t="str">
        <f t="shared" si="34"/>
        <v>проверка пройдена</v>
      </c>
      <c r="AD213" s="21" t="str">
        <f t="shared" si="34"/>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7"/>
        <v>проверка пройдена</v>
      </c>
      <c r="AG214" s="12" t="str">
        <f t="shared" si="28"/>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7"/>
        <v>проверка пройдена</v>
      </c>
      <c r="AG215" s="12" t="str">
        <f t="shared" si="28"/>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7"/>
        <v>проверка пройдена</v>
      </c>
      <c r="AG216" s="12" t="str">
        <f t="shared" si="28"/>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7"/>
        <v>проверка пройдена</v>
      </c>
      <c r="AG217" s="12" t="str">
        <f t="shared" si="28"/>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7"/>
        <v>проверка пройдена</v>
      </c>
      <c r="AG218" s="12" t="str">
        <f t="shared" si="28"/>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5">F215+F217</f>
        <v>0</v>
      </c>
      <c r="G219" s="11">
        <f t="shared" si="35"/>
        <v>0</v>
      </c>
      <c r="H219" s="11">
        <f t="shared" si="35"/>
        <v>0</v>
      </c>
      <c r="I219" s="11">
        <f t="shared" si="35"/>
        <v>0</v>
      </c>
      <c r="J219" s="11">
        <f t="shared" si="35"/>
        <v>0</v>
      </c>
      <c r="K219" s="11">
        <f t="shared" si="35"/>
        <v>0</v>
      </c>
      <c r="L219" s="11">
        <f t="shared" si="35"/>
        <v>0</v>
      </c>
      <c r="M219" s="11">
        <f t="shared" si="35"/>
        <v>0</v>
      </c>
      <c r="N219" s="11">
        <f t="shared" si="35"/>
        <v>0</v>
      </c>
      <c r="O219" s="11">
        <f t="shared" si="35"/>
        <v>0</v>
      </c>
      <c r="P219" s="11">
        <f t="shared" si="35"/>
        <v>0</v>
      </c>
      <c r="Q219" s="11">
        <f t="shared" si="35"/>
        <v>0</v>
      </c>
      <c r="R219" s="11">
        <f t="shared" si="35"/>
        <v>0</v>
      </c>
      <c r="S219" s="11">
        <f t="shared" si="35"/>
        <v>0</v>
      </c>
      <c r="T219" s="11">
        <f t="shared" si="35"/>
        <v>0</v>
      </c>
      <c r="U219" s="11">
        <f t="shared" si="35"/>
        <v>0</v>
      </c>
      <c r="V219" s="11">
        <f t="shared" si="35"/>
        <v>0</v>
      </c>
      <c r="W219" s="11">
        <f t="shared" si="35"/>
        <v>0</v>
      </c>
      <c r="X219" s="11">
        <f t="shared" si="35"/>
        <v>0</v>
      </c>
      <c r="Y219" s="11">
        <f t="shared" si="35"/>
        <v>0</v>
      </c>
      <c r="Z219" s="11">
        <f t="shared" si="35"/>
        <v>0</v>
      </c>
      <c r="AA219" s="11">
        <f t="shared" si="35"/>
        <v>0</v>
      </c>
      <c r="AB219" s="11">
        <f t="shared" si="35"/>
        <v>0</v>
      </c>
      <c r="AC219" s="11">
        <f t="shared" si="35"/>
        <v>0</v>
      </c>
      <c r="AD219" s="11">
        <f t="shared" si="35"/>
        <v>0</v>
      </c>
      <c r="AE219" s="11"/>
      <c r="AF219" s="12" t="str">
        <f t="shared" si="27"/>
        <v>проверка пройдена</v>
      </c>
      <c r="AG219" s="12" t="str">
        <f t="shared" si="28"/>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7"/>
        <v>проверка пройдена</v>
      </c>
      <c r="AG220" s="12" t="str">
        <f t="shared" si="28"/>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7"/>
        <v>проверка пройдена</v>
      </c>
      <c r="AG221" s="12" t="str">
        <f t="shared" si="28"/>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7"/>
        <v>проверка пройдена</v>
      </c>
      <c r="AG222" s="12" t="str">
        <f t="shared" si="28"/>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7"/>
        <v>проверка пройдена</v>
      </c>
      <c r="AG223" s="12" t="str">
        <f t="shared" si="28"/>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7"/>
        <v>проверка пройдена</v>
      </c>
      <c r="AG224" s="12" t="str">
        <f t="shared" si="28"/>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7"/>
        <v>проверка пройдена</v>
      </c>
      <c r="AG225" s="12" t="str">
        <f t="shared" si="28"/>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7"/>
        <v>проверка пройдена</v>
      </c>
      <c r="AG226" s="12" t="str">
        <f t="shared" si="28"/>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7"/>
        <v>проверка пройдена</v>
      </c>
      <c r="AG227" s="12" t="str">
        <f t="shared" si="28"/>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7"/>
        <v>проверка пройдена</v>
      </c>
      <c r="AG228" s="12" t="str">
        <f t="shared" si="28"/>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6">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6"/>
        <v>проверка пройдена</v>
      </c>
      <c r="H229" s="21" t="str">
        <f t="shared" si="36"/>
        <v>проверка пройдена</v>
      </c>
      <c r="I229" s="21" t="str">
        <f t="shared" si="36"/>
        <v>проверка пройдена</v>
      </c>
      <c r="J229" s="21" t="str">
        <f t="shared" si="36"/>
        <v>проверка пройдена</v>
      </c>
      <c r="K229" s="21" t="str">
        <f t="shared" si="36"/>
        <v>проверка пройдена</v>
      </c>
      <c r="L229" s="21" t="str">
        <f t="shared" si="36"/>
        <v>проверка пройдена</v>
      </c>
      <c r="M229" s="21" t="str">
        <f t="shared" si="36"/>
        <v>проверка пройдена</v>
      </c>
      <c r="N229" s="21" t="str">
        <f t="shared" si="36"/>
        <v>проверка пройдена</v>
      </c>
      <c r="O229" s="21" t="str">
        <f t="shared" si="36"/>
        <v>проверка пройдена</v>
      </c>
      <c r="P229" s="21" t="str">
        <f t="shared" si="36"/>
        <v>проверка пройдена</v>
      </c>
      <c r="Q229" s="21" t="str">
        <f t="shared" si="36"/>
        <v>проверка пройдена</v>
      </c>
      <c r="R229" s="21" t="str">
        <f t="shared" si="36"/>
        <v>проверка пройдена</v>
      </c>
      <c r="S229" s="21" t="str">
        <f t="shared" si="36"/>
        <v>проверка пройдена</v>
      </c>
      <c r="T229" s="21" t="str">
        <f t="shared" si="36"/>
        <v>проверка пройдена</v>
      </c>
      <c r="U229" s="21" t="str">
        <f t="shared" si="36"/>
        <v>проверка пройдена</v>
      </c>
      <c r="V229" s="21" t="str">
        <f t="shared" si="36"/>
        <v>проверка пройдена</v>
      </c>
      <c r="W229" s="21" t="str">
        <f t="shared" si="36"/>
        <v>проверка пройдена</v>
      </c>
      <c r="X229" s="21" t="str">
        <f t="shared" si="36"/>
        <v>проверка пройдена</v>
      </c>
      <c r="Y229" s="21" t="str">
        <f t="shared" si="36"/>
        <v>проверка пройдена</v>
      </c>
      <c r="Z229" s="21" t="str">
        <f t="shared" si="36"/>
        <v>проверка пройдена</v>
      </c>
      <c r="AA229" s="21" t="str">
        <f t="shared" si="36"/>
        <v>проверка пройдена</v>
      </c>
      <c r="AB229" s="21" t="str">
        <f t="shared" si="36"/>
        <v>проверка пройдена</v>
      </c>
      <c r="AC229" s="21" t="str">
        <f t="shared" si="36"/>
        <v>проверка пройдена</v>
      </c>
      <c r="AD229" s="21" t="str">
        <f t="shared" si="36"/>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7">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8">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7"/>
        <v>проверка пройдена</v>
      </c>
      <c r="AG231" s="12" t="str">
        <f t="shared" si="38"/>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7"/>
        <v>проверка пройдена</v>
      </c>
      <c r="AG232" s="12" t="str">
        <f t="shared" si="38"/>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7"/>
        <v>проверка пройдена</v>
      </c>
      <c r="AG233" s="12" t="str">
        <f t="shared" si="38"/>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7"/>
        <v>проверка пройдена</v>
      </c>
      <c r="AG234" s="12" t="str">
        <f t="shared" si="38"/>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39">F231+F233</f>
        <v>0</v>
      </c>
      <c r="G235" s="11">
        <f t="shared" si="39"/>
        <v>0</v>
      </c>
      <c r="H235" s="11">
        <f t="shared" si="39"/>
        <v>0</v>
      </c>
      <c r="I235" s="11">
        <f t="shared" si="39"/>
        <v>0</v>
      </c>
      <c r="J235" s="11">
        <f t="shared" si="39"/>
        <v>0</v>
      </c>
      <c r="K235" s="11">
        <f t="shared" si="39"/>
        <v>0</v>
      </c>
      <c r="L235" s="11">
        <f t="shared" si="39"/>
        <v>0</v>
      </c>
      <c r="M235" s="11">
        <f t="shared" si="39"/>
        <v>0</v>
      </c>
      <c r="N235" s="11">
        <f t="shared" si="39"/>
        <v>0</v>
      </c>
      <c r="O235" s="11">
        <f t="shared" si="39"/>
        <v>0</v>
      </c>
      <c r="P235" s="11">
        <f t="shared" si="39"/>
        <v>0</v>
      </c>
      <c r="Q235" s="11">
        <f t="shared" si="39"/>
        <v>0</v>
      </c>
      <c r="R235" s="11">
        <f t="shared" si="39"/>
        <v>0</v>
      </c>
      <c r="S235" s="11">
        <f t="shared" si="39"/>
        <v>0</v>
      </c>
      <c r="T235" s="11">
        <f t="shared" si="39"/>
        <v>0</v>
      </c>
      <c r="U235" s="11">
        <f t="shared" si="39"/>
        <v>0</v>
      </c>
      <c r="V235" s="11">
        <f t="shared" si="39"/>
        <v>0</v>
      </c>
      <c r="W235" s="11">
        <f t="shared" si="39"/>
        <v>0</v>
      </c>
      <c r="X235" s="11">
        <f t="shared" si="39"/>
        <v>0</v>
      </c>
      <c r="Y235" s="11">
        <f t="shared" si="39"/>
        <v>0</v>
      </c>
      <c r="Z235" s="11">
        <f t="shared" si="39"/>
        <v>0</v>
      </c>
      <c r="AA235" s="11">
        <f t="shared" si="39"/>
        <v>0</v>
      </c>
      <c r="AB235" s="11">
        <f t="shared" si="39"/>
        <v>0</v>
      </c>
      <c r="AC235" s="11">
        <f t="shared" si="39"/>
        <v>0</v>
      </c>
      <c r="AD235" s="11">
        <f t="shared" si="39"/>
        <v>0</v>
      </c>
      <c r="AE235" s="11"/>
      <c r="AF235" s="12" t="str">
        <f t="shared" si="37"/>
        <v>проверка пройдена</v>
      </c>
      <c r="AG235" s="12" t="str">
        <f t="shared" si="38"/>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7"/>
        <v>проверка пройдена</v>
      </c>
      <c r="AG236" s="12" t="str">
        <f t="shared" si="38"/>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7"/>
        <v>проверка пройдена</v>
      </c>
      <c r="AG237" s="12" t="str">
        <f t="shared" si="38"/>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7"/>
        <v>проверка пройдена</v>
      </c>
      <c r="AG238" s="12" t="str">
        <f t="shared" si="38"/>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7"/>
        <v>проверка пройдена</v>
      </c>
      <c r="AG239" s="12" t="str">
        <f t="shared" si="38"/>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7"/>
        <v>проверка пройдена</v>
      </c>
      <c r="AG240" s="12" t="str">
        <f t="shared" si="38"/>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7"/>
        <v>проверка пройдена</v>
      </c>
      <c r="AG241" s="12" t="str">
        <f t="shared" si="38"/>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7"/>
        <v>проверка пройдена</v>
      </c>
      <c r="AG242" s="12" t="str">
        <f t="shared" si="38"/>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7"/>
        <v>проверка пройдена</v>
      </c>
      <c r="AG243" s="12" t="str">
        <f t="shared" si="38"/>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7"/>
        <v>проверка пройдена</v>
      </c>
      <c r="AG244" s="12" t="str">
        <f t="shared" si="38"/>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0">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0"/>
        <v>проверка пройдена</v>
      </c>
      <c r="H245" s="21" t="str">
        <f t="shared" si="40"/>
        <v>проверка пройдена</v>
      </c>
      <c r="I245" s="21" t="str">
        <f t="shared" si="40"/>
        <v>проверка пройдена</v>
      </c>
      <c r="J245" s="21" t="str">
        <f t="shared" si="40"/>
        <v>проверка пройдена</v>
      </c>
      <c r="K245" s="21" t="str">
        <f t="shared" si="40"/>
        <v>проверка пройдена</v>
      </c>
      <c r="L245" s="21" t="str">
        <f t="shared" si="40"/>
        <v>проверка пройдена</v>
      </c>
      <c r="M245" s="21" t="str">
        <f t="shared" si="40"/>
        <v>проверка пройдена</v>
      </c>
      <c r="N245" s="21" t="str">
        <f t="shared" si="40"/>
        <v>проверка пройдена</v>
      </c>
      <c r="O245" s="21" t="str">
        <f t="shared" si="40"/>
        <v>проверка пройдена</v>
      </c>
      <c r="P245" s="21" t="str">
        <f t="shared" si="40"/>
        <v>проверка пройдена</v>
      </c>
      <c r="Q245" s="21" t="str">
        <f t="shared" si="40"/>
        <v>проверка пройдена</v>
      </c>
      <c r="R245" s="21" t="str">
        <f t="shared" si="40"/>
        <v>проверка пройдена</v>
      </c>
      <c r="S245" s="21" t="str">
        <f t="shared" si="40"/>
        <v>проверка пройдена</v>
      </c>
      <c r="T245" s="21" t="str">
        <f t="shared" si="40"/>
        <v>проверка пройдена</v>
      </c>
      <c r="U245" s="21" t="str">
        <f t="shared" si="40"/>
        <v>проверка пройдена</v>
      </c>
      <c r="V245" s="21" t="str">
        <f t="shared" si="40"/>
        <v>проверка пройдена</v>
      </c>
      <c r="W245" s="21" t="str">
        <f t="shared" si="40"/>
        <v>проверка пройдена</v>
      </c>
      <c r="X245" s="21" t="str">
        <f t="shared" si="40"/>
        <v>проверка пройдена</v>
      </c>
      <c r="Y245" s="21" t="str">
        <f t="shared" si="40"/>
        <v>проверка пройдена</v>
      </c>
      <c r="Z245" s="21" t="str">
        <f t="shared" si="40"/>
        <v>проверка пройдена</v>
      </c>
      <c r="AA245" s="21" t="str">
        <f t="shared" si="40"/>
        <v>проверка пройдена</v>
      </c>
      <c r="AB245" s="21" t="str">
        <f t="shared" si="40"/>
        <v>проверка пройдена</v>
      </c>
      <c r="AC245" s="21" t="str">
        <f t="shared" si="40"/>
        <v>проверка пройдена</v>
      </c>
      <c r="AD245" s="21" t="str">
        <f t="shared" si="40"/>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1">E6+E22+E38+E54+E70+E86+E102+E118+E134+E150+E166+E182+E198+E214+E230</f>
        <v>215</v>
      </c>
      <c r="F500" s="23">
        <f t="shared" ref="F500:AD510" si="42">F6+F22+F38+F54+F70+F86+F102+F118+F134+F150+F166+F182+F198+F214+F230</f>
        <v>109</v>
      </c>
      <c r="G500" s="23">
        <f t="shared" si="42"/>
        <v>84</v>
      </c>
      <c r="H500" s="23">
        <f t="shared" si="42"/>
        <v>81</v>
      </c>
      <c r="I500" s="23">
        <f t="shared" si="42"/>
        <v>0</v>
      </c>
      <c r="J500" s="23">
        <f t="shared" si="42"/>
        <v>0</v>
      </c>
      <c r="K500" s="23">
        <f t="shared" si="42"/>
        <v>9</v>
      </c>
      <c r="L500" s="23">
        <f t="shared" si="42"/>
        <v>47</v>
      </c>
      <c r="M500" s="23">
        <f t="shared" si="42"/>
        <v>13</v>
      </c>
      <c r="N500" s="23">
        <f t="shared" si="42"/>
        <v>2</v>
      </c>
      <c r="O500" s="23">
        <f t="shared" si="42"/>
        <v>0</v>
      </c>
      <c r="P500" s="23">
        <f t="shared" si="42"/>
        <v>0</v>
      </c>
      <c r="Q500" s="23">
        <f t="shared" si="42"/>
        <v>0</v>
      </c>
      <c r="R500" s="23">
        <f t="shared" si="42"/>
        <v>0</v>
      </c>
      <c r="S500" s="23">
        <f t="shared" si="42"/>
        <v>0</v>
      </c>
      <c r="T500" s="23">
        <f t="shared" si="42"/>
        <v>0</v>
      </c>
      <c r="U500" s="23">
        <f t="shared" si="42"/>
        <v>0</v>
      </c>
      <c r="V500" s="23">
        <f t="shared" si="42"/>
        <v>0</v>
      </c>
      <c r="W500" s="23">
        <f t="shared" si="42"/>
        <v>0</v>
      </c>
      <c r="X500" s="23">
        <f t="shared" si="42"/>
        <v>0</v>
      </c>
      <c r="Y500" s="23">
        <f t="shared" si="42"/>
        <v>1</v>
      </c>
      <c r="Z500" s="23">
        <f t="shared" si="42"/>
        <v>0</v>
      </c>
      <c r="AA500" s="23">
        <f t="shared" si="42"/>
        <v>0</v>
      </c>
      <c r="AB500" s="23">
        <f t="shared" si="42"/>
        <v>34</v>
      </c>
      <c r="AC500" s="23">
        <f t="shared" si="42"/>
        <v>0</v>
      </c>
      <c r="AD500" s="23">
        <f t="shared" si="42"/>
        <v>0</v>
      </c>
      <c r="AE500" s="11"/>
      <c r="AF500" s="12" t="str">
        <f t="shared" ref="AF500:AF514" si="43">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4">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1"/>
        <v>0</v>
      </c>
      <c r="F501" s="23">
        <f t="shared" si="41"/>
        <v>0</v>
      </c>
      <c r="G501" s="23">
        <f t="shared" si="41"/>
        <v>0</v>
      </c>
      <c r="H501" s="23">
        <f t="shared" si="41"/>
        <v>0</v>
      </c>
      <c r="I501" s="23">
        <f t="shared" si="41"/>
        <v>0</v>
      </c>
      <c r="J501" s="23">
        <f t="shared" si="41"/>
        <v>0</v>
      </c>
      <c r="K501" s="23">
        <f t="shared" si="41"/>
        <v>0</v>
      </c>
      <c r="L501" s="23">
        <f t="shared" si="41"/>
        <v>0</v>
      </c>
      <c r="M501" s="23">
        <f t="shared" si="41"/>
        <v>0</v>
      </c>
      <c r="N501" s="23">
        <f t="shared" si="41"/>
        <v>0</v>
      </c>
      <c r="O501" s="23">
        <f t="shared" si="41"/>
        <v>0</v>
      </c>
      <c r="P501" s="23">
        <f t="shared" si="41"/>
        <v>0</v>
      </c>
      <c r="Q501" s="23">
        <f t="shared" si="41"/>
        <v>0</v>
      </c>
      <c r="R501" s="23">
        <f t="shared" si="41"/>
        <v>0</v>
      </c>
      <c r="S501" s="23">
        <f t="shared" si="41"/>
        <v>0</v>
      </c>
      <c r="T501" s="23">
        <f t="shared" si="41"/>
        <v>0</v>
      </c>
      <c r="U501" s="23">
        <f t="shared" si="42"/>
        <v>0</v>
      </c>
      <c r="V501" s="23">
        <f t="shared" si="42"/>
        <v>0</v>
      </c>
      <c r="W501" s="23">
        <f t="shared" si="42"/>
        <v>0</v>
      </c>
      <c r="X501" s="23">
        <f t="shared" si="42"/>
        <v>0</v>
      </c>
      <c r="Y501" s="23">
        <f t="shared" si="42"/>
        <v>0</v>
      </c>
      <c r="Z501" s="23">
        <f t="shared" si="42"/>
        <v>0</v>
      </c>
      <c r="AA501" s="23">
        <f t="shared" si="42"/>
        <v>0</v>
      </c>
      <c r="AB501" s="23">
        <f t="shared" si="42"/>
        <v>0</v>
      </c>
      <c r="AC501" s="23">
        <f t="shared" si="42"/>
        <v>0</v>
      </c>
      <c r="AD501" s="23">
        <f t="shared" si="42"/>
        <v>0</v>
      </c>
      <c r="AE501" s="11"/>
      <c r="AF501" s="12" t="str">
        <f t="shared" si="43"/>
        <v>проверка пройдена</v>
      </c>
      <c r="AG501" s="12" t="str">
        <f t="shared" si="44"/>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1"/>
        <v>0</v>
      </c>
      <c r="F502" s="23">
        <f t="shared" si="42"/>
        <v>0</v>
      </c>
      <c r="G502" s="23">
        <f t="shared" si="42"/>
        <v>0</v>
      </c>
      <c r="H502" s="23">
        <f t="shared" si="42"/>
        <v>0</v>
      </c>
      <c r="I502" s="23">
        <f t="shared" si="42"/>
        <v>0</v>
      </c>
      <c r="J502" s="23">
        <f t="shared" si="42"/>
        <v>0</v>
      </c>
      <c r="K502" s="23">
        <f t="shared" si="42"/>
        <v>0</v>
      </c>
      <c r="L502" s="23">
        <f t="shared" si="42"/>
        <v>0</v>
      </c>
      <c r="M502" s="23">
        <f t="shared" si="42"/>
        <v>0</v>
      </c>
      <c r="N502" s="23">
        <f t="shared" si="42"/>
        <v>0</v>
      </c>
      <c r="O502" s="23">
        <f t="shared" si="42"/>
        <v>0</v>
      </c>
      <c r="P502" s="23">
        <f t="shared" si="42"/>
        <v>0</v>
      </c>
      <c r="Q502" s="23">
        <f t="shared" si="42"/>
        <v>0</v>
      </c>
      <c r="R502" s="23">
        <f t="shared" si="42"/>
        <v>0</v>
      </c>
      <c r="S502" s="23">
        <f t="shared" si="42"/>
        <v>0</v>
      </c>
      <c r="T502" s="23">
        <f t="shared" si="42"/>
        <v>0</v>
      </c>
      <c r="U502" s="23">
        <f t="shared" si="42"/>
        <v>0</v>
      </c>
      <c r="V502" s="23">
        <f t="shared" si="42"/>
        <v>0</v>
      </c>
      <c r="W502" s="23">
        <f t="shared" si="42"/>
        <v>0</v>
      </c>
      <c r="X502" s="23">
        <f t="shared" si="42"/>
        <v>0</v>
      </c>
      <c r="Y502" s="23">
        <f t="shared" si="42"/>
        <v>0</v>
      </c>
      <c r="Z502" s="23">
        <f t="shared" si="42"/>
        <v>0</v>
      </c>
      <c r="AA502" s="23">
        <f t="shared" si="42"/>
        <v>0</v>
      </c>
      <c r="AB502" s="23">
        <f t="shared" si="42"/>
        <v>0</v>
      </c>
      <c r="AC502" s="23">
        <f t="shared" si="42"/>
        <v>0</v>
      </c>
      <c r="AD502" s="23">
        <f t="shared" si="42"/>
        <v>0</v>
      </c>
      <c r="AE502" s="11"/>
      <c r="AF502" s="12" t="str">
        <f t="shared" si="43"/>
        <v>проверка пройдена</v>
      </c>
      <c r="AG502" s="12" t="str">
        <f t="shared" si="44"/>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1"/>
        <v>1</v>
      </c>
      <c r="F503" s="23">
        <f t="shared" si="42"/>
        <v>1</v>
      </c>
      <c r="G503" s="23">
        <f t="shared" si="42"/>
        <v>0</v>
      </c>
      <c r="H503" s="23">
        <f t="shared" si="42"/>
        <v>0</v>
      </c>
      <c r="I503" s="23">
        <f t="shared" si="42"/>
        <v>0</v>
      </c>
      <c r="J503" s="23">
        <f t="shared" si="42"/>
        <v>0</v>
      </c>
      <c r="K503" s="23">
        <f t="shared" si="42"/>
        <v>0</v>
      </c>
      <c r="L503" s="23">
        <f t="shared" si="42"/>
        <v>0</v>
      </c>
      <c r="M503" s="23">
        <f t="shared" si="42"/>
        <v>0</v>
      </c>
      <c r="N503" s="23">
        <f t="shared" si="42"/>
        <v>0</v>
      </c>
      <c r="O503" s="23">
        <f t="shared" si="42"/>
        <v>0</v>
      </c>
      <c r="P503" s="23">
        <f t="shared" si="42"/>
        <v>0</v>
      </c>
      <c r="Q503" s="23">
        <f t="shared" si="42"/>
        <v>0</v>
      </c>
      <c r="R503" s="23">
        <f t="shared" si="42"/>
        <v>0</v>
      </c>
      <c r="S503" s="23">
        <f t="shared" si="42"/>
        <v>0</v>
      </c>
      <c r="T503" s="23">
        <f t="shared" si="42"/>
        <v>0</v>
      </c>
      <c r="U503" s="23">
        <f t="shared" si="42"/>
        <v>0</v>
      </c>
      <c r="V503" s="23">
        <f t="shared" si="42"/>
        <v>0</v>
      </c>
      <c r="W503" s="23">
        <f t="shared" si="42"/>
        <v>0</v>
      </c>
      <c r="X503" s="23">
        <f t="shared" si="42"/>
        <v>0</v>
      </c>
      <c r="Y503" s="23">
        <f t="shared" si="42"/>
        <v>0</v>
      </c>
      <c r="Z503" s="23">
        <f t="shared" si="42"/>
        <v>0</v>
      </c>
      <c r="AA503" s="23">
        <f t="shared" si="42"/>
        <v>0</v>
      </c>
      <c r="AB503" s="23">
        <f t="shared" si="42"/>
        <v>0</v>
      </c>
      <c r="AC503" s="23">
        <f t="shared" si="42"/>
        <v>0</v>
      </c>
      <c r="AD503" s="23">
        <f t="shared" si="42"/>
        <v>0</v>
      </c>
      <c r="AE503" s="11"/>
      <c r="AF503" s="12" t="str">
        <f t="shared" si="43"/>
        <v>проверка пройдена</v>
      </c>
      <c r="AG503" s="12" t="str">
        <f t="shared" si="44"/>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1"/>
        <v>0</v>
      </c>
      <c r="F504" s="23">
        <f t="shared" si="42"/>
        <v>0</v>
      </c>
      <c r="G504" s="23">
        <f t="shared" si="42"/>
        <v>0</v>
      </c>
      <c r="H504" s="23">
        <f t="shared" si="42"/>
        <v>0</v>
      </c>
      <c r="I504" s="23">
        <f t="shared" si="42"/>
        <v>0</v>
      </c>
      <c r="J504" s="23">
        <f t="shared" si="42"/>
        <v>0</v>
      </c>
      <c r="K504" s="23">
        <f t="shared" si="42"/>
        <v>0</v>
      </c>
      <c r="L504" s="23">
        <f t="shared" si="42"/>
        <v>0</v>
      </c>
      <c r="M504" s="23">
        <f t="shared" si="42"/>
        <v>0</v>
      </c>
      <c r="N504" s="23">
        <f t="shared" si="42"/>
        <v>0</v>
      </c>
      <c r="O504" s="23">
        <f t="shared" si="42"/>
        <v>0</v>
      </c>
      <c r="P504" s="23">
        <f t="shared" si="42"/>
        <v>0</v>
      </c>
      <c r="Q504" s="23">
        <f t="shared" si="42"/>
        <v>0</v>
      </c>
      <c r="R504" s="23">
        <f t="shared" si="42"/>
        <v>0</v>
      </c>
      <c r="S504" s="23">
        <f t="shared" si="42"/>
        <v>0</v>
      </c>
      <c r="T504" s="23">
        <f t="shared" si="42"/>
        <v>0</v>
      </c>
      <c r="U504" s="23">
        <f t="shared" si="42"/>
        <v>0</v>
      </c>
      <c r="V504" s="23">
        <f t="shared" si="42"/>
        <v>0</v>
      </c>
      <c r="W504" s="23">
        <f t="shared" si="42"/>
        <v>0</v>
      </c>
      <c r="X504" s="23">
        <f t="shared" si="42"/>
        <v>0</v>
      </c>
      <c r="Y504" s="23">
        <f t="shared" si="42"/>
        <v>0</v>
      </c>
      <c r="Z504" s="23">
        <f t="shared" si="42"/>
        <v>0</v>
      </c>
      <c r="AA504" s="23">
        <f t="shared" si="42"/>
        <v>0</v>
      </c>
      <c r="AB504" s="23">
        <f t="shared" si="42"/>
        <v>0</v>
      </c>
      <c r="AC504" s="23">
        <f t="shared" si="42"/>
        <v>0</v>
      </c>
      <c r="AD504" s="23">
        <f t="shared" si="42"/>
        <v>0</v>
      </c>
      <c r="AE504" s="11"/>
      <c r="AF504" s="12" t="str">
        <f t="shared" si="43"/>
        <v>проверка пройдена</v>
      </c>
      <c r="AG504" s="12" t="str">
        <f t="shared" si="44"/>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1"/>
        <v>1</v>
      </c>
      <c r="F505" s="23">
        <f t="shared" si="42"/>
        <v>1</v>
      </c>
      <c r="G505" s="23">
        <f t="shared" si="42"/>
        <v>0</v>
      </c>
      <c r="H505" s="23">
        <f t="shared" si="42"/>
        <v>0</v>
      </c>
      <c r="I505" s="23">
        <f t="shared" si="42"/>
        <v>0</v>
      </c>
      <c r="J505" s="23">
        <f t="shared" si="42"/>
        <v>0</v>
      </c>
      <c r="K505" s="23">
        <f t="shared" si="42"/>
        <v>0</v>
      </c>
      <c r="L505" s="23">
        <f t="shared" si="42"/>
        <v>0</v>
      </c>
      <c r="M505" s="23">
        <f t="shared" si="42"/>
        <v>0</v>
      </c>
      <c r="N505" s="23">
        <f t="shared" si="42"/>
        <v>0</v>
      </c>
      <c r="O505" s="23">
        <f t="shared" si="42"/>
        <v>0</v>
      </c>
      <c r="P505" s="23">
        <f t="shared" si="42"/>
        <v>0</v>
      </c>
      <c r="Q505" s="23">
        <f t="shared" si="42"/>
        <v>0</v>
      </c>
      <c r="R505" s="23">
        <f t="shared" si="42"/>
        <v>0</v>
      </c>
      <c r="S505" s="23">
        <f t="shared" si="42"/>
        <v>0</v>
      </c>
      <c r="T505" s="23">
        <f t="shared" si="42"/>
        <v>0</v>
      </c>
      <c r="U505" s="23">
        <f t="shared" si="42"/>
        <v>0</v>
      </c>
      <c r="V505" s="23">
        <f t="shared" si="42"/>
        <v>0</v>
      </c>
      <c r="W505" s="23">
        <f t="shared" si="42"/>
        <v>0</v>
      </c>
      <c r="X505" s="23">
        <f t="shared" si="42"/>
        <v>0</v>
      </c>
      <c r="Y505" s="23">
        <f t="shared" si="42"/>
        <v>0</v>
      </c>
      <c r="Z505" s="23">
        <f t="shared" si="42"/>
        <v>0</v>
      </c>
      <c r="AA505" s="23">
        <f t="shared" si="42"/>
        <v>0</v>
      </c>
      <c r="AB505" s="23">
        <f t="shared" si="42"/>
        <v>0</v>
      </c>
      <c r="AC505" s="23">
        <f t="shared" si="42"/>
        <v>0</v>
      </c>
      <c r="AD505" s="23">
        <f t="shared" si="42"/>
        <v>0</v>
      </c>
      <c r="AE505" s="11"/>
      <c r="AF505" s="12" t="str">
        <f t="shared" si="43"/>
        <v>проверка пройдена</v>
      </c>
      <c r="AG505" s="12" t="str">
        <f t="shared" si="44"/>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1"/>
        <v>0</v>
      </c>
      <c r="F506" s="23">
        <f t="shared" si="42"/>
        <v>0</v>
      </c>
      <c r="G506" s="23">
        <f t="shared" si="42"/>
        <v>0</v>
      </c>
      <c r="H506" s="23">
        <f t="shared" si="42"/>
        <v>0</v>
      </c>
      <c r="I506" s="23">
        <f t="shared" si="42"/>
        <v>0</v>
      </c>
      <c r="J506" s="23">
        <f t="shared" si="42"/>
        <v>0</v>
      </c>
      <c r="K506" s="23">
        <f t="shared" si="42"/>
        <v>0</v>
      </c>
      <c r="L506" s="23">
        <f t="shared" si="42"/>
        <v>0</v>
      </c>
      <c r="M506" s="23">
        <f t="shared" si="42"/>
        <v>0</v>
      </c>
      <c r="N506" s="23">
        <f t="shared" si="42"/>
        <v>0</v>
      </c>
      <c r="O506" s="23">
        <f t="shared" si="42"/>
        <v>0</v>
      </c>
      <c r="P506" s="23">
        <f t="shared" si="42"/>
        <v>0</v>
      </c>
      <c r="Q506" s="23">
        <f t="shared" si="42"/>
        <v>0</v>
      </c>
      <c r="R506" s="23">
        <f t="shared" si="42"/>
        <v>0</v>
      </c>
      <c r="S506" s="23">
        <f t="shared" si="42"/>
        <v>0</v>
      </c>
      <c r="T506" s="23">
        <f t="shared" si="42"/>
        <v>0</v>
      </c>
      <c r="U506" s="23">
        <f t="shared" si="42"/>
        <v>0</v>
      </c>
      <c r="V506" s="23">
        <f t="shared" si="42"/>
        <v>0</v>
      </c>
      <c r="W506" s="23">
        <f t="shared" si="42"/>
        <v>0</v>
      </c>
      <c r="X506" s="23">
        <f t="shared" si="42"/>
        <v>0</v>
      </c>
      <c r="Y506" s="23">
        <f t="shared" si="42"/>
        <v>0</v>
      </c>
      <c r="Z506" s="23">
        <f t="shared" si="42"/>
        <v>0</v>
      </c>
      <c r="AA506" s="23">
        <f t="shared" si="42"/>
        <v>0</v>
      </c>
      <c r="AB506" s="23">
        <f t="shared" si="42"/>
        <v>0</v>
      </c>
      <c r="AC506" s="23">
        <f t="shared" si="42"/>
        <v>0</v>
      </c>
      <c r="AD506" s="23">
        <f t="shared" si="42"/>
        <v>0</v>
      </c>
      <c r="AE506" s="11"/>
      <c r="AF506" s="12" t="str">
        <f t="shared" si="43"/>
        <v>проверка пройдена</v>
      </c>
      <c r="AG506" s="12" t="str">
        <f t="shared" si="44"/>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1"/>
        <v>0</v>
      </c>
      <c r="F507" s="23">
        <f t="shared" si="42"/>
        <v>0</v>
      </c>
      <c r="G507" s="23">
        <f t="shared" si="42"/>
        <v>0</v>
      </c>
      <c r="H507" s="23">
        <f t="shared" si="42"/>
        <v>0</v>
      </c>
      <c r="I507" s="23">
        <f t="shared" si="42"/>
        <v>0</v>
      </c>
      <c r="J507" s="23">
        <f t="shared" si="42"/>
        <v>0</v>
      </c>
      <c r="K507" s="23">
        <f t="shared" si="42"/>
        <v>0</v>
      </c>
      <c r="L507" s="23">
        <f t="shared" si="42"/>
        <v>0</v>
      </c>
      <c r="M507" s="23">
        <f t="shared" si="42"/>
        <v>0</v>
      </c>
      <c r="N507" s="23">
        <f t="shared" si="42"/>
        <v>0</v>
      </c>
      <c r="O507" s="23">
        <f t="shared" si="42"/>
        <v>0</v>
      </c>
      <c r="P507" s="23">
        <f t="shared" si="42"/>
        <v>0</v>
      </c>
      <c r="Q507" s="23">
        <f t="shared" si="42"/>
        <v>0</v>
      </c>
      <c r="R507" s="23">
        <f t="shared" si="42"/>
        <v>0</v>
      </c>
      <c r="S507" s="23">
        <f t="shared" si="42"/>
        <v>0</v>
      </c>
      <c r="T507" s="23">
        <f t="shared" si="42"/>
        <v>0</v>
      </c>
      <c r="U507" s="23">
        <f t="shared" si="42"/>
        <v>0</v>
      </c>
      <c r="V507" s="23">
        <f t="shared" si="42"/>
        <v>0</v>
      </c>
      <c r="W507" s="23">
        <f t="shared" si="42"/>
        <v>0</v>
      </c>
      <c r="X507" s="23">
        <f t="shared" si="42"/>
        <v>0</v>
      </c>
      <c r="Y507" s="23">
        <f t="shared" si="42"/>
        <v>0</v>
      </c>
      <c r="Z507" s="23">
        <f t="shared" si="42"/>
        <v>0</v>
      </c>
      <c r="AA507" s="23">
        <f t="shared" si="42"/>
        <v>0</v>
      </c>
      <c r="AB507" s="23">
        <f t="shared" si="42"/>
        <v>0</v>
      </c>
      <c r="AC507" s="23">
        <f t="shared" si="42"/>
        <v>0</v>
      </c>
      <c r="AD507" s="23">
        <f t="shared" si="42"/>
        <v>0</v>
      </c>
      <c r="AE507" s="11"/>
      <c r="AF507" s="12" t="str">
        <f t="shared" si="43"/>
        <v>проверка пройдена</v>
      </c>
      <c r="AG507" s="12" t="str">
        <f t="shared" si="44"/>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1"/>
        <v>0</v>
      </c>
      <c r="F508" s="23">
        <f t="shared" si="42"/>
        <v>0</v>
      </c>
      <c r="G508" s="23">
        <f t="shared" si="42"/>
        <v>0</v>
      </c>
      <c r="H508" s="23">
        <f t="shared" si="42"/>
        <v>0</v>
      </c>
      <c r="I508" s="23">
        <f t="shared" si="42"/>
        <v>0</v>
      </c>
      <c r="J508" s="23">
        <f t="shared" si="42"/>
        <v>0</v>
      </c>
      <c r="K508" s="23">
        <f t="shared" si="42"/>
        <v>0</v>
      </c>
      <c r="L508" s="23">
        <f t="shared" si="42"/>
        <v>0</v>
      </c>
      <c r="M508" s="23">
        <f t="shared" si="42"/>
        <v>0</v>
      </c>
      <c r="N508" s="23">
        <f t="shared" si="42"/>
        <v>0</v>
      </c>
      <c r="O508" s="23">
        <f t="shared" si="42"/>
        <v>0</v>
      </c>
      <c r="P508" s="23">
        <f t="shared" si="42"/>
        <v>0</v>
      </c>
      <c r="Q508" s="23">
        <f t="shared" si="42"/>
        <v>0</v>
      </c>
      <c r="R508" s="23">
        <f t="shared" si="42"/>
        <v>0</v>
      </c>
      <c r="S508" s="23">
        <f t="shared" si="42"/>
        <v>0</v>
      </c>
      <c r="T508" s="23">
        <f t="shared" si="42"/>
        <v>0</v>
      </c>
      <c r="U508" s="23">
        <f t="shared" si="42"/>
        <v>0</v>
      </c>
      <c r="V508" s="23">
        <f t="shared" si="42"/>
        <v>0</v>
      </c>
      <c r="W508" s="23">
        <f t="shared" si="42"/>
        <v>0</v>
      </c>
      <c r="X508" s="23">
        <f t="shared" si="42"/>
        <v>0</v>
      </c>
      <c r="Y508" s="23">
        <f t="shared" si="42"/>
        <v>0</v>
      </c>
      <c r="Z508" s="23">
        <f t="shared" si="42"/>
        <v>0</v>
      </c>
      <c r="AA508" s="23">
        <f t="shared" si="42"/>
        <v>0</v>
      </c>
      <c r="AB508" s="23">
        <f t="shared" si="42"/>
        <v>0</v>
      </c>
      <c r="AC508" s="23">
        <f t="shared" si="42"/>
        <v>0</v>
      </c>
      <c r="AD508" s="23">
        <f t="shared" si="42"/>
        <v>0</v>
      </c>
      <c r="AE508" s="11"/>
      <c r="AF508" s="12" t="str">
        <f t="shared" si="43"/>
        <v>проверка пройдена</v>
      </c>
      <c r="AG508" s="12" t="str">
        <f t="shared" si="44"/>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1"/>
        <v>0</v>
      </c>
      <c r="F509" s="23">
        <f t="shared" si="42"/>
        <v>0</v>
      </c>
      <c r="G509" s="23">
        <f t="shared" si="42"/>
        <v>0</v>
      </c>
      <c r="H509" s="23">
        <f t="shared" si="42"/>
        <v>0</v>
      </c>
      <c r="I509" s="23">
        <f t="shared" si="42"/>
        <v>0</v>
      </c>
      <c r="J509" s="23">
        <f t="shared" si="42"/>
        <v>0</v>
      </c>
      <c r="K509" s="23">
        <f t="shared" si="42"/>
        <v>0</v>
      </c>
      <c r="L509" s="23">
        <f t="shared" si="42"/>
        <v>0</v>
      </c>
      <c r="M509" s="23">
        <f t="shared" si="42"/>
        <v>0</v>
      </c>
      <c r="N509" s="23">
        <f t="shared" si="42"/>
        <v>0</v>
      </c>
      <c r="O509" s="23">
        <f t="shared" si="42"/>
        <v>0</v>
      </c>
      <c r="P509" s="23">
        <f t="shared" si="42"/>
        <v>0</v>
      </c>
      <c r="Q509" s="23">
        <f t="shared" si="42"/>
        <v>0</v>
      </c>
      <c r="R509" s="23">
        <f t="shared" si="42"/>
        <v>0</v>
      </c>
      <c r="S509" s="23">
        <f t="shared" si="42"/>
        <v>0</v>
      </c>
      <c r="T509" s="23">
        <f t="shared" si="42"/>
        <v>0</v>
      </c>
      <c r="U509" s="23">
        <f t="shared" si="42"/>
        <v>0</v>
      </c>
      <c r="V509" s="23">
        <f t="shared" si="42"/>
        <v>0</v>
      </c>
      <c r="W509" s="23">
        <f t="shared" si="42"/>
        <v>0</v>
      </c>
      <c r="X509" s="23">
        <f t="shared" si="42"/>
        <v>0</v>
      </c>
      <c r="Y509" s="23">
        <f t="shared" si="42"/>
        <v>0</v>
      </c>
      <c r="Z509" s="23">
        <f t="shared" si="42"/>
        <v>0</v>
      </c>
      <c r="AA509" s="23">
        <f t="shared" si="42"/>
        <v>0</v>
      </c>
      <c r="AB509" s="23">
        <f t="shared" si="42"/>
        <v>0</v>
      </c>
      <c r="AC509" s="23">
        <f t="shared" si="42"/>
        <v>0</v>
      </c>
      <c r="AD509" s="23">
        <f t="shared" si="42"/>
        <v>0</v>
      </c>
      <c r="AE509" s="11"/>
      <c r="AF509" s="12" t="str">
        <f t="shared" si="43"/>
        <v>проверка пройдена</v>
      </c>
      <c r="AG509" s="12" t="str">
        <f t="shared" si="44"/>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1"/>
        <v>0</v>
      </c>
      <c r="F510" s="23">
        <f t="shared" si="42"/>
        <v>0</v>
      </c>
      <c r="G510" s="23">
        <f t="shared" si="42"/>
        <v>0</v>
      </c>
      <c r="H510" s="23">
        <f t="shared" si="42"/>
        <v>0</v>
      </c>
      <c r="I510" s="23">
        <f t="shared" si="42"/>
        <v>0</v>
      </c>
      <c r="J510" s="23">
        <f t="shared" si="42"/>
        <v>0</v>
      </c>
      <c r="K510" s="23">
        <f t="shared" si="42"/>
        <v>0</v>
      </c>
      <c r="L510" s="23">
        <f t="shared" si="42"/>
        <v>0</v>
      </c>
      <c r="M510" s="23">
        <f t="shared" si="42"/>
        <v>0</v>
      </c>
      <c r="N510" s="23">
        <f t="shared" si="42"/>
        <v>0</v>
      </c>
      <c r="O510" s="23">
        <f t="shared" si="42"/>
        <v>0</v>
      </c>
      <c r="P510" s="23">
        <f t="shared" si="42"/>
        <v>0</v>
      </c>
      <c r="Q510" s="23">
        <f t="shared" si="42"/>
        <v>0</v>
      </c>
      <c r="R510" s="23">
        <f t="shared" si="42"/>
        <v>0</v>
      </c>
      <c r="S510" s="23">
        <f t="shared" si="42"/>
        <v>0</v>
      </c>
      <c r="T510" s="23">
        <f t="shared" si="42"/>
        <v>0</v>
      </c>
      <c r="U510" s="23">
        <f t="shared" si="42"/>
        <v>0</v>
      </c>
      <c r="V510" s="23">
        <f t="shared" si="42"/>
        <v>0</v>
      </c>
      <c r="W510" s="23">
        <f t="shared" si="42"/>
        <v>0</v>
      </c>
      <c r="X510" s="23">
        <f t="shared" si="42"/>
        <v>0</v>
      </c>
      <c r="Y510" s="23">
        <f t="shared" si="42"/>
        <v>0</v>
      </c>
      <c r="Z510" s="23">
        <f t="shared" ref="Z510:AD510" si="45">Z16+Z32+Z48+Z64+Z80+Z96+Z112+Z128+Z144+Z160+Z176+Z192+Z208+Z224+Z240</f>
        <v>0</v>
      </c>
      <c r="AA510" s="23">
        <f t="shared" si="45"/>
        <v>0</v>
      </c>
      <c r="AB510" s="23">
        <f t="shared" si="45"/>
        <v>0</v>
      </c>
      <c r="AC510" s="23">
        <f t="shared" si="45"/>
        <v>0</v>
      </c>
      <c r="AD510" s="23">
        <f t="shared" si="45"/>
        <v>0</v>
      </c>
      <c r="AE510" s="11"/>
      <c r="AF510" s="12" t="str">
        <f t="shared" si="43"/>
        <v>проверка пройдена</v>
      </c>
      <c r="AG510" s="12" t="str">
        <f t="shared" si="44"/>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1"/>
        <v>0</v>
      </c>
      <c r="F511" s="23">
        <f t="shared" si="41"/>
        <v>0</v>
      </c>
      <c r="G511" s="23">
        <f t="shared" si="41"/>
        <v>0</v>
      </c>
      <c r="H511" s="23">
        <f t="shared" si="41"/>
        <v>0</v>
      </c>
      <c r="I511" s="23">
        <f t="shared" si="41"/>
        <v>0</v>
      </c>
      <c r="J511" s="23">
        <f t="shared" si="41"/>
        <v>0</v>
      </c>
      <c r="K511" s="23">
        <f t="shared" si="41"/>
        <v>0</v>
      </c>
      <c r="L511" s="23">
        <f t="shared" si="41"/>
        <v>0</v>
      </c>
      <c r="M511" s="23">
        <f t="shared" si="41"/>
        <v>0</v>
      </c>
      <c r="N511" s="23">
        <f t="shared" si="41"/>
        <v>0</v>
      </c>
      <c r="O511" s="23">
        <f t="shared" si="41"/>
        <v>0</v>
      </c>
      <c r="P511" s="23">
        <f t="shared" si="41"/>
        <v>0</v>
      </c>
      <c r="Q511" s="23">
        <f t="shared" si="41"/>
        <v>0</v>
      </c>
      <c r="R511" s="23">
        <f t="shared" si="41"/>
        <v>0</v>
      </c>
      <c r="S511" s="23">
        <f t="shared" si="41"/>
        <v>0</v>
      </c>
      <c r="T511" s="23">
        <f t="shared" si="41"/>
        <v>0</v>
      </c>
      <c r="U511" s="23">
        <f t="shared" ref="U511:AD514" si="46">U17+U33+U49+U65+U81+U97+U113+U129+U145+U161+U177+U193+U209+U225+U241</f>
        <v>0</v>
      </c>
      <c r="V511" s="23">
        <f t="shared" si="46"/>
        <v>0</v>
      </c>
      <c r="W511" s="23">
        <f t="shared" si="46"/>
        <v>0</v>
      </c>
      <c r="X511" s="23">
        <f t="shared" si="46"/>
        <v>0</v>
      </c>
      <c r="Y511" s="23">
        <f t="shared" si="46"/>
        <v>0</v>
      </c>
      <c r="Z511" s="23">
        <f t="shared" si="46"/>
        <v>0</v>
      </c>
      <c r="AA511" s="23">
        <f t="shared" si="46"/>
        <v>0</v>
      </c>
      <c r="AB511" s="23">
        <f t="shared" si="46"/>
        <v>0</v>
      </c>
      <c r="AC511" s="23">
        <f t="shared" si="46"/>
        <v>0</v>
      </c>
      <c r="AD511" s="23">
        <f t="shared" si="46"/>
        <v>0</v>
      </c>
      <c r="AE511" s="11"/>
      <c r="AF511" s="12" t="str">
        <f t="shared" si="43"/>
        <v>проверка пройдена</v>
      </c>
      <c r="AG511" s="12" t="str">
        <f t="shared" si="44"/>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1"/>
        <v>1</v>
      </c>
      <c r="F512" s="23">
        <f t="shared" si="41"/>
        <v>0</v>
      </c>
      <c r="G512" s="23">
        <f t="shared" si="41"/>
        <v>0</v>
      </c>
      <c r="H512" s="23">
        <f t="shared" si="41"/>
        <v>0</v>
      </c>
      <c r="I512" s="23">
        <f t="shared" si="41"/>
        <v>0</v>
      </c>
      <c r="J512" s="23">
        <f t="shared" si="41"/>
        <v>0</v>
      </c>
      <c r="K512" s="23">
        <f t="shared" si="41"/>
        <v>0</v>
      </c>
      <c r="L512" s="23">
        <f t="shared" si="41"/>
        <v>0</v>
      </c>
      <c r="M512" s="23">
        <f t="shared" si="41"/>
        <v>0</v>
      </c>
      <c r="N512" s="23">
        <f t="shared" si="41"/>
        <v>0</v>
      </c>
      <c r="O512" s="23">
        <f t="shared" si="41"/>
        <v>0</v>
      </c>
      <c r="P512" s="23">
        <f t="shared" si="41"/>
        <v>0</v>
      </c>
      <c r="Q512" s="23">
        <f t="shared" si="41"/>
        <v>0</v>
      </c>
      <c r="R512" s="23">
        <f t="shared" si="41"/>
        <v>0</v>
      </c>
      <c r="S512" s="23">
        <f t="shared" si="41"/>
        <v>0</v>
      </c>
      <c r="T512" s="23">
        <f t="shared" si="41"/>
        <v>0</v>
      </c>
      <c r="U512" s="23">
        <f t="shared" si="46"/>
        <v>0</v>
      </c>
      <c r="V512" s="23">
        <f t="shared" si="46"/>
        <v>0</v>
      </c>
      <c r="W512" s="23">
        <f t="shared" si="46"/>
        <v>0</v>
      </c>
      <c r="X512" s="23">
        <f t="shared" si="46"/>
        <v>0</v>
      </c>
      <c r="Y512" s="23">
        <f t="shared" si="46"/>
        <v>0</v>
      </c>
      <c r="Z512" s="23">
        <f t="shared" si="46"/>
        <v>0</v>
      </c>
      <c r="AA512" s="23">
        <f t="shared" si="46"/>
        <v>0</v>
      </c>
      <c r="AB512" s="23">
        <f t="shared" si="46"/>
        <v>0</v>
      </c>
      <c r="AC512" s="23">
        <f t="shared" si="46"/>
        <v>0</v>
      </c>
      <c r="AD512" s="23">
        <f t="shared" si="46"/>
        <v>0</v>
      </c>
      <c r="AE512" s="11"/>
      <c r="AF512" s="12" t="str">
        <f t="shared" si="43"/>
        <v>ВНИМАНИЕ! Сумма по строке не сходится с общей численностью выпускников! Исправьте ошибку в расчетах, пока это сообщение не исчезнет!</v>
      </c>
      <c r="AG512" s="12" t="str">
        <f t="shared" si="44"/>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1"/>
        <v>0</v>
      </c>
      <c r="F513" s="23">
        <f t="shared" si="41"/>
        <v>0</v>
      </c>
      <c r="G513" s="23">
        <f t="shared" si="41"/>
        <v>0</v>
      </c>
      <c r="H513" s="23">
        <f t="shared" si="41"/>
        <v>0</v>
      </c>
      <c r="I513" s="23">
        <f t="shared" si="41"/>
        <v>0</v>
      </c>
      <c r="J513" s="23">
        <f t="shared" si="41"/>
        <v>0</v>
      </c>
      <c r="K513" s="23">
        <f t="shared" si="41"/>
        <v>0</v>
      </c>
      <c r="L513" s="23">
        <f t="shared" si="41"/>
        <v>0</v>
      </c>
      <c r="M513" s="23">
        <f t="shared" si="41"/>
        <v>0</v>
      </c>
      <c r="N513" s="23">
        <f t="shared" si="41"/>
        <v>0</v>
      </c>
      <c r="O513" s="23">
        <f t="shared" si="41"/>
        <v>0</v>
      </c>
      <c r="P513" s="23">
        <f t="shared" si="41"/>
        <v>0</v>
      </c>
      <c r="Q513" s="23">
        <f t="shared" si="41"/>
        <v>0</v>
      </c>
      <c r="R513" s="23">
        <f t="shared" si="41"/>
        <v>0</v>
      </c>
      <c r="S513" s="23">
        <f t="shared" si="41"/>
        <v>0</v>
      </c>
      <c r="T513" s="23">
        <f t="shared" si="41"/>
        <v>0</v>
      </c>
      <c r="U513" s="23">
        <f t="shared" si="46"/>
        <v>0</v>
      </c>
      <c r="V513" s="23">
        <f t="shared" si="46"/>
        <v>0</v>
      </c>
      <c r="W513" s="23">
        <f t="shared" si="46"/>
        <v>0</v>
      </c>
      <c r="X513" s="23">
        <f t="shared" si="46"/>
        <v>0</v>
      </c>
      <c r="Y513" s="23">
        <f t="shared" si="46"/>
        <v>0</v>
      </c>
      <c r="Z513" s="23">
        <f t="shared" si="46"/>
        <v>0</v>
      </c>
      <c r="AA513" s="23">
        <f t="shared" si="46"/>
        <v>0</v>
      </c>
      <c r="AB513" s="23">
        <f t="shared" si="46"/>
        <v>0</v>
      </c>
      <c r="AC513" s="23">
        <f t="shared" si="46"/>
        <v>0</v>
      </c>
      <c r="AD513" s="23">
        <f t="shared" si="46"/>
        <v>0</v>
      </c>
      <c r="AE513" s="11"/>
      <c r="AF513" s="12" t="str">
        <f t="shared" si="43"/>
        <v>проверка пройдена</v>
      </c>
      <c r="AG513" s="12" t="str">
        <f t="shared" si="44"/>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1"/>
        <v>0</v>
      </c>
      <c r="F514" s="23">
        <f t="shared" si="41"/>
        <v>0</v>
      </c>
      <c r="G514" s="23">
        <f t="shared" si="41"/>
        <v>0</v>
      </c>
      <c r="H514" s="23">
        <f t="shared" si="41"/>
        <v>0</v>
      </c>
      <c r="I514" s="23">
        <f t="shared" si="41"/>
        <v>0</v>
      </c>
      <c r="J514" s="23">
        <f t="shared" si="41"/>
        <v>0</v>
      </c>
      <c r="K514" s="23">
        <f t="shared" si="41"/>
        <v>0</v>
      </c>
      <c r="L514" s="23">
        <f t="shared" si="41"/>
        <v>0</v>
      </c>
      <c r="M514" s="23">
        <f t="shared" si="41"/>
        <v>0</v>
      </c>
      <c r="N514" s="23">
        <f t="shared" si="41"/>
        <v>0</v>
      </c>
      <c r="O514" s="23">
        <f t="shared" si="41"/>
        <v>0</v>
      </c>
      <c r="P514" s="23">
        <f t="shared" si="41"/>
        <v>0</v>
      </c>
      <c r="Q514" s="23">
        <f t="shared" si="41"/>
        <v>0</v>
      </c>
      <c r="R514" s="23">
        <f t="shared" si="41"/>
        <v>0</v>
      </c>
      <c r="S514" s="23">
        <f t="shared" si="41"/>
        <v>0</v>
      </c>
      <c r="T514" s="23">
        <f t="shared" si="41"/>
        <v>0</v>
      </c>
      <c r="U514" s="23">
        <f t="shared" si="46"/>
        <v>0</v>
      </c>
      <c r="V514" s="23">
        <f t="shared" si="46"/>
        <v>0</v>
      </c>
      <c r="W514" s="23">
        <f t="shared" si="46"/>
        <v>0</v>
      </c>
      <c r="X514" s="23">
        <f t="shared" si="46"/>
        <v>0</v>
      </c>
      <c r="Y514" s="23">
        <f t="shared" si="46"/>
        <v>0</v>
      </c>
      <c r="Z514" s="23">
        <f t="shared" si="46"/>
        <v>0</v>
      </c>
      <c r="AA514" s="23">
        <f t="shared" si="46"/>
        <v>0</v>
      </c>
      <c r="AB514" s="23">
        <f t="shared" si="46"/>
        <v>0</v>
      </c>
      <c r="AC514" s="23">
        <f t="shared" si="46"/>
        <v>0</v>
      </c>
      <c r="AD514" s="23">
        <f t="shared" si="46"/>
        <v>0</v>
      </c>
      <c r="AE514" s="11"/>
      <c r="AF514" s="12" t="str">
        <f t="shared" si="43"/>
        <v>проверка пройдена</v>
      </c>
      <c r="AG514" s="12" t="str">
        <f t="shared" si="44"/>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7">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ВНИМАНИЕ! Не пройдены формулы логического контроля между строками. Скорректируйте введенные данные!</v>
      </c>
      <c r="G515" s="21" t="str">
        <f t="shared" si="47"/>
        <v>проверка пройдена</v>
      </c>
      <c r="H515" s="21" t="str">
        <f t="shared" si="47"/>
        <v>проверка пройдена</v>
      </c>
      <c r="I515" s="21" t="str">
        <f t="shared" si="47"/>
        <v>проверка пройдена</v>
      </c>
      <c r="J515" s="21" t="str">
        <f t="shared" si="47"/>
        <v>проверка пройдена</v>
      </c>
      <c r="K515" s="21" t="str">
        <f t="shared" si="47"/>
        <v>проверка пройдена</v>
      </c>
      <c r="L515" s="21" t="str">
        <f t="shared" si="47"/>
        <v>проверка пройдена</v>
      </c>
      <c r="M515" s="21" t="str">
        <f t="shared" si="47"/>
        <v>проверка пройдена</v>
      </c>
      <c r="N515" s="21" t="str">
        <f t="shared" si="47"/>
        <v>проверка пройдена</v>
      </c>
      <c r="O515" s="21" t="str">
        <f t="shared" si="47"/>
        <v>проверка пройдена</v>
      </c>
      <c r="P515" s="21" t="str">
        <f t="shared" si="47"/>
        <v>проверка пройдена</v>
      </c>
      <c r="Q515" s="21" t="str">
        <f t="shared" si="47"/>
        <v>проверка пройдена</v>
      </c>
      <c r="R515" s="21" t="str">
        <f t="shared" si="47"/>
        <v>проверка пройдена</v>
      </c>
      <c r="S515" s="21" t="str">
        <f t="shared" si="47"/>
        <v>проверка пройдена</v>
      </c>
      <c r="T515" s="21" t="str">
        <f t="shared" si="47"/>
        <v>проверка пройдена</v>
      </c>
      <c r="U515" s="21" t="str">
        <f t="shared" si="47"/>
        <v>проверка пройдена</v>
      </c>
      <c r="V515" s="21" t="str">
        <f t="shared" si="47"/>
        <v>проверка пройдена</v>
      </c>
      <c r="W515" s="21" t="str">
        <f t="shared" si="47"/>
        <v>проверка пройдена</v>
      </c>
      <c r="X515" s="21" t="str">
        <f t="shared" si="47"/>
        <v>проверка пройдена</v>
      </c>
      <c r="Y515" s="21" t="str">
        <f t="shared" si="47"/>
        <v>проверка пройдена</v>
      </c>
      <c r="Z515" s="21" t="str">
        <f t="shared" si="47"/>
        <v>проверка пройдена</v>
      </c>
      <c r="AA515" s="21" t="str">
        <f t="shared" si="47"/>
        <v>проверка пройдена</v>
      </c>
      <c r="AB515" s="21" t="str">
        <f t="shared" si="47"/>
        <v>проверка пройдена</v>
      </c>
      <c r="AC515" s="21" t="str">
        <f t="shared" si="47"/>
        <v>проверка пройдена</v>
      </c>
      <c r="AD515" s="21" t="str">
        <f t="shared" si="47"/>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Списки!$G$2:$G$90</xm:f>
          </x14:formula1>
          <xm:sqref>A6:A1048576</xm:sqref>
        </x14:dataValidation>
        <x14:dataValidation type="list" allowBlank="1" showInputMessage="1" showErrorMessage="1">
          <x14:formula1>
            <xm:f>Списки!$A$2:$A$549</xm:f>
          </x14:formula1>
          <xm:sqref>B6:B1048576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zoomScale="85" workbookViewId="0">
      <pane ySplit="5" topLeftCell="A6" activePane="bottomLeft" state="frozen"/>
      <selection activeCell="A2" sqref="A2:A4"/>
      <selection pane="bottomLeft"/>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46.5" customHeight="1" x14ac:dyDescent="0.3">
      <c r="A1" s="81" t="s">
        <v>113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70.5" customHeight="1" x14ac:dyDescent="0.25">
      <c r="A6" s="3" t="s">
        <v>75</v>
      </c>
      <c r="B6" s="3" t="s">
        <v>160</v>
      </c>
      <c r="C6" s="9" t="s">
        <v>76</v>
      </c>
      <c r="D6" s="10" t="s">
        <v>77</v>
      </c>
      <c r="E6" s="11">
        <v>9</v>
      </c>
      <c r="F6" s="11">
        <v>3</v>
      </c>
      <c r="G6" s="11">
        <v>2</v>
      </c>
      <c r="H6" s="11">
        <v>0</v>
      </c>
      <c r="I6" s="11"/>
      <c r="J6" s="11"/>
      <c r="K6" s="11"/>
      <c r="L6" s="11">
        <v>6</v>
      </c>
      <c r="M6" s="11"/>
      <c r="N6" s="11"/>
      <c r="O6" s="11"/>
      <c r="P6" s="11"/>
      <c r="Q6" s="11"/>
      <c r="R6" s="11"/>
      <c r="S6" s="11"/>
      <c r="T6" s="11"/>
      <c r="U6" s="11"/>
      <c r="V6" s="11"/>
      <c r="W6" s="11"/>
      <c r="X6" s="11"/>
      <c r="Y6" s="11"/>
      <c r="Z6" s="11"/>
      <c r="AA6" s="11"/>
      <c r="AB6" s="11"/>
      <c r="AC6" s="11"/>
      <c r="AD6" s="11"/>
      <c r="AE6" s="11"/>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c r="C7" s="9" t="s">
        <v>41</v>
      </c>
      <c r="D7" s="14" t="s">
        <v>78</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e">
        <f>IF(B7=VLOOKUP(B7,Списки!A:A,1,0),"проверка пройдена","проверьте или заполните графу 02")</f>
        <v>#N/A</v>
      </c>
    </row>
    <row r="8" spans="1:34" s="5" customFormat="1" ht="35.25" customHeight="1" x14ac:dyDescent="0.25">
      <c r="A8" s="3" t="s">
        <v>75</v>
      </c>
      <c r="B8" s="3"/>
      <c r="C8" s="9" t="s">
        <v>42</v>
      </c>
      <c r="D8" s="14" t="s">
        <v>79</v>
      </c>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e">
        <f>IF(B8=VLOOKUP(B8,Списки!A:A,1,0),"проверка пройдена","проверьте или заполните графу 02")</f>
        <v>#N/A</v>
      </c>
    </row>
    <row r="9" spans="1:34" s="5" customFormat="1" ht="36.75" customHeight="1" x14ac:dyDescent="0.25">
      <c r="A9" s="3" t="s">
        <v>75</v>
      </c>
      <c r="B9" s="3"/>
      <c r="C9" s="9" t="s">
        <v>80</v>
      </c>
      <c r="D9" s="14" t="s">
        <v>81</v>
      </c>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2" t="str">
        <f t="shared" si="0"/>
        <v>проверка пройдена</v>
      </c>
      <c r="AG9" s="12" t="str">
        <f t="shared" si="1"/>
        <v>проверка пройдена</v>
      </c>
      <c r="AH9" s="13" t="e">
        <f>IF(B9=VLOOKUP(B9,Списки!A:A,1,0),"проверка пройдена","проверьте или заполните графу 02")</f>
        <v>#N/A</v>
      </c>
    </row>
    <row r="10" spans="1:34" s="5" customFormat="1" ht="27" customHeight="1" x14ac:dyDescent="0.25">
      <c r="A10" s="3" t="s">
        <v>75</v>
      </c>
      <c r="B10" s="3"/>
      <c r="C10" s="9" t="s">
        <v>43</v>
      </c>
      <c r="D10" s="14" t="s">
        <v>82</v>
      </c>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2" t="str">
        <f t="shared" si="0"/>
        <v>проверка пройдена</v>
      </c>
      <c r="AG10" s="12" t="str">
        <f t="shared" si="1"/>
        <v>проверка пройдена</v>
      </c>
      <c r="AH10" s="13" t="e">
        <f>IF(B10=VLOOKUP(B10,Списки!A:A,1,0),"проверка пройдена","проверьте или заполните графу 02")</f>
        <v>#N/A</v>
      </c>
    </row>
    <row r="11" spans="1:34" s="5" customFormat="1" ht="81" customHeight="1" x14ac:dyDescent="0.25">
      <c r="A11" s="3" t="s">
        <v>75</v>
      </c>
      <c r="B11" s="3"/>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e">
        <f>IF(B11=VLOOKUP(B11,Списки!A:A,1,0),"проверка пройдена","проверьте или заполните графу 02")</f>
        <v>#N/A</v>
      </c>
    </row>
    <row r="12" spans="1:34" ht="87" customHeight="1" x14ac:dyDescent="0.3">
      <c r="A12" s="3" t="s">
        <v>75</v>
      </c>
      <c r="B12" s="3"/>
      <c r="C12" s="15" t="s">
        <v>45</v>
      </c>
      <c r="D12" s="16" t="s">
        <v>84</v>
      </c>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e">
        <f>IF(B12=VLOOKUP(B12,Списки!A:A,1,0),"проверка пройдена","проверьте или заполните графу 02")</f>
        <v>#N/A</v>
      </c>
    </row>
    <row r="13" spans="1:34" ht="31.5" x14ac:dyDescent="0.3">
      <c r="A13" s="3" t="s">
        <v>75</v>
      </c>
      <c r="B13" s="3"/>
      <c r="C13" s="15" t="s">
        <v>46</v>
      </c>
      <c r="D13" s="16" t="s">
        <v>85</v>
      </c>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e">
        <f>IF(B13=VLOOKUP(B13,Списки!A:A,1,0),"проверка пройдена","проверьте или заполните графу 02")</f>
        <v>#N/A</v>
      </c>
    </row>
    <row r="14" spans="1:34" ht="31.5" x14ac:dyDescent="0.3">
      <c r="A14" s="3" t="s">
        <v>75</v>
      </c>
      <c r="B14" s="3"/>
      <c r="C14" s="15" t="s">
        <v>47</v>
      </c>
      <c r="D14" s="16" t="s">
        <v>86</v>
      </c>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e">
        <f>IF(B14=VLOOKUP(B14,Списки!A:A,1,0),"проверка пройдена","проверьте или заполните графу 02")</f>
        <v>#N/A</v>
      </c>
    </row>
    <row r="15" spans="1:34" ht="45" customHeight="1" x14ac:dyDescent="0.3">
      <c r="A15" s="3" t="s">
        <v>75</v>
      </c>
      <c r="B15" s="3"/>
      <c r="C15" s="15" t="s">
        <v>48</v>
      </c>
      <c r="D15" s="16" t="s">
        <v>87</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e">
        <f>IF(B15=VLOOKUP(B15,Списки!A:A,1,0),"проверка пройдена","проверьте или заполните графу 02")</f>
        <v>#N/A</v>
      </c>
    </row>
    <row r="16" spans="1:34" ht="21.6" customHeight="1" x14ac:dyDescent="0.3">
      <c r="A16" s="3" t="s">
        <v>75</v>
      </c>
      <c r="B16" s="3"/>
      <c r="C16" s="15" t="s">
        <v>49</v>
      </c>
      <c r="D16" s="16" t="s">
        <v>88</v>
      </c>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e">
        <f>IF(B16=VLOOKUP(B16,Списки!A:A,1,0),"проверка пройдена","проверьте или заполните графу 02")</f>
        <v>#N/A</v>
      </c>
    </row>
    <row r="17" spans="1:34" ht="47.25" x14ac:dyDescent="0.3">
      <c r="A17" s="3" t="s">
        <v>75</v>
      </c>
      <c r="B17" s="3"/>
      <c r="C17" s="15" t="s">
        <v>50</v>
      </c>
      <c r="D17" s="16" t="s">
        <v>89</v>
      </c>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e">
        <f>IF(B17=VLOOKUP(B17,Списки!A:A,1,0),"проверка пройдена","проверьте или заполните графу 02")</f>
        <v>#N/A</v>
      </c>
    </row>
    <row r="18" spans="1:34" ht="37.5" customHeight="1" x14ac:dyDescent="0.3">
      <c r="A18" s="3" t="s">
        <v>75</v>
      </c>
      <c r="B18" s="3"/>
      <c r="C18" s="15" t="s">
        <v>51</v>
      </c>
      <c r="D18" s="16" t="s">
        <v>90</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e">
        <f>IF(B18=VLOOKUP(B18,Списки!A:A,1,0),"проверка пройдена","проверьте или заполните графу 02")</f>
        <v>#N/A</v>
      </c>
    </row>
    <row r="19" spans="1:34" ht="63" x14ac:dyDescent="0.3">
      <c r="A19" s="3" t="s">
        <v>75</v>
      </c>
      <c r="B19" s="3"/>
      <c r="C19" s="15" t="s">
        <v>52</v>
      </c>
      <c r="D19" s="17" t="s">
        <v>91</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e">
        <f>IF(B19=VLOOKUP(B19,Списки!A:A,1,0),"проверка пройдена","проверьте или заполните графу 02")</f>
        <v>#N/A</v>
      </c>
    </row>
    <row r="20" spans="1:34" ht="78.75" x14ac:dyDescent="0.3">
      <c r="A20" s="3" t="s">
        <v>75</v>
      </c>
      <c r="B20" s="3"/>
      <c r="C20" s="15" t="s">
        <v>53</v>
      </c>
      <c r="D20" s="17" t="s">
        <v>92</v>
      </c>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e">
        <f>IF(B20=VLOOKUP(B20,Списки!A:A,1,0),"проверка пройдена","проверьте или заполните графу 02")</f>
        <v>#N/A</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78" customHeight="1" x14ac:dyDescent="0.25">
      <c r="A22" s="3" t="s">
        <v>75</v>
      </c>
      <c r="B22" s="3" t="s">
        <v>193</v>
      </c>
      <c r="C22" s="9" t="s">
        <v>76</v>
      </c>
      <c r="D22" s="10" t="s">
        <v>77</v>
      </c>
      <c r="E22" s="11">
        <v>14</v>
      </c>
      <c r="F22" s="11">
        <v>3</v>
      </c>
      <c r="G22" s="11">
        <v>1</v>
      </c>
      <c r="H22" s="11">
        <v>0</v>
      </c>
      <c r="I22" s="11"/>
      <c r="J22" s="11"/>
      <c r="K22" s="11"/>
      <c r="L22" s="11">
        <v>11</v>
      </c>
      <c r="M22" s="11"/>
      <c r="N22" s="11"/>
      <c r="O22" s="11"/>
      <c r="P22" s="11"/>
      <c r="Q22" s="11"/>
      <c r="R22" s="11"/>
      <c r="S22" s="11"/>
      <c r="T22" s="11"/>
      <c r="U22" s="11"/>
      <c r="V22" s="11"/>
      <c r="W22" s="11"/>
      <c r="X22" s="11"/>
      <c r="Y22" s="11"/>
      <c r="Z22" s="11"/>
      <c r="AA22" s="11"/>
      <c r="AB22" s="11"/>
      <c r="AC22" s="11"/>
      <c r="AD22" s="11"/>
      <c r="AE22" s="11"/>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c r="C23" s="9" t="s">
        <v>41</v>
      </c>
      <c r="D23" s="14" t="s">
        <v>78</v>
      </c>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e">
        <f>IF(B23=VLOOKUP(B23,Списки!A:A,1,0),"проверка пройдена","проверьте или заполните графу 02")</f>
        <v>#N/A</v>
      </c>
    </row>
    <row r="24" spans="1:34" s="5" customFormat="1" ht="35.25" customHeight="1" x14ac:dyDescent="0.25">
      <c r="A24" s="3" t="s">
        <v>75</v>
      </c>
      <c r="B24" s="3"/>
      <c r="C24" s="9" t="s">
        <v>42</v>
      </c>
      <c r="D24" s="14" t="s">
        <v>79</v>
      </c>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e">
        <f>IF(B24=VLOOKUP(B24,Списки!A:A,1,0),"проверка пройдена","проверьте или заполните графу 02")</f>
        <v>#N/A</v>
      </c>
    </row>
    <row r="25" spans="1:34" s="5" customFormat="1" ht="36.75" customHeight="1" x14ac:dyDescent="0.25">
      <c r="A25" s="3" t="s">
        <v>75</v>
      </c>
      <c r="B25" s="3"/>
      <c r="C25" s="9" t="s">
        <v>80</v>
      </c>
      <c r="D25" s="14" t="s">
        <v>81</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e">
        <f>IF(B25=VLOOKUP(B25,Списки!A:A,1,0),"проверка пройдена","проверьте или заполните графу 02")</f>
        <v>#N/A</v>
      </c>
    </row>
    <row r="26" spans="1:34" s="5" customFormat="1" ht="27" customHeight="1" x14ac:dyDescent="0.25">
      <c r="A26" s="3" t="s">
        <v>75</v>
      </c>
      <c r="B26" s="3"/>
      <c r="C26" s="9" t="s">
        <v>43</v>
      </c>
      <c r="D26" s="14" t="s">
        <v>82</v>
      </c>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e">
        <f>IF(B26=VLOOKUP(B26,Списки!A:A,1,0),"проверка пройдена","проверьте или заполните графу 02")</f>
        <v>#N/A</v>
      </c>
    </row>
    <row r="27" spans="1:34" s="5" customFormat="1" ht="81" customHeight="1" x14ac:dyDescent="0.25">
      <c r="A27" s="3" t="s">
        <v>75</v>
      </c>
      <c r="B27" s="3"/>
      <c r="C27" s="15" t="s">
        <v>44</v>
      </c>
      <c r="D27" s="16" t="s">
        <v>83</v>
      </c>
      <c r="E27" s="11">
        <f>E23+E25</f>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e">
        <f>IF(B27=VLOOKUP(B27,Списки!A:A,1,0),"проверка пройдена","проверьте или заполните графу 02")</f>
        <v>#N/A</v>
      </c>
    </row>
    <row r="28" spans="1:34" ht="87" customHeight="1" x14ac:dyDescent="0.3">
      <c r="A28" s="3" t="s">
        <v>75</v>
      </c>
      <c r="B28" s="3"/>
      <c r="C28" s="15" t="s">
        <v>45</v>
      </c>
      <c r="D28" s="16" t="s">
        <v>84</v>
      </c>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e">
        <f>IF(B28=VLOOKUP(B28,Списки!A:A,1,0),"проверка пройдена","проверьте или заполните графу 02")</f>
        <v>#N/A</v>
      </c>
    </row>
    <row r="29" spans="1:34" ht="31.5" x14ac:dyDescent="0.3">
      <c r="A29" s="3" t="s">
        <v>75</v>
      </c>
      <c r="B29" s="3"/>
      <c r="C29" s="15" t="s">
        <v>46</v>
      </c>
      <c r="D29" s="16" t="s">
        <v>85</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e">
        <f>IF(B29=VLOOKUP(B29,Списки!A:A,1,0),"проверка пройдена","проверьте или заполните графу 02")</f>
        <v>#N/A</v>
      </c>
    </row>
    <row r="30" spans="1:34" ht="31.5" x14ac:dyDescent="0.3">
      <c r="A30" s="3" t="s">
        <v>75</v>
      </c>
      <c r="B30" s="3"/>
      <c r="C30" s="15" t="s">
        <v>47</v>
      </c>
      <c r="D30" s="16" t="s">
        <v>86</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e">
        <f>IF(B30=VLOOKUP(B30,Списки!A:A,1,0),"проверка пройдена","проверьте или заполните графу 02")</f>
        <v>#N/A</v>
      </c>
    </row>
    <row r="31" spans="1:34" ht="45" customHeight="1" x14ac:dyDescent="0.3">
      <c r="A31" s="3" t="s">
        <v>75</v>
      </c>
      <c r="B31" s="3"/>
      <c r="C31" s="15" t="s">
        <v>48</v>
      </c>
      <c r="D31" s="16" t="s">
        <v>87</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e">
        <f>IF(B31=VLOOKUP(B31,Списки!A:A,1,0),"проверка пройдена","проверьте или заполните графу 02")</f>
        <v>#N/A</v>
      </c>
    </row>
    <row r="32" spans="1:34" ht="21.6" customHeight="1" x14ac:dyDescent="0.3">
      <c r="A32" s="3" t="s">
        <v>75</v>
      </c>
      <c r="B32" s="3"/>
      <c r="C32" s="15" t="s">
        <v>49</v>
      </c>
      <c r="D32" s="16" t="s">
        <v>88</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e">
        <f>IF(B32=VLOOKUP(B32,Списки!A:A,1,0),"проверка пройдена","проверьте или заполните графу 02")</f>
        <v>#N/A</v>
      </c>
    </row>
    <row r="33" spans="1:34" ht="47.25" x14ac:dyDescent="0.3">
      <c r="A33" s="3" t="s">
        <v>75</v>
      </c>
      <c r="B33" s="3"/>
      <c r="C33" s="15" t="s">
        <v>50</v>
      </c>
      <c r="D33" s="16" t="s">
        <v>89</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e">
        <f>IF(B33=VLOOKUP(B33,Списки!A:A,1,0),"проверка пройдена","проверьте или заполните графу 02")</f>
        <v>#N/A</v>
      </c>
    </row>
    <row r="34" spans="1:34" ht="37.5" customHeight="1" x14ac:dyDescent="0.3">
      <c r="A34" s="3" t="s">
        <v>75</v>
      </c>
      <c r="B34" s="3"/>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e">
        <f>IF(B34=VLOOKUP(B34,Списки!A:A,1,0),"проверка пройдена","проверьте или заполните графу 02")</f>
        <v>#N/A</v>
      </c>
    </row>
    <row r="35" spans="1:34" ht="63" x14ac:dyDescent="0.3">
      <c r="A35" s="3" t="s">
        <v>75</v>
      </c>
      <c r="B35" s="3"/>
      <c r="C35" s="15" t="s">
        <v>52</v>
      </c>
      <c r="D35" s="17" t="s">
        <v>91</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e">
        <f>IF(B35=VLOOKUP(B35,Списки!A:A,1,0),"проверка пройдена","проверьте или заполните графу 02")</f>
        <v>#N/A</v>
      </c>
    </row>
    <row r="36" spans="1:34" ht="78.75" x14ac:dyDescent="0.3">
      <c r="A36" s="3" t="s">
        <v>75</v>
      </c>
      <c r="B36" s="3"/>
      <c r="C36" s="15" t="s">
        <v>53</v>
      </c>
      <c r="D36" s="17" t="s">
        <v>92</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e">
        <f>IF(B36=VLOOKUP(B36,Списки!A:A,1,0),"проверка пройдена","проверьте или заполните графу 02")</f>
        <v>#N/A</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63.75" customHeight="1" x14ac:dyDescent="0.25">
      <c r="A38" s="3" t="s">
        <v>75</v>
      </c>
      <c r="B38" s="3" t="s">
        <v>161</v>
      </c>
      <c r="C38" s="9" t="s">
        <v>76</v>
      </c>
      <c r="D38" s="10" t="s">
        <v>77</v>
      </c>
      <c r="E38" s="11">
        <v>17</v>
      </c>
      <c r="F38" s="11">
        <v>3</v>
      </c>
      <c r="G38" s="11">
        <v>2</v>
      </c>
      <c r="H38" s="11">
        <v>0</v>
      </c>
      <c r="I38" s="11"/>
      <c r="J38" s="11"/>
      <c r="K38" s="11">
        <v>2</v>
      </c>
      <c r="L38" s="11">
        <v>12</v>
      </c>
      <c r="M38" s="11"/>
      <c r="N38" s="11"/>
      <c r="O38" s="11"/>
      <c r="P38" s="11"/>
      <c r="Q38" s="11"/>
      <c r="R38" s="11"/>
      <c r="S38" s="11"/>
      <c r="T38" s="11"/>
      <c r="U38" s="11"/>
      <c r="V38" s="11"/>
      <c r="W38" s="11"/>
      <c r="X38" s="11"/>
      <c r="Y38" s="11"/>
      <c r="Z38" s="11"/>
      <c r="AA38" s="11"/>
      <c r="AB38" s="11"/>
      <c r="AC38" s="11"/>
      <c r="AD38" s="11"/>
      <c r="AE38" s="11"/>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c r="C39" s="9" t="s">
        <v>41</v>
      </c>
      <c r="D39" s="14" t="s">
        <v>78</v>
      </c>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e">
        <f>IF(B39=VLOOKUP(B39,Списки!A:A,1,0),"проверка пройдена","проверьте или заполните графу 02")</f>
        <v>#N/A</v>
      </c>
    </row>
    <row r="40" spans="1:34" s="5" customFormat="1" ht="35.25" customHeight="1" x14ac:dyDescent="0.25">
      <c r="A40" s="3" t="s">
        <v>75</v>
      </c>
      <c r="B40" s="3"/>
      <c r="C40" s="9" t="s">
        <v>42</v>
      </c>
      <c r="D40" s="14" t="s">
        <v>79</v>
      </c>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e">
        <f>IF(B40=VLOOKUP(B40,Списки!A:A,1,0),"проверка пройдена","проверьте или заполните графу 02")</f>
        <v>#N/A</v>
      </c>
    </row>
    <row r="41" spans="1:34" s="5" customFormat="1" ht="36.75" customHeight="1" x14ac:dyDescent="0.25">
      <c r="A41" s="3" t="s">
        <v>75</v>
      </c>
      <c r="B41" s="3"/>
      <c r="C41" s="9" t="s">
        <v>80</v>
      </c>
      <c r="D41" s="14" t="s">
        <v>81</v>
      </c>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e">
        <f>IF(B41=VLOOKUP(B41,Списки!A:A,1,0),"проверка пройдена","проверьте или заполните графу 02")</f>
        <v>#N/A</v>
      </c>
    </row>
    <row r="42" spans="1:34" s="5" customFormat="1" ht="27" customHeight="1" x14ac:dyDescent="0.25">
      <c r="A42" s="3" t="s">
        <v>75</v>
      </c>
      <c r="B42" s="3"/>
      <c r="C42" s="9" t="s">
        <v>43</v>
      </c>
      <c r="D42" s="14" t="s">
        <v>82</v>
      </c>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e">
        <f>IF(B42=VLOOKUP(B42,Списки!A:A,1,0),"проверка пройдена","проверьте или заполните графу 02")</f>
        <v>#N/A</v>
      </c>
    </row>
    <row r="43" spans="1:34" s="5" customFormat="1" ht="81" customHeight="1" x14ac:dyDescent="0.25">
      <c r="A43" s="3" t="s">
        <v>75</v>
      </c>
      <c r="B43" s="3"/>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e">
        <f>IF(B43=VLOOKUP(B43,Списки!A:A,1,0),"проверка пройдена","проверьте или заполните графу 02")</f>
        <v>#N/A</v>
      </c>
    </row>
    <row r="44" spans="1:34" ht="87" customHeight="1" x14ac:dyDescent="0.3">
      <c r="A44" s="3" t="s">
        <v>75</v>
      </c>
      <c r="B44" s="3"/>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e">
        <f>IF(B44=VLOOKUP(B44,Списки!A:A,1,0),"проверка пройдена","проверьте или заполните графу 02")</f>
        <v>#N/A</v>
      </c>
    </row>
    <row r="45" spans="1:34" ht="31.5" x14ac:dyDescent="0.3">
      <c r="A45" s="3" t="s">
        <v>75</v>
      </c>
      <c r="B45" s="3"/>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e">
        <f>IF(B45=VLOOKUP(B45,Списки!A:A,1,0),"проверка пройдена","проверьте или заполните графу 02")</f>
        <v>#N/A</v>
      </c>
    </row>
    <row r="46" spans="1:34" ht="31.5" x14ac:dyDescent="0.3">
      <c r="A46" s="3" t="s">
        <v>75</v>
      </c>
      <c r="B46" s="3"/>
      <c r="C46" s="15" t="s">
        <v>47</v>
      </c>
      <c r="D46" s="16" t="s">
        <v>86</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e">
        <f>IF(B46=VLOOKUP(B46,Списки!A:A,1,0),"проверка пройдена","проверьте или заполните графу 02")</f>
        <v>#N/A</v>
      </c>
    </row>
    <row r="47" spans="1:34" ht="45" customHeight="1" x14ac:dyDescent="0.3">
      <c r="A47" s="3" t="s">
        <v>75</v>
      </c>
      <c r="B47" s="3"/>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e">
        <f>IF(B47=VLOOKUP(B47,Списки!A:A,1,0),"проверка пройдена","проверьте или заполните графу 02")</f>
        <v>#N/A</v>
      </c>
    </row>
    <row r="48" spans="1:34" ht="21.6" customHeight="1" x14ac:dyDescent="0.3">
      <c r="A48" s="3" t="s">
        <v>75</v>
      </c>
      <c r="B48" s="3"/>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e">
        <f>IF(B48=VLOOKUP(B48,Списки!A:A,1,0),"проверка пройдена","проверьте или заполните графу 02")</f>
        <v>#N/A</v>
      </c>
    </row>
    <row r="49" spans="1:34" ht="47.25" x14ac:dyDescent="0.3">
      <c r="A49" s="3" t="s">
        <v>75</v>
      </c>
      <c r="B49" s="3"/>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e">
        <f>IF(B49=VLOOKUP(B49,Списки!A:A,1,0),"проверка пройдена","проверьте или заполните графу 02")</f>
        <v>#N/A</v>
      </c>
    </row>
    <row r="50" spans="1:34" ht="37.5" customHeight="1" x14ac:dyDescent="0.3">
      <c r="A50" s="3" t="s">
        <v>75</v>
      </c>
      <c r="B50" s="3"/>
      <c r="C50" s="15" t="s">
        <v>51</v>
      </c>
      <c r="D50" s="16" t="s">
        <v>90</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e">
        <f>IF(B50=VLOOKUP(B50,Списки!A:A,1,0),"проверка пройдена","проверьте или заполните графу 02")</f>
        <v>#N/A</v>
      </c>
    </row>
    <row r="51" spans="1:34" ht="63" x14ac:dyDescent="0.3">
      <c r="A51" s="3" t="s">
        <v>75</v>
      </c>
      <c r="B51" s="3"/>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e">
        <f>IF(B51=VLOOKUP(B51,Списки!A:A,1,0),"проверка пройдена","проверьте или заполните графу 02")</f>
        <v>#N/A</v>
      </c>
    </row>
    <row r="52" spans="1:34" ht="78.75" x14ac:dyDescent="0.3">
      <c r="A52" s="3" t="s">
        <v>75</v>
      </c>
      <c r="B52" s="3"/>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e">
        <f>IF(B52=VLOOKUP(B52,Списки!A:A,1,0),"проверка пройдена","проверьте или заполните графу 02")</f>
        <v>#N/A</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70.5" customHeight="1" x14ac:dyDescent="0.25">
      <c r="A54" s="3" t="s">
        <v>75</v>
      </c>
      <c r="B54" s="40" t="s">
        <v>194</v>
      </c>
      <c r="C54" s="9" t="s">
        <v>76</v>
      </c>
      <c r="D54" s="10" t="s">
        <v>77</v>
      </c>
      <c r="E54" s="11">
        <v>19</v>
      </c>
      <c r="F54" s="11">
        <v>15</v>
      </c>
      <c r="G54" s="11">
        <v>12</v>
      </c>
      <c r="H54" s="11">
        <v>0</v>
      </c>
      <c r="I54" s="11"/>
      <c r="J54" s="11"/>
      <c r="K54" s="11">
        <v>3</v>
      </c>
      <c r="L54" s="11"/>
      <c r="M54" s="11"/>
      <c r="N54" s="11">
        <v>1</v>
      </c>
      <c r="O54" s="11"/>
      <c r="P54" s="11"/>
      <c r="Q54" s="11"/>
      <c r="R54" s="11"/>
      <c r="S54" s="11"/>
      <c r="T54" s="11"/>
      <c r="U54" s="11"/>
      <c r="V54" s="11"/>
      <c r="W54" s="11"/>
      <c r="X54" s="11"/>
      <c r="Y54" s="11"/>
      <c r="Z54" s="11"/>
      <c r="AA54" s="11"/>
      <c r="AB54" s="11"/>
      <c r="AC54" s="11"/>
      <c r="AD54" s="11"/>
      <c r="AE54" s="11"/>
      <c r="AF54" s="12" t="str">
        <f t="shared" si="3"/>
        <v>проверка пройдена</v>
      </c>
      <c r="AG54" s="12" t="str">
        <f t="shared" si="5"/>
        <v>проверка пройдена</v>
      </c>
      <c r="AH54" s="13" t="str">
        <f>IF(B54=VLOOKUP(B54,Списки!A:A,1,0),"проверка пройдена","проверьте или заполните графу 02")</f>
        <v>проверка пройдена</v>
      </c>
    </row>
    <row r="55" spans="1:34" s="5" customFormat="1" ht="35.25" customHeight="1" x14ac:dyDescent="0.25">
      <c r="A55" s="3" t="s">
        <v>75</v>
      </c>
      <c r="B55" s="3"/>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e">
        <f>IF(B55=VLOOKUP(B55,Списки!A:A,1,0),"проверка пройдена","проверьте или заполните графу 02")</f>
        <v>#N/A</v>
      </c>
    </row>
    <row r="56" spans="1:34" s="5" customFormat="1" ht="35.25" customHeight="1" x14ac:dyDescent="0.25">
      <c r="A56" s="3" t="s">
        <v>75</v>
      </c>
      <c r="B56" s="3"/>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e">
        <f>IF(B56=VLOOKUP(B56,Списки!A:A,1,0),"проверка пройдена","проверьте или заполните графу 02")</f>
        <v>#N/A</v>
      </c>
    </row>
    <row r="57" spans="1:34" s="5" customFormat="1" ht="36.75" customHeight="1" x14ac:dyDescent="0.25">
      <c r="A57" s="3" t="s">
        <v>75</v>
      </c>
      <c r="B57" s="3"/>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e">
        <f>IF(B57=VLOOKUP(B57,Списки!A:A,1,0),"проверка пройдена","проверьте или заполните графу 02")</f>
        <v>#N/A</v>
      </c>
    </row>
    <row r="58" spans="1:34" s="5" customFormat="1" ht="27" customHeight="1" x14ac:dyDescent="0.25">
      <c r="A58" s="3" t="s">
        <v>75</v>
      </c>
      <c r="B58" s="3"/>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e">
        <f>IF(B58=VLOOKUP(B58,Списки!A:A,1,0),"проверка пройдена","проверьте или заполните графу 02")</f>
        <v>#N/A</v>
      </c>
    </row>
    <row r="59" spans="1:34" s="5" customFormat="1" ht="81" customHeight="1" x14ac:dyDescent="0.25">
      <c r="A59" s="3" t="s">
        <v>75</v>
      </c>
      <c r="B59" s="3"/>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e">
        <f>IF(B59=VLOOKUP(B59,Списки!A:A,1,0),"проверка пройдена","проверьте или заполните графу 02")</f>
        <v>#N/A</v>
      </c>
    </row>
    <row r="60" spans="1:34" ht="87" customHeight="1" x14ac:dyDescent="0.3">
      <c r="A60" s="3" t="s">
        <v>75</v>
      </c>
      <c r="B60" s="3"/>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e">
        <f>IF(B60=VLOOKUP(B60,Списки!A:A,1,0),"проверка пройдена","проверьте или заполните графу 02")</f>
        <v>#N/A</v>
      </c>
    </row>
    <row r="61" spans="1:34" ht="31.5" x14ac:dyDescent="0.3">
      <c r="A61" s="3" t="s">
        <v>75</v>
      </c>
      <c r="B61" s="3"/>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e">
        <f>IF(B61=VLOOKUP(B61,Списки!A:A,1,0),"проверка пройдена","проверьте или заполните графу 02")</f>
        <v>#N/A</v>
      </c>
    </row>
    <row r="62" spans="1:34" ht="31.5" x14ac:dyDescent="0.3">
      <c r="A62" s="3" t="s">
        <v>75</v>
      </c>
      <c r="B62" s="3"/>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e">
        <f>IF(B62=VLOOKUP(B62,Списки!A:A,1,0),"проверка пройдена","проверьте или заполните графу 02")</f>
        <v>#N/A</v>
      </c>
    </row>
    <row r="63" spans="1:34" ht="45" customHeight="1" x14ac:dyDescent="0.3">
      <c r="A63" s="3" t="s">
        <v>75</v>
      </c>
      <c r="B63" s="3"/>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e">
        <f>IF(B63=VLOOKUP(B63,Списки!A:A,1,0),"проверка пройдена","проверьте или заполните графу 02")</f>
        <v>#N/A</v>
      </c>
    </row>
    <row r="64" spans="1:34" ht="21.6" customHeight="1" x14ac:dyDescent="0.3">
      <c r="A64" s="3" t="s">
        <v>75</v>
      </c>
      <c r="B64" s="3"/>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e">
        <f>IF(B64=VLOOKUP(B64,Списки!A:A,1,0),"проверка пройдена","проверьте или заполните графу 02")</f>
        <v>#N/A</v>
      </c>
    </row>
    <row r="65" spans="1:34" ht="47.25" x14ac:dyDescent="0.3">
      <c r="A65" s="3" t="s">
        <v>75</v>
      </c>
      <c r="B65" s="3"/>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e">
        <f>IF(B65=VLOOKUP(B65,Списки!A:A,1,0),"проверка пройдена","проверьте или заполните графу 02")</f>
        <v>#N/A</v>
      </c>
    </row>
    <row r="66" spans="1:34" ht="37.5" customHeight="1" x14ac:dyDescent="0.3">
      <c r="A66" s="3" t="s">
        <v>75</v>
      </c>
      <c r="B66" s="3"/>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e">
        <f>IF(B66=VLOOKUP(B66,Списки!A:A,1,0),"проверка пройдена","проверьте или заполните графу 02")</f>
        <v>#N/A</v>
      </c>
    </row>
    <row r="67" spans="1:34" ht="63" x14ac:dyDescent="0.3">
      <c r="A67" s="3" t="s">
        <v>75</v>
      </c>
      <c r="B67" s="3"/>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e">
        <f>IF(B67=VLOOKUP(B67,Списки!A:A,1,0),"проверка пройдена","проверьте или заполните графу 02")</f>
        <v>#N/A</v>
      </c>
    </row>
    <row r="68" spans="1:34" ht="78.75" x14ac:dyDescent="0.3">
      <c r="A68" s="3" t="s">
        <v>75</v>
      </c>
      <c r="B68" s="3"/>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e">
        <f>IF(B68=VLOOKUP(B68,Списки!A:A,1,0),"проверка пройдена","проверьте или заполните графу 02")</f>
        <v>#N/A</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t="s">
        <v>195</v>
      </c>
      <c r="C70" s="9" t="s">
        <v>76</v>
      </c>
      <c r="D70" s="10" t="s">
        <v>77</v>
      </c>
      <c r="E70" s="11">
        <v>26</v>
      </c>
      <c r="F70" s="11">
        <v>22</v>
      </c>
      <c r="G70" s="11">
        <v>10</v>
      </c>
      <c r="H70" s="11"/>
      <c r="I70" s="11"/>
      <c r="J70" s="11">
        <v>2</v>
      </c>
      <c r="K70" s="11">
        <v>1</v>
      </c>
      <c r="L70" s="11"/>
      <c r="M70" s="11"/>
      <c r="N70" s="11">
        <v>1</v>
      </c>
      <c r="O70" s="11"/>
      <c r="P70" s="11"/>
      <c r="Q70" s="11"/>
      <c r="R70" s="11"/>
      <c r="S70" s="11"/>
      <c r="T70" s="11"/>
      <c r="U70" s="11"/>
      <c r="V70" s="11"/>
      <c r="W70" s="11"/>
      <c r="X70" s="11"/>
      <c r="Y70" s="11"/>
      <c r="Z70" s="11"/>
      <c r="AA70" s="11"/>
      <c r="AB70" s="11"/>
      <c r="AC70" s="11"/>
      <c r="AD70" s="11"/>
      <c r="AE70" s="11"/>
      <c r="AF70" s="12" t="str">
        <f t="shared" si="3"/>
        <v>проверка пройдена</v>
      </c>
      <c r="AG70" s="12" t="str">
        <f t="shared" si="5"/>
        <v>проверка пройдена</v>
      </c>
      <c r="AH70" s="13" t="str">
        <f>IF(B70=VLOOKUP(B70,Списки!A:A,1,0),"проверка пройдена","проверьте или заполните графу 02")</f>
        <v>проверка пройдена</v>
      </c>
    </row>
    <row r="71" spans="1:34" s="5" customFormat="1" ht="35.25" customHeight="1" x14ac:dyDescent="0.25">
      <c r="A71" s="3" t="s">
        <v>75</v>
      </c>
      <c r="B71" s="3"/>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e">
        <f>IF(B71=VLOOKUP(B71,Списки!A:A,1,0),"проверка пройдена","проверьте или заполните графу 02")</f>
        <v>#N/A</v>
      </c>
    </row>
    <row r="72" spans="1:34" s="5" customFormat="1" ht="35.25" customHeight="1" x14ac:dyDescent="0.25">
      <c r="A72" s="3" t="s">
        <v>75</v>
      </c>
      <c r="B72" s="3"/>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e">
        <f>IF(B72=VLOOKUP(B72,Списки!A:A,1,0),"проверка пройдена","проверьте или заполните графу 02")</f>
        <v>#N/A</v>
      </c>
    </row>
    <row r="73" spans="1:34" s="5" customFormat="1" ht="36.75" customHeight="1" x14ac:dyDescent="0.25">
      <c r="A73" s="3" t="s">
        <v>75</v>
      </c>
      <c r="B73" s="3"/>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e">
        <f>IF(B73=VLOOKUP(B73,Списки!A:A,1,0),"проверка пройдена","проверьте или заполните графу 02")</f>
        <v>#N/A</v>
      </c>
    </row>
    <row r="74" spans="1:34" s="5" customFormat="1" ht="27" customHeight="1" x14ac:dyDescent="0.25">
      <c r="A74" s="3" t="s">
        <v>75</v>
      </c>
      <c r="B74" s="3"/>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e">
        <f>IF(B74=VLOOKUP(B74,Списки!A:A,1,0),"проверка пройдена","проверьте или заполните графу 02")</f>
        <v>#N/A</v>
      </c>
    </row>
    <row r="75" spans="1:34" s="5" customFormat="1" ht="81" customHeight="1" x14ac:dyDescent="0.25">
      <c r="A75" s="3" t="s">
        <v>75</v>
      </c>
      <c r="B75" s="3"/>
      <c r="C75" s="15" t="s">
        <v>44</v>
      </c>
      <c r="D75" s="16" t="s">
        <v>83</v>
      </c>
      <c r="E75" s="11">
        <f>E71+E73</f>
        <v>0</v>
      </c>
      <c r="F75" s="11">
        <f t="shared" ref="F75:AD75" si="12">F71+F73</f>
        <v>0</v>
      </c>
      <c r="G75" s="11">
        <f t="shared" si="12"/>
        <v>0</v>
      </c>
      <c r="H75" s="11">
        <f t="shared" si="12"/>
        <v>0</v>
      </c>
      <c r="I75" s="11">
        <f t="shared" si="12"/>
        <v>0</v>
      </c>
      <c r="J75" s="11">
        <f t="shared" si="12"/>
        <v>0</v>
      </c>
      <c r="K75" s="11">
        <f t="shared" si="12"/>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e">
        <f>IF(B75=VLOOKUP(B75,Списки!A:A,1,0),"проверка пройдена","проверьте или заполните графу 02")</f>
        <v>#N/A</v>
      </c>
    </row>
    <row r="76" spans="1:34" ht="87" customHeight="1" x14ac:dyDescent="0.3">
      <c r="A76" s="3" t="s">
        <v>75</v>
      </c>
      <c r="B76" s="3"/>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e">
        <f>IF(B76=VLOOKUP(B76,Списки!A:A,1,0),"проверка пройдена","проверьте или заполните графу 02")</f>
        <v>#N/A</v>
      </c>
    </row>
    <row r="77" spans="1:34" ht="31.5" x14ac:dyDescent="0.3">
      <c r="A77" s="3" t="s">
        <v>75</v>
      </c>
      <c r="B77" s="3"/>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e">
        <f>IF(B77=VLOOKUP(B77,Списки!A:A,1,0),"проверка пройдена","проверьте или заполните графу 02")</f>
        <v>#N/A</v>
      </c>
    </row>
    <row r="78" spans="1:34" ht="31.5" x14ac:dyDescent="0.3">
      <c r="A78" s="3" t="s">
        <v>75</v>
      </c>
      <c r="B78" s="3"/>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e">
        <f>IF(B78=VLOOKUP(B78,Списки!A:A,1,0),"проверка пройдена","проверьте или заполните графу 02")</f>
        <v>#N/A</v>
      </c>
    </row>
    <row r="79" spans="1:34" ht="45" customHeight="1" x14ac:dyDescent="0.3">
      <c r="A79" s="3" t="s">
        <v>75</v>
      </c>
      <c r="B79" s="3"/>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e">
        <f>IF(B79=VLOOKUP(B79,Списки!A:A,1,0),"проверка пройдена","проверьте или заполните графу 02")</f>
        <v>#N/A</v>
      </c>
    </row>
    <row r="80" spans="1:34" ht="21.6" customHeight="1" x14ac:dyDescent="0.3">
      <c r="A80" s="3" t="s">
        <v>75</v>
      </c>
      <c r="B80" s="3"/>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e">
        <f>IF(B80=VLOOKUP(B80,Списки!A:A,1,0),"проверка пройдена","проверьте или заполните графу 02")</f>
        <v>#N/A</v>
      </c>
    </row>
    <row r="81" spans="1:34" ht="47.25" x14ac:dyDescent="0.3">
      <c r="A81" s="3" t="s">
        <v>75</v>
      </c>
      <c r="B81" s="3"/>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e">
        <f>IF(B81=VLOOKUP(B81,Списки!A:A,1,0),"проверка пройдена","проверьте или заполните графу 02")</f>
        <v>#N/A</v>
      </c>
    </row>
    <row r="82" spans="1:34" ht="37.5" customHeight="1" x14ac:dyDescent="0.3">
      <c r="A82" s="3" t="s">
        <v>75</v>
      </c>
      <c r="B82" s="3"/>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e">
        <f>IF(B82=VLOOKUP(B82,Списки!A:A,1,0),"проверка пройдена","проверьте или заполните графу 02")</f>
        <v>#N/A</v>
      </c>
    </row>
    <row r="83" spans="1:34" ht="63" x14ac:dyDescent="0.3">
      <c r="A83" s="3" t="s">
        <v>75</v>
      </c>
      <c r="B83" s="3"/>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e">
        <f>IF(B83=VLOOKUP(B83,Списки!A:A,1,0),"проверка пройдена","проверьте или заполните графу 02")</f>
        <v>#N/A</v>
      </c>
    </row>
    <row r="84" spans="1:34" ht="78.75" x14ac:dyDescent="0.3">
      <c r="A84" s="3" t="s">
        <v>75</v>
      </c>
      <c r="B84" s="3"/>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e">
        <f>IF(B84=VLOOKUP(B84,Списки!A:A,1,0),"проверка пройдена","проверьте или заполните графу 02")</f>
        <v>#N/A</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t="s">
        <v>196</v>
      </c>
      <c r="C86" s="9" t="s">
        <v>76</v>
      </c>
      <c r="D86" s="10" t="s">
        <v>77</v>
      </c>
      <c r="E86" s="11">
        <v>15</v>
      </c>
      <c r="F86" s="11">
        <v>10</v>
      </c>
      <c r="G86" s="11">
        <v>5</v>
      </c>
      <c r="H86" s="11"/>
      <c r="I86" s="11"/>
      <c r="J86" s="11"/>
      <c r="K86" s="11">
        <v>2</v>
      </c>
      <c r="L86" s="11">
        <v>2</v>
      </c>
      <c r="M86" s="11"/>
      <c r="N86" s="11">
        <v>1</v>
      </c>
      <c r="O86" s="11"/>
      <c r="P86" s="11"/>
      <c r="Q86" s="11"/>
      <c r="R86" s="11"/>
      <c r="S86" s="11"/>
      <c r="T86" s="11"/>
      <c r="U86" s="11"/>
      <c r="V86" s="11"/>
      <c r="W86" s="11"/>
      <c r="X86" s="11"/>
      <c r="Y86" s="11"/>
      <c r="Z86" s="11"/>
      <c r="AA86" s="11"/>
      <c r="AB86" s="11"/>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str">
        <f>IF(B86=VLOOKUP(B86,Списки!A:A,1,0),"проверка пройдена","проверьте или заполните графу 02")</f>
        <v>проверка пройдена</v>
      </c>
    </row>
    <row r="87" spans="1:34" s="5" customFormat="1" ht="35.25" customHeight="1" x14ac:dyDescent="0.25">
      <c r="A87" s="3" t="s">
        <v>75</v>
      </c>
      <c r="B87" s="3"/>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0</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e">
        <f>IF(B91=VLOOKUP(B91,Списки!A:A,1,0),"проверка пройдена","проверьте или заполните графу 02")</f>
        <v>#N/A</v>
      </c>
    </row>
    <row r="92" spans="1:34" ht="87" customHeight="1" x14ac:dyDescent="0.3">
      <c r="A92" s="40"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t="s">
        <v>197</v>
      </c>
      <c r="C102" s="9" t="s">
        <v>76</v>
      </c>
      <c r="D102" s="10" t="s">
        <v>77</v>
      </c>
      <c r="E102" s="11">
        <v>16</v>
      </c>
      <c r="F102" s="11">
        <v>10</v>
      </c>
      <c r="G102" s="11">
        <v>6</v>
      </c>
      <c r="H102" s="11"/>
      <c r="I102" s="11"/>
      <c r="J102" s="11"/>
      <c r="K102" s="11">
        <v>2</v>
      </c>
      <c r="L102" s="11">
        <v>2</v>
      </c>
      <c r="M102" s="11"/>
      <c r="N102" s="11">
        <v>2</v>
      </c>
      <c r="O102" s="11"/>
      <c r="P102" s="11"/>
      <c r="Q102" s="11"/>
      <c r="R102" s="11"/>
      <c r="S102" s="11"/>
      <c r="T102" s="11"/>
      <c r="U102" s="11"/>
      <c r="V102" s="11"/>
      <c r="W102" s="11"/>
      <c r="X102" s="11"/>
      <c r="Y102" s="11"/>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str">
        <f>IF(B102=VLOOKUP(B102,Списки!A:A,1,0),"проверка пройдена","проверьте или заполните графу 02")</f>
        <v>проверка пройдена</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t="s">
        <v>198</v>
      </c>
      <c r="C118" s="9" t="s">
        <v>76</v>
      </c>
      <c r="D118" s="10" t="s">
        <v>77</v>
      </c>
      <c r="E118" s="11">
        <v>18</v>
      </c>
      <c r="F118" s="11">
        <v>13</v>
      </c>
      <c r="G118" s="11">
        <v>9</v>
      </c>
      <c r="H118" s="11"/>
      <c r="I118" s="11"/>
      <c r="J118" s="11">
        <v>1</v>
      </c>
      <c r="K118" s="11">
        <v>3</v>
      </c>
      <c r="L118" s="11"/>
      <c r="M118" s="11"/>
      <c r="N118" s="11">
        <v>1</v>
      </c>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str">
        <f>IF(B118=VLOOKUP(B118,Списки!A:A,1,0),"проверка пройдена","проверьте или заполните графу 02")</f>
        <v>проверка пройдена</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t="s">
        <v>199</v>
      </c>
      <c r="C134" s="9" t="s">
        <v>76</v>
      </c>
      <c r="D134" s="10" t="s">
        <v>77</v>
      </c>
      <c r="E134" s="11">
        <v>12</v>
      </c>
      <c r="F134" s="11">
        <v>8</v>
      </c>
      <c r="G134" s="11">
        <v>7</v>
      </c>
      <c r="H134" s="11"/>
      <c r="I134" s="11"/>
      <c r="J134" s="11">
        <v>1</v>
      </c>
      <c r="K134" s="11">
        <v>2</v>
      </c>
      <c r="L134" s="11"/>
      <c r="M134" s="11"/>
      <c r="N134" s="11">
        <v>1</v>
      </c>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str">
        <f>IF(B134=VLOOKUP(B134,Списки!A:A,1,0),"проверка пройдена","проверьте или заполните графу 02")</f>
        <v>проверка пройдена</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62.25" customHeight="1" x14ac:dyDescent="0.25">
      <c r="A150" s="3" t="s">
        <v>75</v>
      </c>
      <c r="B150" s="3" t="s">
        <v>200</v>
      </c>
      <c r="C150" s="9" t="s">
        <v>76</v>
      </c>
      <c r="D150" s="10" t="s">
        <v>77</v>
      </c>
      <c r="E150" s="11">
        <v>22</v>
      </c>
      <c r="F150" s="11">
        <v>16</v>
      </c>
      <c r="G150" s="11">
        <v>11</v>
      </c>
      <c r="H150" s="11"/>
      <c r="I150" s="11"/>
      <c r="J150" s="11">
        <v>3</v>
      </c>
      <c r="K150" s="11">
        <v>2</v>
      </c>
      <c r="L150" s="11">
        <v>1</v>
      </c>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str">
        <f>IF(B150=VLOOKUP(B150,Списки!A:A,1,0),"проверка пройдена","проверьте или заполните графу 02")</f>
        <v>проверка пройдена</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61"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61"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247" spans="1:34" ht="31.5" x14ac:dyDescent="0.3">
      <c r="A247" s="3" t="s">
        <v>75</v>
      </c>
      <c r="B247" s="3"/>
      <c r="C247" s="9" t="s">
        <v>76</v>
      </c>
      <c r="D247" s="10" t="s">
        <v>77</v>
      </c>
      <c r="E247" s="23">
        <f t="shared" ref="E247:T261" si="42">E6+E22+E38+E54+E70+E86+E102+E118+E134+E150+E166+E182+E198+E214+E230</f>
        <v>168</v>
      </c>
      <c r="F247" s="23">
        <f t="shared" ref="F247:AD257" si="43">F6+F22+F38+F54+F70+F86+F102+F118+F134+F150+F166+F182+F198+F214+F230</f>
        <v>103</v>
      </c>
      <c r="G247" s="23">
        <f t="shared" si="43"/>
        <v>65</v>
      </c>
      <c r="H247" s="23">
        <f t="shared" si="43"/>
        <v>0</v>
      </c>
      <c r="I247" s="23">
        <f t="shared" si="43"/>
        <v>0</v>
      </c>
      <c r="J247" s="23">
        <f t="shared" si="43"/>
        <v>7</v>
      </c>
      <c r="K247" s="23">
        <f t="shared" si="43"/>
        <v>17</v>
      </c>
      <c r="L247" s="23">
        <f t="shared" si="43"/>
        <v>34</v>
      </c>
      <c r="M247" s="23">
        <f t="shared" si="43"/>
        <v>0</v>
      </c>
      <c r="N247" s="23">
        <f t="shared" si="43"/>
        <v>7</v>
      </c>
      <c r="O247" s="23">
        <f t="shared" si="43"/>
        <v>0</v>
      </c>
      <c r="P247" s="23">
        <f t="shared" si="43"/>
        <v>0</v>
      </c>
      <c r="Q247" s="23">
        <f t="shared" si="43"/>
        <v>0</v>
      </c>
      <c r="R247" s="23">
        <f t="shared" si="43"/>
        <v>0</v>
      </c>
      <c r="S247" s="23">
        <f t="shared" si="43"/>
        <v>0</v>
      </c>
      <c r="T247" s="23">
        <f t="shared" si="43"/>
        <v>0</v>
      </c>
      <c r="U247" s="23">
        <f t="shared" si="43"/>
        <v>0</v>
      </c>
      <c r="V247" s="23">
        <f t="shared" si="43"/>
        <v>0</v>
      </c>
      <c r="W247" s="23">
        <f t="shared" si="43"/>
        <v>0</v>
      </c>
      <c r="X247" s="23">
        <f t="shared" si="43"/>
        <v>0</v>
      </c>
      <c r="Y247" s="23">
        <f t="shared" si="43"/>
        <v>0</v>
      </c>
      <c r="Z247" s="23">
        <f t="shared" si="43"/>
        <v>0</v>
      </c>
      <c r="AA247" s="23">
        <f t="shared" si="43"/>
        <v>0</v>
      </c>
      <c r="AB247" s="23">
        <f t="shared" si="43"/>
        <v>0</v>
      </c>
      <c r="AC247" s="23">
        <f t="shared" si="43"/>
        <v>0</v>
      </c>
      <c r="AD247" s="23">
        <f t="shared" si="43"/>
        <v>0</v>
      </c>
      <c r="AE247" s="11"/>
      <c r="AF247" s="12" t="str">
        <f t="shared" si="38"/>
        <v>проверка пройдена</v>
      </c>
      <c r="AG247" s="12" t="str">
        <f t="shared" si="39"/>
        <v>проверка пройдена</v>
      </c>
      <c r="AH247" s="13" t="e">
        <f>IF(B247=VLOOKUP(B247,Списки!A:A,1,0),"проверка пройдена","проверьте или заполните графу 02")</f>
        <v>#N/A</v>
      </c>
    </row>
    <row r="248" spans="1:34" ht="31.5" x14ac:dyDescent="0.3">
      <c r="A248" s="3" t="s">
        <v>75</v>
      </c>
      <c r="B248" s="3"/>
      <c r="C248" s="9" t="s">
        <v>41</v>
      </c>
      <c r="D248" s="14" t="s">
        <v>78</v>
      </c>
      <c r="E248" s="23">
        <f t="shared" si="42"/>
        <v>0</v>
      </c>
      <c r="F248" s="23">
        <f t="shared" si="42"/>
        <v>0</v>
      </c>
      <c r="G248" s="23">
        <f t="shared" si="42"/>
        <v>0</v>
      </c>
      <c r="H248" s="23">
        <f t="shared" si="42"/>
        <v>0</v>
      </c>
      <c r="I248" s="23">
        <f t="shared" si="42"/>
        <v>0</v>
      </c>
      <c r="J248" s="23">
        <f t="shared" si="42"/>
        <v>0</v>
      </c>
      <c r="K248" s="23">
        <f t="shared" si="42"/>
        <v>0</v>
      </c>
      <c r="L248" s="23">
        <f t="shared" si="42"/>
        <v>0</v>
      </c>
      <c r="M248" s="23">
        <f t="shared" si="42"/>
        <v>0</v>
      </c>
      <c r="N248" s="23">
        <f t="shared" si="42"/>
        <v>0</v>
      </c>
      <c r="O248" s="23">
        <f t="shared" si="42"/>
        <v>0</v>
      </c>
      <c r="P248" s="23">
        <f t="shared" si="42"/>
        <v>0</v>
      </c>
      <c r="Q248" s="23">
        <f t="shared" si="42"/>
        <v>0</v>
      </c>
      <c r="R248" s="23">
        <f t="shared" si="42"/>
        <v>0</v>
      </c>
      <c r="S248" s="23">
        <f t="shared" si="42"/>
        <v>0</v>
      </c>
      <c r="T248" s="23">
        <f t="shared" si="42"/>
        <v>0</v>
      </c>
      <c r="U248" s="23">
        <f t="shared" si="43"/>
        <v>0</v>
      </c>
      <c r="V248" s="23">
        <f t="shared" si="43"/>
        <v>0</v>
      </c>
      <c r="W248" s="23">
        <f t="shared" si="43"/>
        <v>0</v>
      </c>
      <c r="X248" s="23">
        <f t="shared" si="43"/>
        <v>0</v>
      </c>
      <c r="Y248" s="23">
        <f t="shared" si="43"/>
        <v>0</v>
      </c>
      <c r="Z248" s="23">
        <f t="shared" si="43"/>
        <v>0</v>
      </c>
      <c r="AA248" s="23">
        <f t="shared" si="43"/>
        <v>0</v>
      </c>
      <c r="AB248" s="23">
        <f t="shared" si="43"/>
        <v>0</v>
      </c>
      <c r="AC248" s="23">
        <f t="shared" si="43"/>
        <v>0</v>
      </c>
      <c r="AD248" s="23">
        <f t="shared" si="43"/>
        <v>0</v>
      </c>
      <c r="AE248" s="11"/>
      <c r="AF248" s="12" t="str">
        <f t="shared" si="38"/>
        <v>проверка пройдена</v>
      </c>
      <c r="AG248" s="12" t="str">
        <f t="shared" si="39"/>
        <v>проверка пройдена</v>
      </c>
      <c r="AH248" s="13" t="e">
        <f>IF(B248=VLOOKUP(B248,Списки!A:A,1,0),"проверка пройдена","проверьте или заполните графу 02")</f>
        <v>#N/A</v>
      </c>
    </row>
    <row r="249" spans="1:34" ht="31.5" x14ac:dyDescent="0.3">
      <c r="A249" s="3" t="s">
        <v>75</v>
      </c>
      <c r="B249" s="3"/>
      <c r="C249" s="9" t="s">
        <v>42</v>
      </c>
      <c r="D249" s="14" t="s">
        <v>79</v>
      </c>
      <c r="E249" s="23">
        <f t="shared" si="42"/>
        <v>0</v>
      </c>
      <c r="F249" s="23">
        <f t="shared" si="43"/>
        <v>0</v>
      </c>
      <c r="G249" s="23">
        <f t="shared" si="43"/>
        <v>0</v>
      </c>
      <c r="H249" s="23">
        <f t="shared" si="43"/>
        <v>0</v>
      </c>
      <c r="I249" s="23">
        <f t="shared" si="43"/>
        <v>0</v>
      </c>
      <c r="J249" s="23">
        <f t="shared" si="43"/>
        <v>0</v>
      </c>
      <c r="K249" s="23">
        <f t="shared" si="43"/>
        <v>0</v>
      </c>
      <c r="L249" s="23">
        <f t="shared" si="43"/>
        <v>0</v>
      </c>
      <c r="M249" s="23">
        <f t="shared" si="43"/>
        <v>0</v>
      </c>
      <c r="N249" s="23">
        <f t="shared" si="43"/>
        <v>0</v>
      </c>
      <c r="O249" s="23">
        <f t="shared" si="43"/>
        <v>0</v>
      </c>
      <c r="P249" s="23">
        <f t="shared" si="43"/>
        <v>0</v>
      </c>
      <c r="Q249" s="23">
        <f t="shared" si="43"/>
        <v>0</v>
      </c>
      <c r="R249" s="23">
        <f t="shared" si="43"/>
        <v>0</v>
      </c>
      <c r="S249" s="23">
        <f t="shared" si="43"/>
        <v>0</v>
      </c>
      <c r="T249" s="23">
        <f t="shared" si="43"/>
        <v>0</v>
      </c>
      <c r="U249" s="23">
        <f t="shared" si="43"/>
        <v>0</v>
      </c>
      <c r="V249" s="23">
        <f t="shared" si="43"/>
        <v>0</v>
      </c>
      <c r="W249" s="23">
        <f t="shared" si="43"/>
        <v>0</v>
      </c>
      <c r="X249" s="23">
        <f t="shared" si="43"/>
        <v>0</v>
      </c>
      <c r="Y249" s="23">
        <f t="shared" si="43"/>
        <v>0</v>
      </c>
      <c r="Z249" s="23">
        <f t="shared" si="43"/>
        <v>0</v>
      </c>
      <c r="AA249" s="23">
        <f t="shared" si="43"/>
        <v>0</v>
      </c>
      <c r="AB249" s="23">
        <f t="shared" si="43"/>
        <v>0</v>
      </c>
      <c r="AC249" s="23">
        <f t="shared" si="43"/>
        <v>0</v>
      </c>
      <c r="AD249" s="23">
        <f t="shared" si="43"/>
        <v>0</v>
      </c>
      <c r="AE249" s="11"/>
      <c r="AF249" s="12" t="str">
        <f t="shared" si="38"/>
        <v>проверка пройдена</v>
      </c>
      <c r="AG249" s="12" t="str">
        <f t="shared" si="39"/>
        <v>проверка пройдена</v>
      </c>
      <c r="AH249" s="13" t="e">
        <f>IF(B249=VLOOKUP(B249,Списки!A:A,1,0),"проверка пройдена","проверьте или заполните графу 02")</f>
        <v>#N/A</v>
      </c>
    </row>
    <row r="250" spans="1:34" ht="31.5" x14ac:dyDescent="0.3">
      <c r="A250" s="3" t="s">
        <v>75</v>
      </c>
      <c r="B250" s="3"/>
      <c r="C250" s="9" t="s">
        <v>80</v>
      </c>
      <c r="D250" s="14" t="s">
        <v>81</v>
      </c>
      <c r="E250" s="23">
        <f t="shared" si="42"/>
        <v>0</v>
      </c>
      <c r="F250" s="23">
        <f t="shared" si="43"/>
        <v>0</v>
      </c>
      <c r="G250" s="23">
        <f t="shared" si="43"/>
        <v>0</v>
      </c>
      <c r="H250" s="23">
        <f t="shared" si="43"/>
        <v>0</v>
      </c>
      <c r="I250" s="23">
        <f t="shared" si="43"/>
        <v>0</v>
      </c>
      <c r="J250" s="23">
        <f t="shared" si="43"/>
        <v>0</v>
      </c>
      <c r="K250" s="23">
        <f t="shared" si="43"/>
        <v>0</v>
      </c>
      <c r="L250" s="23">
        <f t="shared" si="43"/>
        <v>0</v>
      </c>
      <c r="M250" s="23">
        <f t="shared" si="43"/>
        <v>0</v>
      </c>
      <c r="N250" s="23">
        <f t="shared" si="43"/>
        <v>0</v>
      </c>
      <c r="O250" s="23">
        <f t="shared" si="43"/>
        <v>0</v>
      </c>
      <c r="P250" s="23">
        <f t="shared" si="43"/>
        <v>0</v>
      </c>
      <c r="Q250" s="23">
        <f t="shared" si="43"/>
        <v>0</v>
      </c>
      <c r="R250" s="23">
        <f t="shared" si="43"/>
        <v>0</v>
      </c>
      <c r="S250" s="23">
        <f t="shared" si="43"/>
        <v>0</v>
      </c>
      <c r="T250" s="23">
        <f t="shared" si="43"/>
        <v>0</v>
      </c>
      <c r="U250" s="23">
        <f t="shared" si="43"/>
        <v>0</v>
      </c>
      <c r="V250" s="23">
        <f t="shared" si="43"/>
        <v>0</v>
      </c>
      <c r="W250" s="23">
        <f t="shared" si="43"/>
        <v>0</v>
      </c>
      <c r="X250" s="23">
        <f t="shared" si="43"/>
        <v>0</v>
      </c>
      <c r="Y250" s="23">
        <f t="shared" si="43"/>
        <v>0</v>
      </c>
      <c r="Z250" s="23">
        <f t="shared" si="43"/>
        <v>0</v>
      </c>
      <c r="AA250" s="23">
        <f t="shared" si="43"/>
        <v>0</v>
      </c>
      <c r="AB250" s="23">
        <f t="shared" si="43"/>
        <v>0</v>
      </c>
      <c r="AC250" s="23">
        <f t="shared" si="43"/>
        <v>0</v>
      </c>
      <c r="AD250" s="23">
        <f t="shared" si="43"/>
        <v>0</v>
      </c>
      <c r="AE250" s="11"/>
      <c r="AF250" s="12" t="str">
        <f t="shared" si="38"/>
        <v>проверка пройдена</v>
      </c>
      <c r="AG250" s="12" t="str">
        <f t="shared" si="39"/>
        <v>проверка пройдена</v>
      </c>
      <c r="AH250" s="13" t="e">
        <f>IF(B250=VLOOKUP(B250,Списки!A:A,1,0),"проверка пройдена","проверьте или заполните графу 02")</f>
        <v>#N/A</v>
      </c>
    </row>
    <row r="251" spans="1:34" ht="31.5" x14ac:dyDescent="0.3">
      <c r="A251" s="3" t="s">
        <v>75</v>
      </c>
      <c r="B251" s="3"/>
      <c r="C251" s="9" t="s">
        <v>43</v>
      </c>
      <c r="D251" s="14" t="s">
        <v>82</v>
      </c>
      <c r="E251" s="23">
        <f t="shared" si="42"/>
        <v>0</v>
      </c>
      <c r="F251" s="23">
        <f t="shared" si="43"/>
        <v>0</v>
      </c>
      <c r="G251" s="23">
        <f t="shared" si="43"/>
        <v>0</v>
      </c>
      <c r="H251" s="23">
        <f t="shared" si="43"/>
        <v>0</v>
      </c>
      <c r="I251" s="23">
        <f t="shared" si="43"/>
        <v>0</v>
      </c>
      <c r="J251" s="23">
        <f t="shared" si="43"/>
        <v>0</v>
      </c>
      <c r="K251" s="23">
        <f t="shared" si="43"/>
        <v>0</v>
      </c>
      <c r="L251" s="23">
        <f t="shared" si="43"/>
        <v>0</v>
      </c>
      <c r="M251" s="23">
        <f t="shared" si="43"/>
        <v>0</v>
      </c>
      <c r="N251" s="23">
        <f t="shared" si="43"/>
        <v>0</v>
      </c>
      <c r="O251" s="23">
        <f t="shared" si="43"/>
        <v>0</v>
      </c>
      <c r="P251" s="23">
        <f t="shared" si="43"/>
        <v>0</v>
      </c>
      <c r="Q251" s="23">
        <f t="shared" si="43"/>
        <v>0</v>
      </c>
      <c r="R251" s="23">
        <f t="shared" si="43"/>
        <v>0</v>
      </c>
      <c r="S251" s="23">
        <f t="shared" si="43"/>
        <v>0</v>
      </c>
      <c r="T251" s="23">
        <f t="shared" si="43"/>
        <v>0</v>
      </c>
      <c r="U251" s="23">
        <f t="shared" si="43"/>
        <v>0</v>
      </c>
      <c r="V251" s="23">
        <f t="shared" si="43"/>
        <v>0</v>
      </c>
      <c r="W251" s="23">
        <f t="shared" si="43"/>
        <v>0</v>
      </c>
      <c r="X251" s="23">
        <f t="shared" si="43"/>
        <v>0</v>
      </c>
      <c r="Y251" s="23">
        <f t="shared" si="43"/>
        <v>0</v>
      </c>
      <c r="Z251" s="23">
        <f t="shared" si="43"/>
        <v>0</v>
      </c>
      <c r="AA251" s="23">
        <f t="shared" si="43"/>
        <v>0</v>
      </c>
      <c r="AB251" s="23">
        <f t="shared" si="43"/>
        <v>0</v>
      </c>
      <c r="AC251" s="23">
        <f t="shared" si="43"/>
        <v>0</v>
      </c>
      <c r="AD251" s="23">
        <f t="shared" si="43"/>
        <v>0</v>
      </c>
      <c r="AE251" s="11"/>
      <c r="AF251" s="12" t="str">
        <f t="shared" si="38"/>
        <v>проверка пройдена</v>
      </c>
      <c r="AG251" s="12" t="str">
        <f t="shared" si="39"/>
        <v>проверка пройдена</v>
      </c>
      <c r="AH251" s="13" t="e">
        <f>IF(B251=VLOOKUP(B251,Списки!A:A,1,0),"проверка пройдена","проверьте или заполните графу 02")</f>
        <v>#N/A</v>
      </c>
    </row>
    <row r="252" spans="1:34" ht="63" x14ac:dyDescent="0.3">
      <c r="A252" s="3" t="s">
        <v>75</v>
      </c>
      <c r="B252" s="3"/>
      <c r="C252" s="15" t="s">
        <v>44</v>
      </c>
      <c r="D252" s="16" t="s">
        <v>83</v>
      </c>
      <c r="E252" s="23">
        <f t="shared" si="42"/>
        <v>0</v>
      </c>
      <c r="F252" s="23">
        <f t="shared" si="43"/>
        <v>0</v>
      </c>
      <c r="G252" s="23">
        <f t="shared" si="43"/>
        <v>0</v>
      </c>
      <c r="H252" s="23">
        <f t="shared" si="43"/>
        <v>0</v>
      </c>
      <c r="I252" s="23">
        <f t="shared" si="43"/>
        <v>0</v>
      </c>
      <c r="J252" s="23">
        <f t="shared" si="43"/>
        <v>0</v>
      </c>
      <c r="K252" s="23">
        <f t="shared" si="43"/>
        <v>0</v>
      </c>
      <c r="L252" s="23">
        <f t="shared" si="43"/>
        <v>0</v>
      </c>
      <c r="M252" s="23">
        <f t="shared" si="43"/>
        <v>0</v>
      </c>
      <c r="N252" s="23">
        <f t="shared" si="43"/>
        <v>0</v>
      </c>
      <c r="O252" s="23">
        <f t="shared" si="43"/>
        <v>0</v>
      </c>
      <c r="P252" s="23">
        <f t="shared" si="43"/>
        <v>0</v>
      </c>
      <c r="Q252" s="23">
        <f t="shared" si="43"/>
        <v>0</v>
      </c>
      <c r="R252" s="23">
        <f t="shared" si="43"/>
        <v>0</v>
      </c>
      <c r="S252" s="23">
        <f t="shared" si="43"/>
        <v>0</v>
      </c>
      <c r="T252" s="23">
        <f t="shared" si="43"/>
        <v>0</v>
      </c>
      <c r="U252" s="23">
        <f t="shared" si="43"/>
        <v>0</v>
      </c>
      <c r="V252" s="23">
        <f t="shared" si="43"/>
        <v>0</v>
      </c>
      <c r="W252" s="23">
        <f t="shared" si="43"/>
        <v>0</v>
      </c>
      <c r="X252" s="23">
        <f t="shared" si="43"/>
        <v>0</v>
      </c>
      <c r="Y252" s="23">
        <f t="shared" si="43"/>
        <v>0</v>
      </c>
      <c r="Z252" s="23">
        <f t="shared" si="43"/>
        <v>0</v>
      </c>
      <c r="AA252" s="23">
        <f t="shared" si="43"/>
        <v>0</v>
      </c>
      <c r="AB252" s="23">
        <f t="shared" si="43"/>
        <v>0</v>
      </c>
      <c r="AC252" s="23">
        <f t="shared" si="43"/>
        <v>0</v>
      </c>
      <c r="AD252" s="23">
        <f t="shared" si="43"/>
        <v>0</v>
      </c>
      <c r="AE252" s="11"/>
      <c r="AF252" s="12" t="str">
        <f t="shared" si="38"/>
        <v>проверка пройдена</v>
      </c>
      <c r="AG252" s="12" t="str">
        <f t="shared" si="39"/>
        <v>проверка пройдена</v>
      </c>
      <c r="AH252" s="13" t="e">
        <f>IF(B252=VLOOKUP(B252,Списки!A:A,1,0),"проверка пройдена","проверьте или заполните графу 02")</f>
        <v>#N/A</v>
      </c>
    </row>
    <row r="253" spans="1:34" ht="78.75" x14ac:dyDescent="0.3">
      <c r="A253" s="3" t="s">
        <v>75</v>
      </c>
      <c r="B253" s="3"/>
      <c r="C253" s="15" t="s">
        <v>45</v>
      </c>
      <c r="D253" s="16" t="s">
        <v>84</v>
      </c>
      <c r="E253" s="23">
        <f t="shared" si="42"/>
        <v>0</v>
      </c>
      <c r="F253" s="23">
        <f t="shared" si="43"/>
        <v>0</v>
      </c>
      <c r="G253" s="23">
        <f t="shared" si="43"/>
        <v>0</v>
      </c>
      <c r="H253" s="23">
        <f t="shared" si="43"/>
        <v>0</v>
      </c>
      <c r="I253" s="23">
        <f t="shared" si="43"/>
        <v>0</v>
      </c>
      <c r="J253" s="23">
        <f t="shared" si="43"/>
        <v>0</v>
      </c>
      <c r="K253" s="23">
        <f t="shared" si="43"/>
        <v>0</v>
      </c>
      <c r="L253" s="23">
        <f t="shared" si="43"/>
        <v>0</v>
      </c>
      <c r="M253" s="23">
        <f t="shared" si="43"/>
        <v>0</v>
      </c>
      <c r="N253" s="23">
        <f t="shared" si="43"/>
        <v>0</v>
      </c>
      <c r="O253" s="23">
        <f t="shared" si="43"/>
        <v>0</v>
      </c>
      <c r="P253" s="23">
        <f t="shared" si="43"/>
        <v>0</v>
      </c>
      <c r="Q253" s="23">
        <f t="shared" si="43"/>
        <v>0</v>
      </c>
      <c r="R253" s="23">
        <f t="shared" si="43"/>
        <v>0</v>
      </c>
      <c r="S253" s="23">
        <f t="shared" si="43"/>
        <v>0</v>
      </c>
      <c r="T253" s="23">
        <f t="shared" si="43"/>
        <v>0</v>
      </c>
      <c r="U253" s="23">
        <f t="shared" si="43"/>
        <v>0</v>
      </c>
      <c r="V253" s="23">
        <f t="shared" si="43"/>
        <v>0</v>
      </c>
      <c r="W253" s="23">
        <f t="shared" si="43"/>
        <v>0</v>
      </c>
      <c r="X253" s="23">
        <f t="shared" si="43"/>
        <v>0</v>
      </c>
      <c r="Y253" s="23">
        <f t="shared" si="43"/>
        <v>0</v>
      </c>
      <c r="Z253" s="23">
        <f t="shared" si="43"/>
        <v>0</v>
      </c>
      <c r="AA253" s="23">
        <f t="shared" si="43"/>
        <v>0</v>
      </c>
      <c r="AB253" s="23">
        <f t="shared" si="43"/>
        <v>0</v>
      </c>
      <c r="AC253" s="23">
        <f t="shared" si="43"/>
        <v>0</v>
      </c>
      <c r="AD253" s="23">
        <f t="shared" si="43"/>
        <v>0</v>
      </c>
      <c r="AE253" s="11"/>
      <c r="AF253" s="12" t="str">
        <f t="shared" si="38"/>
        <v>проверка пройдена</v>
      </c>
      <c r="AG253" s="12" t="str">
        <f t="shared" si="39"/>
        <v>проверка пройдена</v>
      </c>
      <c r="AH253" s="13" t="e">
        <f>IF(B253=VLOOKUP(B253,Списки!A:A,1,0),"проверка пройдена","проверьте или заполните графу 02")</f>
        <v>#N/A</v>
      </c>
    </row>
    <row r="254" spans="1:34" ht="31.5" x14ac:dyDescent="0.3">
      <c r="A254" s="3" t="s">
        <v>75</v>
      </c>
      <c r="B254" s="3"/>
      <c r="C254" s="15" t="s">
        <v>46</v>
      </c>
      <c r="D254" s="16" t="s">
        <v>85</v>
      </c>
      <c r="E254" s="23">
        <f t="shared" si="42"/>
        <v>0</v>
      </c>
      <c r="F254" s="23">
        <f t="shared" si="43"/>
        <v>0</v>
      </c>
      <c r="G254" s="23">
        <f t="shared" si="43"/>
        <v>0</v>
      </c>
      <c r="H254" s="23">
        <f t="shared" si="43"/>
        <v>0</v>
      </c>
      <c r="I254" s="23">
        <f t="shared" si="43"/>
        <v>0</v>
      </c>
      <c r="J254" s="23">
        <f t="shared" si="43"/>
        <v>0</v>
      </c>
      <c r="K254" s="23">
        <f t="shared" si="43"/>
        <v>0</v>
      </c>
      <c r="L254" s="23">
        <f t="shared" si="43"/>
        <v>0</v>
      </c>
      <c r="M254" s="23">
        <f t="shared" si="43"/>
        <v>0</v>
      </c>
      <c r="N254" s="23">
        <f t="shared" si="43"/>
        <v>0</v>
      </c>
      <c r="O254" s="23">
        <f t="shared" si="43"/>
        <v>0</v>
      </c>
      <c r="P254" s="23">
        <f t="shared" si="43"/>
        <v>0</v>
      </c>
      <c r="Q254" s="23">
        <f t="shared" si="43"/>
        <v>0</v>
      </c>
      <c r="R254" s="23">
        <f t="shared" si="43"/>
        <v>0</v>
      </c>
      <c r="S254" s="23">
        <f t="shared" si="43"/>
        <v>0</v>
      </c>
      <c r="T254" s="23">
        <f t="shared" si="43"/>
        <v>0</v>
      </c>
      <c r="U254" s="23">
        <f t="shared" si="43"/>
        <v>0</v>
      </c>
      <c r="V254" s="23">
        <f t="shared" si="43"/>
        <v>0</v>
      </c>
      <c r="W254" s="23">
        <f t="shared" si="43"/>
        <v>0</v>
      </c>
      <c r="X254" s="23">
        <f t="shared" si="43"/>
        <v>0</v>
      </c>
      <c r="Y254" s="23">
        <f t="shared" si="43"/>
        <v>0</v>
      </c>
      <c r="Z254" s="23">
        <f t="shared" si="43"/>
        <v>0</v>
      </c>
      <c r="AA254" s="23">
        <f t="shared" si="43"/>
        <v>0</v>
      </c>
      <c r="AB254" s="23">
        <f t="shared" si="43"/>
        <v>0</v>
      </c>
      <c r="AC254" s="23">
        <f t="shared" si="43"/>
        <v>0</v>
      </c>
      <c r="AD254" s="23">
        <f t="shared" si="43"/>
        <v>0</v>
      </c>
      <c r="AE254" s="11"/>
      <c r="AF254" s="12" t="str">
        <f t="shared" si="38"/>
        <v>проверка пройдена</v>
      </c>
      <c r="AG254" s="12" t="str">
        <f t="shared" si="39"/>
        <v>проверка пройдена</v>
      </c>
      <c r="AH254" s="13" t="e">
        <f>IF(B254=VLOOKUP(B254,Списки!A:A,1,0),"проверка пройдена","проверьте или заполните графу 02")</f>
        <v>#N/A</v>
      </c>
    </row>
    <row r="255" spans="1:34" ht="31.5" x14ac:dyDescent="0.3">
      <c r="A255" s="3" t="s">
        <v>75</v>
      </c>
      <c r="B255" s="3"/>
      <c r="C255" s="15" t="s">
        <v>47</v>
      </c>
      <c r="D255" s="16" t="s">
        <v>86</v>
      </c>
      <c r="E255" s="23">
        <f t="shared" si="42"/>
        <v>0</v>
      </c>
      <c r="F255" s="23">
        <f t="shared" si="43"/>
        <v>0</v>
      </c>
      <c r="G255" s="23">
        <f t="shared" si="43"/>
        <v>0</v>
      </c>
      <c r="H255" s="23">
        <f t="shared" si="43"/>
        <v>0</v>
      </c>
      <c r="I255" s="23">
        <f t="shared" si="43"/>
        <v>0</v>
      </c>
      <c r="J255" s="23">
        <f t="shared" si="43"/>
        <v>0</v>
      </c>
      <c r="K255" s="23">
        <f t="shared" si="43"/>
        <v>0</v>
      </c>
      <c r="L255" s="23">
        <f t="shared" si="43"/>
        <v>0</v>
      </c>
      <c r="M255" s="23">
        <f t="shared" si="43"/>
        <v>0</v>
      </c>
      <c r="N255" s="23">
        <f t="shared" si="43"/>
        <v>0</v>
      </c>
      <c r="O255" s="23">
        <f t="shared" si="43"/>
        <v>0</v>
      </c>
      <c r="P255" s="23">
        <f t="shared" si="43"/>
        <v>0</v>
      </c>
      <c r="Q255" s="23">
        <f t="shared" si="43"/>
        <v>0</v>
      </c>
      <c r="R255" s="23">
        <f t="shared" si="43"/>
        <v>0</v>
      </c>
      <c r="S255" s="23">
        <f t="shared" si="43"/>
        <v>0</v>
      </c>
      <c r="T255" s="23">
        <f t="shared" si="43"/>
        <v>0</v>
      </c>
      <c r="U255" s="23">
        <f t="shared" si="43"/>
        <v>0</v>
      </c>
      <c r="V255" s="23">
        <f t="shared" si="43"/>
        <v>0</v>
      </c>
      <c r="W255" s="23">
        <f t="shared" si="43"/>
        <v>0</v>
      </c>
      <c r="X255" s="23">
        <f t="shared" si="43"/>
        <v>0</v>
      </c>
      <c r="Y255" s="23">
        <f t="shared" si="43"/>
        <v>0</v>
      </c>
      <c r="Z255" s="23">
        <f t="shared" si="43"/>
        <v>0</v>
      </c>
      <c r="AA255" s="23">
        <f t="shared" si="43"/>
        <v>0</v>
      </c>
      <c r="AB255" s="23">
        <f t="shared" si="43"/>
        <v>0</v>
      </c>
      <c r="AC255" s="23">
        <f t="shared" si="43"/>
        <v>0</v>
      </c>
      <c r="AD255" s="23">
        <f t="shared" si="43"/>
        <v>0</v>
      </c>
      <c r="AE255" s="11"/>
      <c r="AF255" s="12" t="str">
        <f t="shared" si="38"/>
        <v>проверка пройдена</v>
      </c>
      <c r="AG255" s="12" t="str">
        <f t="shared" si="39"/>
        <v>проверка пройдена</v>
      </c>
      <c r="AH255" s="13" t="e">
        <f>IF(B255=VLOOKUP(B255,Списки!A:A,1,0),"проверка пройдена","проверьте или заполните графу 02")</f>
        <v>#N/A</v>
      </c>
    </row>
    <row r="256" spans="1:34" ht="31.5" x14ac:dyDescent="0.3">
      <c r="A256" s="3" t="s">
        <v>75</v>
      </c>
      <c r="B256" s="3"/>
      <c r="C256" s="15" t="s">
        <v>48</v>
      </c>
      <c r="D256" s="16" t="s">
        <v>87</v>
      </c>
      <c r="E256" s="23">
        <f t="shared" si="42"/>
        <v>0</v>
      </c>
      <c r="F256" s="23">
        <f t="shared" si="43"/>
        <v>0</v>
      </c>
      <c r="G256" s="23">
        <f t="shared" si="43"/>
        <v>0</v>
      </c>
      <c r="H256" s="23">
        <f t="shared" si="43"/>
        <v>0</v>
      </c>
      <c r="I256" s="23">
        <f t="shared" si="43"/>
        <v>0</v>
      </c>
      <c r="J256" s="23">
        <f t="shared" si="43"/>
        <v>0</v>
      </c>
      <c r="K256" s="23">
        <f t="shared" si="43"/>
        <v>0</v>
      </c>
      <c r="L256" s="23">
        <f t="shared" si="43"/>
        <v>0</v>
      </c>
      <c r="M256" s="23">
        <f t="shared" si="43"/>
        <v>0</v>
      </c>
      <c r="N256" s="23">
        <f t="shared" si="43"/>
        <v>0</v>
      </c>
      <c r="O256" s="23">
        <f t="shared" si="43"/>
        <v>0</v>
      </c>
      <c r="P256" s="23">
        <f t="shared" si="43"/>
        <v>0</v>
      </c>
      <c r="Q256" s="23">
        <f t="shared" si="43"/>
        <v>0</v>
      </c>
      <c r="R256" s="23">
        <f t="shared" si="43"/>
        <v>0</v>
      </c>
      <c r="S256" s="23">
        <f t="shared" si="43"/>
        <v>0</v>
      </c>
      <c r="T256" s="23">
        <f t="shared" si="43"/>
        <v>0</v>
      </c>
      <c r="U256" s="23">
        <f t="shared" si="43"/>
        <v>0</v>
      </c>
      <c r="V256" s="23">
        <f t="shared" si="43"/>
        <v>0</v>
      </c>
      <c r="W256" s="23">
        <f t="shared" si="43"/>
        <v>0</v>
      </c>
      <c r="X256" s="23">
        <f t="shared" si="43"/>
        <v>0</v>
      </c>
      <c r="Y256" s="23">
        <f t="shared" si="43"/>
        <v>0</v>
      </c>
      <c r="Z256" s="23">
        <f t="shared" si="43"/>
        <v>0</v>
      </c>
      <c r="AA256" s="23">
        <f t="shared" si="43"/>
        <v>0</v>
      </c>
      <c r="AB256" s="23">
        <f t="shared" si="43"/>
        <v>0</v>
      </c>
      <c r="AC256" s="23">
        <f t="shared" si="43"/>
        <v>0</v>
      </c>
      <c r="AD256" s="23">
        <f t="shared" si="43"/>
        <v>0</v>
      </c>
      <c r="AE256" s="11"/>
      <c r="AF256" s="12" t="str">
        <f t="shared" si="38"/>
        <v>проверка пройдена</v>
      </c>
      <c r="AG256" s="12" t="str">
        <f t="shared" si="39"/>
        <v>проверка пройдена</v>
      </c>
      <c r="AH256" s="13" t="e">
        <f>IF(B256=VLOOKUP(B256,Списки!A:A,1,0),"проверка пройдена","проверьте или заполните графу 02")</f>
        <v>#N/A</v>
      </c>
    </row>
    <row r="257" spans="1:34" ht="31.5" x14ac:dyDescent="0.3">
      <c r="A257" s="3" t="s">
        <v>75</v>
      </c>
      <c r="B257" s="3"/>
      <c r="C257" s="15" t="s">
        <v>49</v>
      </c>
      <c r="D257" s="16" t="s">
        <v>88</v>
      </c>
      <c r="E257" s="23">
        <f t="shared" si="42"/>
        <v>0</v>
      </c>
      <c r="F257" s="23">
        <f t="shared" si="43"/>
        <v>0</v>
      </c>
      <c r="G257" s="23">
        <f t="shared" si="43"/>
        <v>0</v>
      </c>
      <c r="H257" s="23">
        <f t="shared" si="43"/>
        <v>0</v>
      </c>
      <c r="I257" s="23">
        <f t="shared" si="43"/>
        <v>0</v>
      </c>
      <c r="J257" s="23">
        <f t="shared" si="43"/>
        <v>0</v>
      </c>
      <c r="K257" s="23">
        <f t="shared" si="43"/>
        <v>0</v>
      </c>
      <c r="L257" s="23">
        <f t="shared" si="43"/>
        <v>0</v>
      </c>
      <c r="M257" s="23">
        <f t="shared" si="43"/>
        <v>0</v>
      </c>
      <c r="N257" s="23">
        <f t="shared" si="43"/>
        <v>0</v>
      </c>
      <c r="O257" s="23">
        <f t="shared" si="43"/>
        <v>0</v>
      </c>
      <c r="P257" s="23">
        <f t="shared" si="43"/>
        <v>0</v>
      </c>
      <c r="Q257" s="23">
        <f t="shared" si="43"/>
        <v>0</v>
      </c>
      <c r="R257" s="23">
        <f t="shared" si="43"/>
        <v>0</v>
      </c>
      <c r="S257" s="23">
        <f t="shared" si="43"/>
        <v>0</v>
      </c>
      <c r="T257" s="23">
        <f t="shared" si="43"/>
        <v>0</v>
      </c>
      <c r="U257" s="23">
        <f t="shared" si="43"/>
        <v>0</v>
      </c>
      <c r="V257" s="23">
        <f t="shared" si="43"/>
        <v>0</v>
      </c>
      <c r="W257" s="23">
        <f t="shared" si="43"/>
        <v>0</v>
      </c>
      <c r="X257" s="23">
        <f t="shared" si="43"/>
        <v>0</v>
      </c>
      <c r="Y257" s="23">
        <f t="shared" si="43"/>
        <v>0</v>
      </c>
      <c r="Z257" s="23">
        <f t="shared" ref="Z257:Z260" si="44">Z16+Z32+Z48+Z64+Z80+Z96+Z112+Z128+Z144+Z160+Z176+Z192+Z208+Z224+Z240</f>
        <v>0</v>
      </c>
      <c r="AA257" s="23">
        <f t="shared" ref="AA257:AA260" si="45">AA16+AA32+AA48+AA64+AA80+AA96+AA112+AA128+AA144+AA160+AA176+AA192+AA208+AA224+AA240</f>
        <v>0</v>
      </c>
      <c r="AB257" s="23">
        <f t="shared" ref="AB257:AB260" si="46">AB16+AB32+AB48+AB64+AB80+AB96+AB112+AB128+AB144+AB160+AB176+AB192+AB208+AB224+AB240</f>
        <v>0</v>
      </c>
      <c r="AC257" s="23">
        <f t="shared" ref="AC257:AC260" si="47">AC16+AC32+AC48+AC64+AC80+AC96+AC112+AC128+AC144+AC160+AC176+AC192+AC208+AC224+AC240</f>
        <v>0</v>
      </c>
      <c r="AD257" s="23">
        <f t="shared" ref="AD257:AD260" si="48">AD16+AD32+AD48+AD64+AD80+AD96+AD112+AD128+AD144+AD160+AD176+AD192+AD208+AD224+AD240</f>
        <v>0</v>
      </c>
      <c r="AE257" s="11"/>
      <c r="AF257" s="12" t="str">
        <f t="shared" si="38"/>
        <v>проверка пройдена</v>
      </c>
      <c r="AG257" s="12" t="str">
        <f t="shared" si="39"/>
        <v>проверка пройдена</v>
      </c>
      <c r="AH257" s="13" t="e">
        <f>IF(B257=VLOOKUP(B257,Списки!A:A,1,0),"проверка пройдена","проверьте или заполните графу 02")</f>
        <v>#N/A</v>
      </c>
    </row>
    <row r="258" spans="1:34" ht="47.25" x14ac:dyDescent="0.3">
      <c r="A258" s="3" t="s">
        <v>75</v>
      </c>
      <c r="B258" s="3"/>
      <c r="C258" s="15" t="s">
        <v>50</v>
      </c>
      <c r="D258" s="16" t="s">
        <v>89</v>
      </c>
      <c r="E258" s="23">
        <f t="shared" si="42"/>
        <v>0</v>
      </c>
      <c r="F258" s="23">
        <f t="shared" si="42"/>
        <v>0</v>
      </c>
      <c r="G258" s="23">
        <f t="shared" si="42"/>
        <v>0</v>
      </c>
      <c r="H258" s="23">
        <f t="shared" si="42"/>
        <v>0</v>
      </c>
      <c r="I258" s="23">
        <f t="shared" si="42"/>
        <v>0</v>
      </c>
      <c r="J258" s="23">
        <f t="shared" si="42"/>
        <v>0</v>
      </c>
      <c r="K258" s="23">
        <f t="shared" si="42"/>
        <v>0</v>
      </c>
      <c r="L258" s="23">
        <f t="shared" si="42"/>
        <v>0</v>
      </c>
      <c r="M258" s="23">
        <f t="shared" si="42"/>
        <v>0</v>
      </c>
      <c r="N258" s="23">
        <f t="shared" si="42"/>
        <v>0</v>
      </c>
      <c r="O258" s="23">
        <f t="shared" si="42"/>
        <v>0</v>
      </c>
      <c r="P258" s="23">
        <f t="shared" si="42"/>
        <v>0</v>
      </c>
      <c r="Q258" s="23">
        <f t="shared" si="42"/>
        <v>0</v>
      </c>
      <c r="R258" s="23">
        <f t="shared" si="42"/>
        <v>0</v>
      </c>
      <c r="S258" s="23">
        <f t="shared" si="42"/>
        <v>0</v>
      </c>
      <c r="T258" s="23">
        <f t="shared" si="42"/>
        <v>0</v>
      </c>
      <c r="U258" s="23">
        <f t="shared" ref="U258:U260" si="49">U17+U33+U49+U65+U81+U97+U113+U129+U145+U161+U177+U193+U209+U225+U241</f>
        <v>0</v>
      </c>
      <c r="V258" s="23">
        <f t="shared" ref="V258:V260" si="50">V17+V33+V49+V65+V81+V97+V113+V129+V145+V161+V177+V193+V209+V225+V241</f>
        <v>0</v>
      </c>
      <c r="W258" s="23">
        <f t="shared" ref="W258:W260" si="51">W17+W33+W49+W65+W81+W97+W113+W129+W145+W161+W177+W193+W209+W225+W241</f>
        <v>0</v>
      </c>
      <c r="X258" s="23">
        <f t="shared" ref="X258:X260" si="52">X17+X33+X49+X65+X81+X97+X113+X129+X145+X161+X177+X193+X209+X225+X241</f>
        <v>0</v>
      </c>
      <c r="Y258" s="23">
        <f t="shared" ref="Y258:Y260" si="53">Y17+Y33+Y49+Y65+Y81+Y97+Y113+Y129+Y145+Y161+Y177+Y193+Y209+Y225+Y241</f>
        <v>0</v>
      </c>
      <c r="Z258" s="23">
        <f t="shared" si="44"/>
        <v>0</v>
      </c>
      <c r="AA258" s="23">
        <f t="shared" si="45"/>
        <v>0</v>
      </c>
      <c r="AB258" s="23">
        <f t="shared" si="46"/>
        <v>0</v>
      </c>
      <c r="AC258" s="23">
        <f t="shared" si="47"/>
        <v>0</v>
      </c>
      <c r="AD258" s="23">
        <f t="shared" si="48"/>
        <v>0</v>
      </c>
      <c r="AE258" s="11"/>
      <c r="AF258" s="12" t="str">
        <f t="shared" si="38"/>
        <v>проверка пройдена</v>
      </c>
      <c r="AG258" s="12" t="str">
        <f t="shared" si="39"/>
        <v>проверка пройдена</v>
      </c>
      <c r="AH258" s="13" t="e">
        <f>IF(B258=VLOOKUP(B258,Списки!A:A,1,0),"проверка пройдена","проверьте или заполните графу 02")</f>
        <v>#N/A</v>
      </c>
    </row>
    <row r="259" spans="1:34" ht="31.5" x14ac:dyDescent="0.3">
      <c r="A259" s="3" t="s">
        <v>75</v>
      </c>
      <c r="B259" s="3"/>
      <c r="C259" s="15" t="s">
        <v>51</v>
      </c>
      <c r="D259" s="16" t="s">
        <v>90</v>
      </c>
      <c r="E259" s="23">
        <f t="shared" si="42"/>
        <v>0</v>
      </c>
      <c r="F259" s="23">
        <f t="shared" si="42"/>
        <v>0</v>
      </c>
      <c r="G259" s="23">
        <f t="shared" si="42"/>
        <v>0</v>
      </c>
      <c r="H259" s="23">
        <f t="shared" si="42"/>
        <v>0</v>
      </c>
      <c r="I259" s="23">
        <f t="shared" si="42"/>
        <v>0</v>
      </c>
      <c r="J259" s="23">
        <f t="shared" si="42"/>
        <v>0</v>
      </c>
      <c r="K259" s="23">
        <f t="shared" si="42"/>
        <v>0</v>
      </c>
      <c r="L259" s="23">
        <f t="shared" si="42"/>
        <v>0</v>
      </c>
      <c r="M259" s="23">
        <f t="shared" si="42"/>
        <v>0</v>
      </c>
      <c r="N259" s="23">
        <f t="shared" si="42"/>
        <v>0</v>
      </c>
      <c r="O259" s="23">
        <f t="shared" si="42"/>
        <v>0</v>
      </c>
      <c r="P259" s="23">
        <f t="shared" si="42"/>
        <v>0</v>
      </c>
      <c r="Q259" s="23">
        <f t="shared" si="42"/>
        <v>0</v>
      </c>
      <c r="R259" s="23">
        <f t="shared" si="42"/>
        <v>0</v>
      </c>
      <c r="S259" s="23">
        <f t="shared" si="42"/>
        <v>0</v>
      </c>
      <c r="T259" s="23">
        <f t="shared" si="42"/>
        <v>0</v>
      </c>
      <c r="U259" s="23">
        <f t="shared" si="49"/>
        <v>0</v>
      </c>
      <c r="V259" s="23">
        <f t="shared" si="50"/>
        <v>0</v>
      </c>
      <c r="W259" s="23">
        <f t="shared" si="51"/>
        <v>0</v>
      </c>
      <c r="X259" s="23">
        <f t="shared" si="52"/>
        <v>0</v>
      </c>
      <c r="Y259" s="23">
        <f t="shared" si="53"/>
        <v>0</v>
      </c>
      <c r="Z259" s="23">
        <f t="shared" si="44"/>
        <v>0</v>
      </c>
      <c r="AA259" s="23">
        <f t="shared" si="45"/>
        <v>0</v>
      </c>
      <c r="AB259" s="23">
        <f t="shared" si="46"/>
        <v>0</v>
      </c>
      <c r="AC259" s="23">
        <f t="shared" si="47"/>
        <v>0</v>
      </c>
      <c r="AD259" s="23">
        <f t="shared" si="48"/>
        <v>0</v>
      </c>
      <c r="AE259" s="11"/>
      <c r="AF259" s="12" t="str">
        <f t="shared" si="38"/>
        <v>проверка пройдена</v>
      </c>
      <c r="AG259" s="12" t="str">
        <f t="shared" si="39"/>
        <v>проверка пройдена</v>
      </c>
      <c r="AH259" s="13" t="e">
        <f>IF(B259=VLOOKUP(B259,Списки!A:A,1,0),"проверка пройдена","проверьте или заполните графу 02")</f>
        <v>#N/A</v>
      </c>
    </row>
    <row r="260" spans="1:34" ht="63" x14ac:dyDescent="0.3">
      <c r="A260" s="3" t="s">
        <v>75</v>
      </c>
      <c r="B260" s="3"/>
      <c r="C260" s="15" t="s">
        <v>52</v>
      </c>
      <c r="D260" s="17" t="s">
        <v>91</v>
      </c>
      <c r="E260" s="23">
        <f t="shared" si="42"/>
        <v>0</v>
      </c>
      <c r="F260" s="23">
        <f t="shared" si="42"/>
        <v>0</v>
      </c>
      <c r="G260" s="23">
        <f t="shared" si="42"/>
        <v>0</v>
      </c>
      <c r="H260" s="23">
        <f t="shared" si="42"/>
        <v>0</v>
      </c>
      <c r="I260" s="23">
        <f t="shared" si="42"/>
        <v>0</v>
      </c>
      <c r="J260" s="23">
        <f t="shared" si="42"/>
        <v>0</v>
      </c>
      <c r="K260" s="23">
        <f t="shared" si="42"/>
        <v>0</v>
      </c>
      <c r="L260" s="23">
        <f t="shared" si="42"/>
        <v>0</v>
      </c>
      <c r="M260" s="23">
        <f t="shared" si="42"/>
        <v>0</v>
      </c>
      <c r="N260" s="23">
        <f t="shared" si="42"/>
        <v>0</v>
      </c>
      <c r="O260" s="23">
        <f t="shared" si="42"/>
        <v>0</v>
      </c>
      <c r="P260" s="23">
        <f t="shared" si="42"/>
        <v>0</v>
      </c>
      <c r="Q260" s="23">
        <f t="shared" si="42"/>
        <v>0</v>
      </c>
      <c r="R260" s="23">
        <f t="shared" si="42"/>
        <v>0</v>
      </c>
      <c r="S260" s="23">
        <f t="shared" si="42"/>
        <v>0</v>
      </c>
      <c r="T260" s="23">
        <f t="shared" si="42"/>
        <v>0</v>
      </c>
      <c r="U260" s="23">
        <f t="shared" si="49"/>
        <v>0</v>
      </c>
      <c r="V260" s="23">
        <f t="shared" si="50"/>
        <v>0</v>
      </c>
      <c r="W260" s="23">
        <f t="shared" si="51"/>
        <v>0</v>
      </c>
      <c r="X260" s="23">
        <f t="shared" si="52"/>
        <v>0</v>
      </c>
      <c r="Y260" s="23">
        <f t="shared" si="53"/>
        <v>0</v>
      </c>
      <c r="Z260" s="23">
        <f t="shared" si="44"/>
        <v>0</v>
      </c>
      <c r="AA260" s="23">
        <f t="shared" si="45"/>
        <v>0</v>
      </c>
      <c r="AB260" s="23">
        <f t="shared" si="46"/>
        <v>0</v>
      </c>
      <c r="AC260" s="23">
        <f t="shared" si="47"/>
        <v>0</v>
      </c>
      <c r="AD260" s="23">
        <f t="shared" si="48"/>
        <v>0</v>
      </c>
      <c r="AE260" s="11"/>
      <c r="AF260" s="12" t="str">
        <f t="shared" si="38"/>
        <v>проверка пройдена</v>
      </c>
      <c r="AG260" s="12" t="str">
        <f t="shared" si="39"/>
        <v>проверка пройдена</v>
      </c>
      <c r="AH260" s="13" t="e">
        <f>IF(B260=VLOOKUP(B260,Списки!A:A,1,0),"проверка пройдена","проверьте или заполните графу 02")</f>
        <v>#N/A</v>
      </c>
    </row>
    <row r="261" spans="1:34" ht="78.75" x14ac:dyDescent="0.3">
      <c r="A261" s="3" t="s">
        <v>75</v>
      </c>
      <c r="B261" s="3"/>
      <c r="C261" s="15" t="s">
        <v>53</v>
      </c>
      <c r="D261" s="17" t="s">
        <v>92</v>
      </c>
      <c r="E261" s="23">
        <f t="shared" si="42"/>
        <v>0</v>
      </c>
      <c r="F261" s="23">
        <f t="shared" si="42"/>
        <v>0</v>
      </c>
      <c r="G261" s="23">
        <f t="shared" si="42"/>
        <v>0</v>
      </c>
      <c r="H261" s="23">
        <f t="shared" si="42"/>
        <v>0</v>
      </c>
      <c r="I261" s="23">
        <f t="shared" si="42"/>
        <v>0</v>
      </c>
      <c r="J261" s="23">
        <f t="shared" si="42"/>
        <v>0</v>
      </c>
      <c r="K261" s="23">
        <f t="shared" si="42"/>
        <v>0</v>
      </c>
      <c r="L261" s="23">
        <f t="shared" si="42"/>
        <v>0</v>
      </c>
      <c r="M261" s="23">
        <f t="shared" si="42"/>
        <v>0</v>
      </c>
      <c r="N261" s="23">
        <f t="shared" si="42"/>
        <v>0</v>
      </c>
      <c r="O261" s="23">
        <f t="shared" si="42"/>
        <v>0</v>
      </c>
      <c r="P261" s="23">
        <f t="shared" si="42"/>
        <v>0</v>
      </c>
      <c r="Q261" s="23">
        <f t="shared" si="42"/>
        <v>0</v>
      </c>
      <c r="R261" s="23">
        <f t="shared" si="42"/>
        <v>0</v>
      </c>
      <c r="S261" s="23">
        <f t="shared" si="42"/>
        <v>0</v>
      </c>
      <c r="T261" s="23">
        <f t="shared" si="42"/>
        <v>0</v>
      </c>
      <c r="U261" s="23">
        <f t="shared" ref="U261:AD261" si="54">U20+U36+U52+U68+U84+U100+U116+U132+U148+U164+U180+U196+U212+U228+U244</f>
        <v>0</v>
      </c>
      <c r="V261" s="23">
        <f t="shared" si="54"/>
        <v>0</v>
      </c>
      <c r="W261" s="23">
        <f t="shared" si="54"/>
        <v>0</v>
      </c>
      <c r="X261" s="23">
        <f t="shared" si="54"/>
        <v>0</v>
      </c>
      <c r="Y261" s="23">
        <f t="shared" si="54"/>
        <v>0</v>
      </c>
      <c r="Z261" s="23">
        <f t="shared" si="54"/>
        <v>0</v>
      </c>
      <c r="AA261" s="23">
        <f t="shared" si="54"/>
        <v>0</v>
      </c>
      <c r="AB261" s="23">
        <f t="shared" si="54"/>
        <v>0</v>
      </c>
      <c r="AC261" s="23">
        <f t="shared" si="54"/>
        <v>0</v>
      </c>
      <c r="AD261" s="23">
        <f t="shared" si="54"/>
        <v>0</v>
      </c>
      <c r="AE261" s="11"/>
      <c r="AF261" s="12" t="str">
        <f t="shared" si="38"/>
        <v>проверка пройдена</v>
      </c>
      <c r="AG261" s="12" t="str">
        <f t="shared" si="39"/>
        <v>проверка пройдена</v>
      </c>
      <c r="AH261" s="13" t="e">
        <f>IF(B261=VLOOKUP(B261,Списки!A:A,1,0),"проверка пройдена","проверьте или заполните графу 02")</f>
        <v>#N/A</v>
      </c>
    </row>
    <row r="262" spans="1:34" ht="47.25" x14ac:dyDescent="0.3">
      <c r="A262" s="18"/>
      <c r="B262" s="18"/>
      <c r="C262" s="19" t="s">
        <v>54</v>
      </c>
      <c r="D262" s="20" t="s">
        <v>93</v>
      </c>
      <c r="E262" s="21" t="str">
        <f t="shared" ref="E262:AD262" si="55">IF(AND(E248&lt;=E247,E249&lt;=E248,E250&lt;=E247,E251&lt;=E247,E252=(E248+E250),E252=(E253+E254+E255+E256+E257+E258+E259),E260&lt;=E252,E261&lt;=E252,(E248+E250)&lt;=E247,E253&lt;=E252,E254&lt;=E252,E255&lt;=E252,E256&lt;=E252,E257&lt;=E252,E258&lt;=E252,E259&lt;=E252,E260&lt;=E251,E260&lt;=E252),"проверка пройдена","ВНИМАНИЕ! Не пройдены формулы логического контроля между строками. Скорректируйте введенные данные!")</f>
        <v>проверка пройдена</v>
      </c>
      <c r="F262" s="21" t="str">
        <f t="shared" si="55"/>
        <v>проверка пройдена</v>
      </c>
      <c r="G262" s="21" t="str">
        <f t="shared" si="55"/>
        <v>проверка пройдена</v>
      </c>
      <c r="H262" s="21" t="str">
        <f t="shared" si="55"/>
        <v>проверка пройдена</v>
      </c>
      <c r="I262" s="21" t="str">
        <f t="shared" si="55"/>
        <v>проверка пройдена</v>
      </c>
      <c r="J262" s="21" t="str">
        <f t="shared" si="55"/>
        <v>проверка пройдена</v>
      </c>
      <c r="K262" s="21" t="str">
        <f t="shared" si="55"/>
        <v>проверка пройдена</v>
      </c>
      <c r="L262" s="21" t="str">
        <f t="shared" si="55"/>
        <v>проверка пройдена</v>
      </c>
      <c r="M262" s="21" t="str">
        <f t="shared" si="55"/>
        <v>проверка пройдена</v>
      </c>
      <c r="N262" s="21" t="str">
        <f t="shared" si="55"/>
        <v>проверка пройдена</v>
      </c>
      <c r="O262" s="21" t="str">
        <f t="shared" si="55"/>
        <v>проверка пройдена</v>
      </c>
      <c r="P262" s="21" t="str">
        <f t="shared" si="55"/>
        <v>проверка пройдена</v>
      </c>
      <c r="Q262" s="21" t="str">
        <f t="shared" si="55"/>
        <v>проверка пройдена</v>
      </c>
      <c r="R262" s="21" t="str">
        <f t="shared" si="55"/>
        <v>проверка пройдена</v>
      </c>
      <c r="S262" s="21" t="str">
        <f t="shared" si="55"/>
        <v>проверка пройдена</v>
      </c>
      <c r="T262" s="21" t="str">
        <f t="shared" si="55"/>
        <v>проверка пройдена</v>
      </c>
      <c r="U262" s="21" t="str">
        <f t="shared" si="55"/>
        <v>проверка пройдена</v>
      </c>
      <c r="V262" s="21" t="str">
        <f t="shared" si="55"/>
        <v>проверка пройдена</v>
      </c>
      <c r="W262" s="21" t="str">
        <f t="shared" si="55"/>
        <v>проверка пройдена</v>
      </c>
      <c r="X262" s="21" t="str">
        <f t="shared" si="55"/>
        <v>проверка пройдена</v>
      </c>
      <c r="Y262" s="21" t="str">
        <f t="shared" si="55"/>
        <v>проверка пройдена</v>
      </c>
      <c r="Z262" s="21" t="str">
        <f t="shared" si="55"/>
        <v>проверка пройдена</v>
      </c>
      <c r="AA262" s="21" t="str">
        <f t="shared" si="55"/>
        <v>проверка пройдена</v>
      </c>
      <c r="AB262" s="21" t="str">
        <f t="shared" si="55"/>
        <v>проверка пройдена</v>
      </c>
      <c r="AC262" s="21" t="str">
        <f t="shared" si="55"/>
        <v>проверка пройдена</v>
      </c>
      <c r="AD262" s="21" t="str">
        <f t="shared" si="55"/>
        <v>проверка пройдена</v>
      </c>
      <c r="AE262" s="22"/>
      <c r="AF262" s="12"/>
      <c r="AG262" s="12"/>
      <c r="AH262" s="13"/>
    </row>
    <row r="500" s="5" customFormat="1" ht="11.25" customHeight="1" x14ac:dyDescent="0.25"/>
    <row r="501" s="5" customFormat="1" ht="11.25" customHeight="1" x14ac:dyDescent="0.25"/>
    <row r="502" s="5" customFormat="1" ht="11.25" customHeight="1" x14ac:dyDescent="0.25"/>
    <row r="503" s="5" customFormat="1" ht="11.25" customHeight="1" x14ac:dyDescent="0.25"/>
    <row r="504" s="5" customFormat="1" ht="11.25" customHeight="1" x14ac:dyDescent="0.25"/>
    <row r="505" s="5" customFormat="1" ht="11.25" customHeight="1" x14ac:dyDescent="0.25"/>
    <row r="506" ht="11.25" customHeight="1" x14ac:dyDescent="0.3"/>
    <row r="507" ht="11.25" customHeight="1" x14ac:dyDescent="0.3"/>
    <row r="508" ht="11.25" customHeight="1" x14ac:dyDescent="0.3"/>
    <row r="509" ht="11.25" customHeight="1" x14ac:dyDescent="0.3"/>
    <row r="510" ht="11.25" customHeight="1" x14ac:dyDescent="0.3"/>
    <row r="511" ht="11.25" customHeight="1" x14ac:dyDescent="0.3"/>
    <row r="512" ht="11.25" customHeight="1" x14ac:dyDescent="0.3"/>
    <row r="513" ht="11.25" customHeight="1" x14ac:dyDescent="0.3"/>
    <row r="514" ht="11.25" customHeight="1" x14ac:dyDescent="0.3"/>
    <row r="515" ht="11.25" customHeight="1" x14ac:dyDescent="0.3"/>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Списки!$A$2:$A$549</xm:f>
          </x14:formula1>
          <xm:sqref>B6:B53 B55:B1048576</xm:sqref>
        </x14:dataValidation>
        <x14:dataValidation type="list" allowBlank="1" showInputMessage="1" showErrorMessage="1">
          <x14:formula1>
            <xm:f>Списки!$G$2:$G$90</xm:f>
          </x14:formula1>
          <xm:sqref>A6:A91 A93:A1048576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topLeftCell="Z1" zoomScale="85" workbookViewId="0">
      <selection activeCell="A2" sqref="A2:A4"/>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39" customHeight="1" x14ac:dyDescent="0.3">
      <c r="A1" s="81" t="s">
        <v>115</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201</v>
      </c>
      <c r="C6" s="9" t="s">
        <v>76</v>
      </c>
      <c r="D6" s="10" t="s">
        <v>77</v>
      </c>
      <c r="E6" s="11">
        <v>31</v>
      </c>
      <c r="F6" s="11">
        <v>25</v>
      </c>
      <c r="G6" s="11">
        <v>22</v>
      </c>
      <c r="H6" s="11">
        <v>16</v>
      </c>
      <c r="I6" s="11">
        <v>0</v>
      </c>
      <c r="J6" s="11">
        <v>1</v>
      </c>
      <c r="K6" s="11">
        <v>1</v>
      </c>
      <c r="L6" s="11">
        <v>3</v>
      </c>
      <c r="M6" s="11">
        <v>0</v>
      </c>
      <c r="N6" s="11">
        <v>0</v>
      </c>
      <c r="O6" s="11">
        <v>0</v>
      </c>
      <c r="P6" s="11">
        <v>0</v>
      </c>
      <c r="Q6" s="11">
        <v>0</v>
      </c>
      <c r="R6" s="11">
        <v>0</v>
      </c>
      <c r="S6" s="11">
        <v>0</v>
      </c>
      <c r="T6" s="11">
        <v>0</v>
      </c>
      <c r="U6" s="11">
        <v>0</v>
      </c>
      <c r="V6" s="11">
        <v>0</v>
      </c>
      <c r="W6" s="11">
        <v>0</v>
      </c>
      <c r="X6" s="11">
        <v>0</v>
      </c>
      <c r="Y6" s="11">
        <v>0</v>
      </c>
      <c r="Z6" s="11">
        <v>0</v>
      </c>
      <c r="AA6" s="11">
        <v>1</v>
      </c>
      <c r="AB6" s="11">
        <v>0</v>
      </c>
      <c r="AC6" s="11">
        <v>0</v>
      </c>
      <c r="AD6" s="11">
        <v>0</v>
      </c>
      <c r="AE6" s="11">
        <v>0</v>
      </c>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t="s">
        <v>201</v>
      </c>
      <c r="C7" s="9" t="s">
        <v>41</v>
      </c>
      <c r="D7" s="14" t="s">
        <v>78</v>
      </c>
      <c r="E7" s="11">
        <v>0</v>
      </c>
      <c r="F7" s="11">
        <v>0</v>
      </c>
      <c r="G7" s="11">
        <v>0</v>
      </c>
      <c r="H7" s="11">
        <v>0</v>
      </c>
      <c r="I7" s="11">
        <v>0</v>
      </c>
      <c r="J7" s="11">
        <v>0</v>
      </c>
      <c r="K7" s="11">
        <v>0</v>
      </c>
      <c r="L7" s="11">
        <v>0</v>
      </c>
      <c r="M7" s="11">
        <v>0</v>
      </c>
      <c r="N7" s="11">
        <v>0</v>
      </c>
      <c r="O7" s="11">
        <v>0</v>
      </c>
      <c r="P7" s="11">
        <v>0</v>
      </c>
      <c r="Q7" s="11">
        <v>0</v>
      </c>
      <c r="R7" s="11">
        <v>0</v>
      </c>
      <c r="S7" s="11">
        <v>0</v>
      </c>
      <c r="T7" s="11">
        <v>0</v>
      </c>
      <c r="U7" s="11">
        <v>0</v>
      </c>
      <c r="V7" s="11">
        <v>0</v>
      </c>
      <c r="W7" s="11">
        <v>0</v>
      </c>
      <c r="X7" s="11">
        <v>0</v>
      </c>
      <c r="Y7" s="11">
        <v>0</v>
      </c>
      <c r="Z7" s="11">
        <v>0</v>
      </c>
      <c r="AA7" s="11">
        <v>0</v>
      </c>
      <c r="AB7" s="11">
        <v>0</v>
      </c>
      <c r="AC7" s="11">
        <v>0</v>
      </c>
      <c r="AD7" s="11">
        <v>0</v>
      </c>
      <c r="AE7" s="11">
        <v>0</v>
      </c>
      <c r="AF7" s="12" t="str">
        <f t="shared" si="0"/>
        <v>проверка пройдена</v>
      </c>
      <c r="AG7" s="12" t="str">
        <f t="shared" si="1"/>
        <v>проверка пройдена</v>
      </c>
      <c r="AH7" s="13" t="str">
        <f>IF(B7=VLOOKUP(B7,Списки!A:A,1,0),"проверка пройдена","проверьте или заполните графу 02")</f>
        <v>проверка пройдена</v>
      </c>
    </row>
    <row r="8" spans="1:34" s="5" customFormat="1" ht="35.25" customHeight="1" x14ac:dyDescent="0.25">
      <c r="A8" s="3" t="s">
        <v>75</v>
      </c>
      <c r="B8" s="3" t="s">
        <v>201</v>
      </c>
      <c r="C8" s="9" t="s">
        <v>42</v>
      </c>
      <c r="D8" s="14" t="s">
        <v>79</v>
      </c>
      <c r="E8" s="11">
        <v>0</v>
      </c>
      <c r="F8" s="11">
        <v>0</v>
      </c>
      <c r="G8" s="11">
        <v>0</v>
      </c>
      <c r="H8" s="11">
        <v>0</v>
      </c>
      <c r="I8" s="11">
        <v>0</v>
      </c>
      <c r="J8" s="11">
        <v>0</v>
      </c>
      <c r="K8" s="11">
        <v>0</v>
      </c>
      <c r="L8" s="11">
        <v>0</v>
      </c>
      <c r="M8" s="11">
        <v>0</v>
      </c>
      <c r="N8" s="11">
        <v>0</v>
      </c>
      <c r="O8" s="11">
        <v>0</v>
      </c>
      <c r="P8" s="11">
        <v>0</v>
      </c>
      <c r="Q8" s="11">
        <v>0</v>
      </c>
      <c r="R8" s="11">
        <v>0</v>
      </c>
      <c r="S8" s="11">
        <v>0</v>
      </c>
      <c r="T8" s="11">
        <v>0</v>
      </c>
      <c r="U8" s="11">
        <v>0</v>
      </c>
      <c r="V8" s="11">
        <v>0</v>
      </c>
      <c r="W8" s="11">
        <v>0</v>
      </c>
      <c r="X8" s="11">
        <v>0</v>
      </c>
      <c r="Y8" s="11">
        <v>0</v>
      </c>
      <c r="Z8" s="11">
        <v>0</v>
      </c>
      <c r="AA8" s="11">
        <v>0</v>
      </c>
      <c r="AB8" s="11">
        <v>0</v>
      </c>
      <c r="AC8" s="11">
        <v>0</v>
      </c>
      <c r="AD8" s="11">
        <v>0</v>
      </c>
      <c r="AE8" s="11">
        <v>0</v>
      </c>
      <c r="AF8" s="12" t="str">
        <f t="shared" si="0"/>
        <v>проверка пройдена</v>
      </c>
      <c r="AG8" s="12" t="str">
        <f t="shared" si="1"/>
        <v>проверка пройдена</v>
      </c>
      <c r="AH8" s="13" t="str">
        <f>IF(B8=VLOOKUP(B8,Списки!A:A,1,0),"проверка пройдена","проверьте или заполните графу 02")</f>
        <v>проверка пройдена</v>
      </c>
    </row>
    <row r="9" spans="1:34" s="5" customFormat="1" ht="36.75" customHeight="1" x14ac:dyDescent="0.25">
      <c r="A9" s="3" t="s">
        <v>75</v>
      </c>
      <c r="B9" s="3" t="s">
        <v>201</v>
      </c>
      <c r="C9" s="9" t="s">
        <v>80</v>
      </c>
      <c r="D9" s="14" t="s">
        <v>81</v>
      </c>
      <c r="E9" s="11">
        <v>0</v>
      </c>
      <c r="F9" s="11">
        <v>0</v>
      </c>
      <c r="G9" s="11">
        <v>0</v>
      </c>
      <c r="H9" s="11">
        <v>0</v>
      </c>
      <c r="I9" s="11">
        <v>0</v>
      </c>
      <c r="J9" s="11">
        <v>0</v>
      </c>
      <c r="K9" s="11">
        <v>0</v>
      </c>
      <c r="L9" s="11">
        <v>0</v>
      </c>
      <c r="M9" s="11">
        <v>0</v>
      </c>
      <c r="N9" s="11">
        <v>0</v>
      </c>
      <c r="O9" s="11">
        <v>0</v>
      </c>
      <c r="P9" s="11">
        <v>0</v>
      </c>
      <c r="Q9" s="11">
        <v>0</v>
      </c>
      <c r="R9" s="11">
        <v>0</v>
      </c>
      <c r="S9" s="11">
        <v>0</v>
      </c>
      <c r="T9" s="11">
        <v>0</v>
      </c>
      <c r="U9" s="11">
        <v>0</v>
      </c>
      <c r="V9" s="11">
        <v>0</v>
      </c>
      <c r="W9" s="11">
        <v>0</v>
      </c>
      <c r="X9" s="11">
        <v>0</v>
      </c>
      <c r="Y9" s="11">
        <v>0</v>
      </c>
      <c r="Z9" s="11">
        <v>0</v>
      </c>
      <c r="AA9" s="11">
        <v>0</v>
      </c>
      <c r="AB9" s="11">
        <v>0</v>
      </c>
      <c r="AC9" s="11">
        <v>0</v>
      </c>
      <c r="AD9" s="11">
        <v>0</v>
      </c>
      <c r="AE9" s="11">
        <v>0</v>
      </c>
      <c r="AF9" s="12" t="str">
        <f t="shared" si="0"/>
        <v>проверка пройдена</v>
      </c>
      <c r="AG9" s="12" t="str">
        <f t="shared" si="1"/>
        <v>проверка пройдена</v>
      </c>
      <c r="AH9" s="13" t="str">
        <f>IF(B9=VLOOKUP(B9,Списки!A:A,1,0),"проверка пройдена","проверьте или заполните графу 02")</f>
        <v>проверка пройдена</v>
      </c>
    </row>
    <row r="10" spans="1:34" s="5" customFormat="1" ht="27" customHeight="1" x14ac:dyDescent="0.25">
      <c r="A10" s="3" t="s">
        <v>75</v>
      </c>
      <c r="B10" s="3" t="s">
        <v>201</v>
      </c>
      <c r="C10" s="9" t="s">
        <v>43</v>
      </c>
      <c r="D10" s="14" t="s">
        <v>82</v>
      </c>
      <c r="E10" s="11">
        <v>0</v>
      </c>
      <c r="F10" s="11">
        <v>0</v>
      </c>
      <c r="G10" s="11">
        <v>0</v>
      </c>
      <c r="H10" s="11">
        <v>0</v>
      </c>
      <c r="I10" s="11">
        <v>0</v>
      </c>
      <c r="J10" s="11">
        <v>0</v>
      </c>
      <c r="K10" s="11">
        <v>0</v>
      </c>
      <c r="L10" s="11">
        <v>0</v>
      </c>
      <c r="M10" s="11">
        <v>0</v>
      </c>
      <c r="N10" s="11">
        <v>0</v>
      </c>
      <c r="O10" s="11">
        <v>0</v>
      </c>
      <c r="P10" s="11">
        <v>0</v>
      </c>
      <c r="Q10" s="11">
        <v>0</v>
      </c>
      <c r="R10" s="11">
        <v>0</v>
      </c>
      <c r="S10" s="11">
        <v>0</v>
      </c>
      <c r="T10" s="11">
        <v>0</v>
      </c>
      <c r="U10" s="11">
        <v>0</v>
      </c>
      <c r="V10" s="11">
        <v>0</v>
      </c>
      <c r="W10" s="11">
        <v>0</v>
      </c>
      <c r="X10" s="11">
        <v>0</v>
      </c>
      <c r="Y10" s="11">
        <v>0</v>
      </c>
      <c r="Z10" s="11">
        <v>0</v>
      </c>
      <c r="AA10" s="11">
        <v>0</v>
      </c>
      <c r="AB10" s="11">
        <v>0</v>
      </c>
      <c r="AC10" s="11">
        <v>0</v>
      </c>
      <c r="AD10" s="11">
        <v>0</v>
      </c>
      <c r="AE10" s="11">
        <v>0</v>
      </c>
      <c r="AF10" s="12" t="str">
        <f t="shared" si="0"/>
        <v>проверка пройдена</v>
      </c>
      <c r="AG10" s="12" t="str">
        <f t="shared" si="1"/>
        <v>проверка пройдена</v>
      </c>
      <c r="AH10" s="13" t="str">
        <f>IF(B10=VLOOKUP(B10,Списки!A:A,1,0),"проверка пройдена","проверьте или заполните графу 02")</f>
        <v>проверка пройдена</v>
      </c>
    </row>
    <row r="11" spans="1:34" s="5" customFormat="1" ht="81" customHeight="1" x14ac:dyDescent="0.25">
      <c r="A11" s="3" t="s">
        <v>75</v>
      </c>
      <c r="B11" s="3" t="s">
        <v>201</v>
      </c>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v>0</v>
      </c>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str">
        <f>IF(B11=VLOOKUP(B11,Списки!A:A,1,0),"проверка пройдена","проверьте или заполните графу 02")</f>
        <v>проверка пройдена</v>
      </c>
    </row>
    <row r="12" spans="1:34" ht="87" customHeight="1" x14ac:dyDescent="0.3">
      <c r="A12" s="3" t="s">
        <v>75</v>
      </c>
      <c r="B12" s="3" t="s">
        <v>201</v>
      </c>
      <c r="C12" s="15" t="s">
        <v>45</v>
      </c>
      <c r="D12" s="16" t="s">
        <v>84</v>
      </c>
      <c r="E12" s="11">
        <v>0</v>
      </c>
      <c r="F12" s="11">
        <v>0</v>
      </c>
      <c r="G12" s="11">
        <v>0</v>
      </c>
      <c r="H12" s="11">
        <v>0</v>
      </c>
      <c r="I12" s="11">
        <v>0</v>
      </c>
      <c r="J12" s="11">
        <v>0</v>
      </c>
      <c r="K12" s="11">
        <v>0</v>
      </c>
      <c r="L12" s="11">
        <v>0</v>
      </c>
      <c r="M12" s="11">
        <v>0</v>
      </c>
      <c r="N12" s="11">
        <v>0</v>
      </c>
      <c r="O12" s="11">
        <v>0</v>
      </c>
      <c r="P12" s="11">
        <v>0</v>
      </c>
      <c r="Q12" s="11">
        <v>0</v>
      </c>
      <c r="R12" s="11">
        <v>0</v>
      </c>
      <c r="S12" s="11">
        <v>0</v>
      </c>
      <c r="T12" s="11">
        <v>0</v>
      </c>
      <c r="U12" s="11">
        <v>0</v>
      </c>
      <c r="V12" s="11">
        <v>0</v>
      </c>
      <c r="W12" s="11">
        <v>0</v>
      </c>
      <c r="X12" s="11">
        <v>0</v>
      </c>
      <c r="Y12" s="11">
        <v>0</v>
      </c>
      <c r="Z12" s="11">
        <v>0</v>
      </c>
      <c r="AA12" s="11">
        <v>0</v>
      </c>
      <c r="AB12" s="11">
        <v>0</v>
      </c>
      <c r="AC12" s="11">
        <v>0</v>
      </c>
      <c r="AD12" s="11">
        <v>0</v>
      </c>
      <c r="AE12" s="11">
        <v>0</v>
      </c>
      <c r="AF12" s="12" t="str">
        <f t="shared" si="3"/>
        <v>проверка пройдена</v>
      </c>
      <c r="AG12" s="12" t="str">
        <f t="shared" si="1"/>
        <v>проверка пройдена</v>
      </c>
      <c r="AH12" s="13" t="str">
        <f>IF(B12=VLOOKUP(B12,Списки!A:A,1,0),"проверка пройдена","проверьте или заполните графу 02")</f>
        <v>проверка пройдена</v>
      </c>
    </row>
    <row r="13" spans="1:34" ht="63" x14ac:dyDescent="0.3">
      <c r="A13" s="3" t="s">
        <v>75</v>
      </c>
      <c r="B13" s="3" t="s">
        <v>201</v>
      </c>
      <c r="C13" s="15" t="s">
        <v>46</v>
      </c>
      <c r="D13" s="16" t="s">
        <v>85</v>
      </c>
      <c r="E13" s="11">
        <v>0</v>
      </c>
      <c r="F13" s="11">
        <v>0</v>
      </c>
      <c r="G13" s="11">
        <v>0</v>
      </c>
      <c r="H13" s="11">
        <v>0</v>
      </c>
      <c r="I13" s="11">
        <v>0</v>
      </c>
      <c r="J13" s="11">
        <v>0</v>
      </c>
      <c r="K13" s="11">
        <v>0</v>
      </c>
      <c r="L13" s="11">
        <v>0</v>
      </c>
      <c r="M13" s="11">
        <v>0</v>
      </c>
      <c r="N13" s="11">
        <v>0</v>
      </c>
      <c r="O13" s="11">
        <v>0</v>
      </c>
      <c r="P13" s="11">
        <v>0</v>
      </c>
      <c r="Q13" s="11">
        <v>0</v>
      </c>
      <c r="R13" s="11">
        <v>0</v>
      </c>
      <c r="S13" s="11">
        <v>0</v>
      </c>
      <c r="T13" s="11">
        <v>0</v>
      </c>
      <c r="U13" s="11">
        <v>0</v>
      </c>
      <c r="V13" s="11">
        <v>0</v>
      </c>
      <c r="W13" s="11">
        <v>0</v>
      </c>
      <c r="X13" s="11">
        <v>0</v>
      </c>
      <c r="Y13" s="11">
        <v>0</v>
      </c>
      <c r="Z13" s="11">
        <v>0</v>
      </c>
      <c r="AA13" s="11">
        <v>0</v>
      </c>
      <c r="AB13" s="11">
        <v>0</v>
      </c>
      <c r="AC13" s="11">
        <v>0</v>
      </c>
      <c r="AD13" s="11">
        <v>0</v>
      </c>
      <c r="AE13" s="11">
        <v>0</v>
      </c>
      <c r="AF13" s="12" t="str">
        <f t="shared" si="3"/>
        <v>проверка пройдена</v>
      </c>
      <c r="AG13" s="12" t="str">
        <f t="shared" si="1"/>
        <v>проверка пройдена</v>
      </c>
      <c r="AH13" s="13" t="str">
        <f>IF(B13=VLOOKUP(B13,Списки!A:A,1,0),"проверка пройдена","проверьте или заполните графу 02")</f>
        <v>проверка пройдена</v>
      </c>
    </row>
    <row r="14" spans="1:34" ht="63" x14ac:dyDescent="0.3">
      <c r="A14" s="3" t="s">
        <v>75</v>
      </c>
      <c r="B14" s="3" t="s">
        <v>201</v>
      </c>
      <c r="C14" s="15" t="s">
        <v>47</v>
      </c>
      <c r="D14" s="16" t="s">
        <v>86</v>
      </c>
      <c r="E14" s="11">
        <v>0</v>
      </c>
      <c r="F14" s="11">
        <v>0</v>
      </c>
      <c r="G14" s="11">
        <v>0</v>
      </c>
      <c r="H14" s="11">
        <v>0</v>
      </c>
      <c r="I14" s="11">
        <v>0</v>
      </c>
      <c r="J14" s="11">
        <v>0</v>
      </c>
      <c r="K14" s="11">
        <v>0</v>
      </c>
      <c r="L14" s="11">
        <v>0</v>
      </c>
      <c r="M14" s="11">
        <v>0</v>
      </c>
      <c r="N14" s="11">
        <v>0</v>
      </c>
      <c r="O14" s="11">
        <v>0</v>
      </c>
      <c r="P14" s="11">
        <v>0</v>
      </c>
      <c r="Q14" s="11">
        <v>0</v>
      </c>
      <c r="R14" s="11">
        <v>0</v>
      </c>
      <c r="S14" s="11">
        <v>0</v>
      </c>
      <c r="T14" s="11">
        <v>0</v>
      </c>
      <c r="U14" s="11">
        <v>0</v>
      </c>
      <c r="V14" s="11">
        <v>0</v>
      </c>
      <c r="W14" s="11">
        <v>0</v>
      </c>
      <c r="X14" s="11">
        <v>0</v>
      </c>
      <c r="Y14" s="11">
        <v>0</v>
      </c>
      <c r="Z14" s="11">
        <v>0</v>
      </c>
      <c r="AA14" s="11">
        <v>0</v>
      </c>
      <c r="AB14" s="11">
        <v>0</v>
      </c>
      <c r="AC14" s="11">
        <v>0</v>
      </c>
      <c r="AD14" s="11">
        <v>0</v>
      </c>
      <c r="AE14" s="11">
        <v>0</v>
      </c>
      <c r="AF14" s="12" t="str">
        <f t="shared" si="3"/>
        <v>проверка пройдена</v>
      </c>
      <c r="AG14" s="12" t="str">
        <f t="shared" si="1"/>
        <v>проверка пройдена</v>
      </c>
      <c r="AH14" s="13" t="str">
        <f>IF(B14=VLOOKUP(B14,Списки!A:A,1,0),"проверка пройдена","проверьте или заполните графу 02")</f>
        <v>проверка пройдена</v>
      </c>
    </row>
    <row r="15" spans="1:34" ht="45" customHeight="1" x14ac:dyDescent="0.3">
      <c r="A15" s="3" t="s">
        <v>75</v>
      </c>
      <c r="B15" s="3" t="s">
        <v>201</v>
      </c>
      <c r="C15" s="15" t="s">
        <v>48</v>
      </c>
      <c r="D15" s="16" t="s">
        <v>87</v>
      </c>
      <c r="E15" s="11">
        <v>0</v>
      </c>
      <c r="F15" s="11">
        <v>0</v>
      </c>
      <c r="G15" s="11">
        <v>0</v>
      </c>
      <c r="H15" s="11">
        <v>0</v>
      </c>
      <c r="I15" s="11">
        <v>0</v>
      </c>
      <c r="J15" s="11">
        <v>0</v>
      </c>
      <c r="K15" s="11">
        <v>0</v>
      </c>
      <c r="L15" s="11">
        <v>0</v>
      </c>
      <c r="M15" s="11">
        <v>0</v>
      </c>
      <c r="N15" s="11">
        <v>0</v>
      </c>
      <c r="O15" s="11">
        <v>0</v>
      </c>
      <c r="P15" s="11">
        <v>0</v>
      </c>
      <c r="Q15" s="11">
        <v>0</v>
      </c>
      <c r="R15" s="11">
        <v>0</v>
      </c>
      <c r="S15" s="11">
        <v>0</v>
      </c>
      <c r="T15" s="11">
        <v>0</v>
      </c>
      <c r="U15" s="11">
        <v>0</v>
      </c>
      <c r="V15" s="11">
        <v>0</v>
      </c>
      <c r="W15" s="11">
        <v>0</v>
      </c>
      <c r="X15" s="11">
        <v>0</v>
      </c>
      <c r="Y15" s="11">
        <v>0</v>
      </c>
      <c r="Z15" s="11">
        <v>0</v>
      </c>
      <c r="AA15" s="11">
        <v>0</v>
      </c>
      <c r="AB15" s="11">
        <v>0</v>
      </c>
      <c r="AC15" s="11">
        <v>0</v>
      </c>
      <c r="AD15" s="11">
        <v>0</v>
      </c>
      <c r="AE15" s="11">
        <v>0</v>
      </c>
      <c r="AF15" s="12" t="str">
        <f t="shared" si="3"/>
        <v>проверка пройдена</v>
      </c>
      <c r="AG15" s="12" t="str">
        <f t="shared" si="1"/>
        <v>проверка пройдена</v>
      </c>
      <c r="AH15" s="13" t="str">
        <f>IF(B15=VLOOKUP(B15,Списки!A:A,1,0),"проверка пройдена","проверьте или заполните графу 02")</f>
        <v>проверка пройдена</v>
      </c>
    </row>
    <row r="16" spans="1:34" ht="21.6" customHeight="1" x14ac:dyDescent="0.3">
      <c r="A16" s="3" t="s">
        <v>75</v>
      </c>
      <c r="B16" s="3" t="s">
        <v>201</v>
      </c>
      <c r="C16" s="15" t="s">
        <v>49</v>
      </c>
      <c r="D16" s="16" t="s">
        <v>88</v>
      </c>
      <c r="E16" s="11">
        <v>0</v>
      </c>
      <c r="F16" s="11">
        <v>0</v>
      </c>
      <c r="G16" s="1">
        <v>0</v>
      </c>
      <c r="H16" s="11">
        <v>0</v>
      </c>
      <c r="I16" s="11">
        <v>0</v>
      </c>
      <c r="J16" s="11">
        <v>0</v>
      </c>
      <c r="K16" s="11">
        <v>0</v>
      </c>
      <c r="L16" s="11">
        <v>0</v>
      </c>
      <c r="M16" s="11">
        <v>0</v>
      </c>
      <c r="N16" s="11">
        <v>0</v>
      </c>
      <c r="O16" s="11">
        <v>0</v>
      </c>
      <c r="P16" s="11">
        <v>0</v>
      </c>
      <c r="Q16" s="11">
        <v>0</v>
      </c>
      <c r="R16" s="11">
        <v>0</v>
      </c>
      <c r="S16" s="11">
        <v>0</v>
      </c>
      <c r="T16" s="11">
        <v>0</v>
      </c>
      <c r="U16" s="11">
        <v>0</v>
      </c>
      <c r="V16" s="11">
        <v>0</v>
      </c>
      <c r="W16" s="11">
        <v>0</v>
      </c>
      <c r="X16" s="11">
        <v>0</v>
      </c>
      <c r="Y16" s="11">
        <v>0</v>
      </c>
      <c r="Z16" s="11">
        <v>0</v>
      </c>
      <c r="AA16" s="11">
        <v>0</v>
      </c>
      <c r="AB16" s="11">
        <v>0</v>
      </c>
      <c r="AC16" s="11">
        <v>0</v>
      </c>
      <c r="AD16" s="11">
        <v>0</v>
      </c>
      <c r="AE16" s="11">
        <v>0</v>
      </c>
      <c r="AF16" s="12" t="str">
        <f t="shared" si="3"/>
        <v>проверка пройдена</v>
      </c>
      <c r="AG16" s="12" t="str">
        <f>IF(OR(G17&gt;F16,H16&gt;F16),"ВНИМАНИЕ! В гр.09 и/или 10 не может стоять значение большее, чем в гр.08","проверка пройдена")</f>
        <v>проверка пройдена</v>
      </c>
      <c r="AH16" s="13" t="str">
        <f>IF(B16=VLOOKUP(B16,Списки!A:A,1,0),"проверка пройдена","проверьте или заполните графу 02")</f>
        <v>проверка пройдена</v>
      </c>
    </row>
    <row r="17" spans="1:34" ht="63" x14ac:dyDescent="0.3">
      <c r="A17" s="3" t="s">
        <v>75</v>
      </c>
      <c r="B17" s="3" t="s">
        <v>201</v>
      </c>
      <c r="C17" s="15" t="s">
        <v>50</v>
      </c>
      <c r="D17" s="16" t="s">
        <v>89</v>
      </c>
      <c r="E17" s="11">
        <v>0</v>
      </c>
      <c r="F17" s="11">
        <v>0</v>
      </c>
      <c r="G17" s="11">
        <v>0</v>
      </c>
      <c r="H17" s="11">
        <v>0</v>
      </c>
      <c r="I17" s="11">
        <v>0</v>
      </c>
      <c r="J17" s="11">
        <v>0</v>
      </c>
      <c r="K17" s="11">
        <v>0</v>
      </c>
      <c r="L17" s="11">
        <v>0</v>
      </c>
      <c r="M17" s="11">
        <v>0</v>
      </c>
      <c r="N17" s="11">
        <v>0</v>
      </c>
      <c r="O17" s="11">
        <v>0</v>
      </c>
      <c r="P17" s="11">
        <v>0</v>
      </c>
      <c r="Q17" s="11">
        <v>0</v>
      </c>
      <c r="R17" s="11">
        <v>0</v>
      </c>
      <c r="S17" s="11">
        <v>0</v>
      </c>
      <c r="T17" s="11">
        <v>0</v>
      </c>
      <c r="U17" s="11">
        <v>0</v>
      </c>
      <c r="V17" s="11">
        <v>0</v>
      </c>
      <c r="W17" s="11">
        <v>0</v>
      </c>
      <c r="X17" s="11">
        <v>0</v>
      </c>
      <c r="Y17" s="11">
        <v>0</v>
      </c>
      <c r="Z17" s="11">
        <v>0</v>
      </c>
      <c r="AA17" s="11">
        <v>0</v>
      </c>
      <c r="AB17" s="11">
        <v>0</v>
      </c>
      <c r="AC17" s="11">
        <v>0</v>
      </c>
      <c r="AD17" s="11">
        <v>0</v>
      </c>
      <c r="AE17" s="11">
        <v>0</v>
      </c>
      <c r="AF17" s="12" t="str">
        <f t="shared" si="3"/>
        <v>проверка пройдена</v>
      </c>
      <c r="AG17" s="12" t="e">
        <f>IF(OR(#REF!&gt;F17,H17&gt;F17),"ВНИМАНИЕ! В гр.09 и/или 10 не может стоять значение большее, чем в гр.08","проверка пройдена")</f>
        <v>#REF!</v>
      </c>
      <c r="AH17" s="13" t="str">
        <f>IF(B17=VLOOKUP(B17,Списки!A:A,1,0),"проверка пройдена","проверьте или заполните графу 02")</f>
        <v>проверка пройдена</v>
      </c>
    </row>
    <row r="18" spans="1:34" ht="37.5" customHeight="1" x14ac:dyDescent="0.3">
      <c r="A18" s="3" t="s">
        <v>75</v>
      </c>
      <c r="B18" s="3" t="s">
        <v>201</v>
      </c>
      <c r="C18" s="15" t="s">
        <v>51</v>
      </c>
      <c r="D18" s="16" t="s">
        <v>90</v>
      </c>
      <c r="E18" s="11">
        <v>0</v>
      </c>
      <c r="F18" s="11">
        <v>0</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2" t="str">
        <f t="shared" si="3"/>
        <v>проверка пройдена</v>
      </c>
      <c r="AG18" s="12" t="str">
        <f t="shared" si="1"/>
        <v>проверка пройдена</v>
      </c>
      <c r="AH18" s="13" t="str">
        <f>IF(B18=VLOOKUP(B18,Списки!A:A,1,0),"проверка пройдена","проверьте или заполните графу 02")</f>
        <v>проверка пройдена</v>
      </c>
    </row>
    <row r="19" spans="1:34" ht="63" x14ac:dyDescent="0.3">
      <c r="A19" s="3" t="s">
        <v>75</v>
      </c>
      <c r="B19" s="3" t="s">
        <v>201</v>
      </c>
      <c r="C19" s="15" t="s">
        <v>52</v>
      </c>
      <c r="D19" s="17" t="s">
        <v>91</v>
      </c>
      <c r="E19" s="11">
        <v>0</v>
      </c>
      <c r="F19" s="11">
        <v>0</v>
      </c>
      <c r="G19" s="11">
        <v>0</v>
      </c>
      <c r="H19" s="11">
        <v>0</v>
      </c>
      <c r="I19" s="11">
        <v>0</v>
      </c>
      <c r="J19" s="11">
        <v>0</v>
      </c>
      <c r="K19" s="11">
        <v>0</v>
      </c>
      <c r="L19" s="11">
        <v>0</v>
      </c>
      <c r="M19" s="11">
        <v>0</v>
      </c>
      <c r="N19" s="11">
        <v>0</v>
      </c>
      <c r="O19" s="11">
        <v>0</v>
      </c>
      <c r="P19" s="11">
        <v>0</v>
      </c>
      <c r="Q19" s="11">
        <v>0</v>
      </c>
      <c r="R19" s="11">
        <v>0</v>
      </c>
      <c r="S19" s="11">
        <v>0</v>
      </c>
      <c r="T19" s="11">
        <v>0</v>
      </c>
      <c r="U19" s="11">
        <v>0</v>
      </c>
      <c r="V19" s="11">
        <v>0</v>
      </c>
      <c r="W19" s="11">
        <v>0</v>
      </c>
      <c r="X19" s="11">
        <v>0</v>
      </c>
      <c r="Y19" s="11">
        <v>0</v>
      </c>
      <c r="Z19" s="11">
        <v>0</v>
      </c>
      <c r="AA19" s="11">
        <v>0</v>
      </c>
      <c r="AB19" s="11">
        <v>0</v>
      </c>
      <c r="AC19" s="11">
        <v>0</v>
      </c>
      <c r="AD19" s="11">
        <v>0</v>
      </c>
      <c r="AE19" s="11">
        <v>0</v>
      </c>
      <c r="AF19" s="12" t="str">
        <f t="shared" si="3"/>
        <v>проверка пройдена</v>
      </c>
      <c r="AG19" s="12" t="str">
        <f t="shared" si="1"/>
        <v>проверка пройдена</v>
      </c>
      <c r="AH19" s="13" t="str">
        <f>IF(B19=VLOOKUP(B19,Списки!A:A,1,0),"проверка пройдена","проверьте или заполните графу 02")</f>
        <v>проверка пройдена</v>
      </c>
    </row>
    <row r="20" spans="1:34" ht="78.75" x14ac:dyDescent="0.3">
      <c r="A20" s="3" t="s">
        <v>75</v>
      </c>
      <c r="B20" s="3" t="s">
        <v>201</v>
      </c>
      <c r="C20" s="15" t="s">
        <v>53</v>
      </c>
      <c r="D20" s="17" t="s">
        <v>92</v>
      </c>
      <c r="E20" s="11">
        <v>0</v>
      </c>
      <c r="F20" s="11">
        <v>0</v>
      </c>
      <c r="G20" s="11">
        <v>0</v>
      </c>
      <c r="H20" s="11">
        <v>0</v>
      </c>
      <c r="I20" s="11">
        <v>0</v>
      </c>
      <c r="J20" s="11">
        <v>0</v>
      </c>
      <c r="K20" s="11">
        <v>0</v>
      </c>
      <c r="L20" s="11">
        <v>0</v>
      </c>
      <c r="M20" s="11">
        <v>0</v>
      </c>
      <c r="N20" s="11">
        <v>0</v>
      </c>
      <c r="O20" s="11">
        <v>0</v>
      </c>
      <c r="P20" s="11">
        <v>0</v>
      </c>
      <c r="Q20" s="11">
        <v>0</v>
      </c>
      <c r="R20" s="11">
        <v>0</v>
      </c>
      <c r="S20" s="11">
        <v>0</v>
      </c>
      <c r="T20" s="11">
        <v>0</v>
      </c>
      <c r="U20" s="11">
        <v>0</v>
      </c>
      <c r="V20" s="11">
        <v>0</v>
      </c>
      <c r="W20" s="11">
        <v>0</v>
      </c>
      <c r="X20" s="11">
        <v>0</v>
      </c>
      <c r="Y20" s="11">
        <v>0</v>
      </c>
      <c r="Z20" s="11">
        <v>0</v>
      </c>
      <c r="AA20" s="11">
        <v>0</v>
      </c>
      <c r="AB20" s="11">
        <v>0</v>
      </c>
      <c r="AC20" s="11">
        <v>0</v>
      </c>
      <c r="AD20" s="11">
        <v>0</v>
      </c>
      <c r="AE20" s="11">
        <v>0</v>
      </c>
      <c r="AF20" s="12" t="str">
        <f t="shared" si="3"/>
        <v>проверка пройдена</v>
      </c>
      <c r="AG20" s="12" t="str">
        <f t="shared" si="1"/>
        <v>проверка пройдена</v>
      </c>
      <c r="AH20" s="13" t="str">
        <f>IF(B20=VLOOKUP(B20,Списки!A:A,1,0),"проверка пройдена","проверьте или заполните графу 02")</f>
        <v>проверка пройдена</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e">
        <f>IF(AND(G7&lt;=G6,G8&lt;=G7,G9&lt;=G6,G10&lt;=G6,G11=(G7+G9),G11=(G12+G13+G14+G15+G17+#REF!+G18),G19&lt;=G11,G20&lt;=G11,(G7+G9)&lt;=G6,G12&lt;=G11,G13&lt;=G11,G14&lt;=G11,G15&lt;=G11,G17&lt;=G11,#REF!&lt;=G11,G18&lt;=G11,G19&lt;=G10,G19&lt;=G11),"проверка пройдена","ВНИМАНИЕ! Не пройдены формулы логического контроля между строками. Скорректируйте введенные данные!")</f>
        <v>#REF!</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202</v>
      </c>
      <c r="C22" s="9" t="s">
        <v>76</v>
      </c>
      <c r="D22" s="10" t="s">
        <v>77</v>
      </c>
      <c r="E22" s="11">
        <v>26</v>
      </c>
      <c r="F22" s="11">
        <v>21</v>
      </c>
      <c r="G22" s="11">
        <v>11</v>
      </c>
      <c r="H22" s="11">
        <v>6</v>
      </c>
      <c r="I22" s="11">
        <v>0</v>
      </c>
      <c r="J22" s="11">
        <v>2</v>
      </c>
      <c r="K22" s="11">
        <v>2</v>
      </c>
      <c r="L22" s="11">
        <v>1</v>
      </c>
      <c r="M22" s="11">
        <v>0</v>
      </c>
      <c r="N22" s="11">
        <v>0</v>
      </c>
      <c r="O22" s="11">
        <v>0</v>
      </c>
      <c r="P22" s="11">
        <v>0</v>
      </c>
      <c r="Q22" s="11">
        <v>0</v>
      </c>
      <c r="R22" s="11">
        <v>0</v>
      </c>
      <c r="S22" s="11">
        <v>0</v>
      </c>
      <c r="T22" s="11">
        <v>0</v>
      </c>
      <c r="U22" s="11">
        <v>0</v>
      </c>
      <c r="V22" s="11">
        <v>0</v>
      </c>
      <c r="W22" s="11">
        <v>0</v>
      </c>
      <c r="X22" s="11">
        <v>0</v>
      </c>
      <c r="Y22" s="11">
        <v>0</v>
      </c>
      <c r="Z22" s="11">
        <v>0</v>
      </c>
      <c r="AA22" s="11">
        <v>0</v>
      </c>
      <c r="AB22" s="11">
        <v>0</v>
      </c>
      <c r="AC22" s="11">
        <v>0</v>
      </c>
      <c r="AD22" s="11">
        <v>0</v>
      </c>
      <c r="AE22" s="11">
        <v>0</v>
      </c>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t="s">
        <v>202</v>
      </c>
      <c r="C23" s="9" t="s">
        <v>41</v>
      </c>
      <c r="D23" s="14" t="s">
        <v>78</v>
      </c>
      <c r="E23" s="11">
        <v>0</v>
      </c>
      <c r="F23" s="11">
        <v>0</v>
      </c>
      <c r="G23" s="11">
        <v>0</v>
      </c>
      <c r="H23" s="11">
        <v>0</v>
      </c>
      <c r="I23" s="11">
        <v>0</v>
      </c>
      <c r="J23" s="11">
        <v>0</v>
      </c>
      <c r="K23" s="11">
        <v>0</v>
      </c>
      <c r="L23" s="11">
        <v>0</v>
      </c>
      <c r="M23" s="11">
        <v>0</v>
      </c>
      <c r="N23" s="11">
        <v>0</v>
      </c>
      <c r="O23" s="11">
        <v>0</v>
      </c>
      <c r="P23" s="11">
        <v>0</v>
      </c>
      <c r="Q23" s="11">
        <v>0</v>
      </c>
      <c r="R23" s="11">
        <v>0</v>
      </c>
      <c r="S23" s="11">
        <v>0</v>
      </c>
      <c r="T23" s="11">
        <v>0</v>
      </c>
      <c r="U23" s="11">
        <v>0</v>
      </c>
      <c r="V23" s="11">
        <v>0</v>
      </c>
      <c r="W23" s="11">
        <v>0</v>
      </c>
      <c r="X23" s="11">
        <v>0</v>
      </c>
      <c r="Y23" s="11">
        <v>0</v>
      </c>
      <c r="Z23" s="11">
        <v>0</v>
      </c>
      <c r="AA23" s="11">
        <v>0</v>
      </c>
      <c r="AB23" s="11">
        <v>0</v>
      </c>
      <c r="AC23" s="11">
        <v>0</v>
      </c>
      <c r="AD23" s="11">
        <v>0</v>
      </c>
      <c r="AE23" s="11">
        <v>0</v>
      </c>
      <c r="AF23" s="12" t="str">
        <f t="shared" si="3"/>
        <v>проверка пройдена</v>
      </c>
      <c r="AG23" s="12" t="str">
        <f t="shared" si="5"/>
        <v>проверка пройдена</v>
      </c>
      <c r="AH23" s="13" t="str">
        <f>IF(B23=VLOOKUP(B23,Списки!A:A,1,0),"проверка пройдена","проверьте или заполните графу 02")</f>
        <v>проверка пройдена</v>
      </c>
    </row>
    <row r="24" spans="1:34" s="5" customFormat="1" ht="35.25" customHeight="1" x14ac:dyDescent="0.25">
      <c r="A24" s="3" t="s">
        <v>75</v>
      </c>
      <c r="B24" s="3" t="s">
        <v>202</v>
      </c>
      <c r="C24" s="9" t="s">
        <v>42</v>
      </c>
      <c r="D24" s="14" t="s">
        <v>79</v>
      </c>
      <c r="E24" s="11">
        <v>0</v>
      </c>
      <c r="F24" s="11">
        <v>0</v>
      </c>
      <c r="G24" s="11">
        <v>0</v>
      </c>
      <c r="H24" s="11">
        <v>0</v>
      </c>
      <c r="I24" s="11">
        <v>0</v>
      </c>
      <c r="J24" s="11">
        <v>0</v>
      </c>
      <c r="K24" s="11">
        <v>0</v>
      </c>
      <c r="L24" s="11">
        <v>0</v>
      </c>
      <c r="M24" s="11">
        <v>0</v>
      </c>
      <c r="N24" s="11">
        <v>0</v>
      </c>
      <c r="O24" s="11">
        <v>0</v>
      </c>
      <c r="P24" s="11">
        <v>0</v>
      </c>
      <c r="Q24" s="11">
        <v>0</v>
      </c>
      <c r="R24" s="11">
        <v>0</v>
      </c>
      <c r="S24" s="11">
        <v>0</v>
      </c>
      <c r="T24" s="11">
        <v>0</v>
      </c>
      <c r="U24" s="11">
        <v>0</v>
      </c>
      <c r="V24" s="11">
        <v>0</v>
      </c>
      <c r="W24" s="11">
        <v>0</v>
      </c>
      <c r="X24" s="11">
        <v>0</v>
      </c>
      <c r="Y24" s="11">
        <v>0</v>
      </c>
      <c r="Z24" s="11">
        <v>0</v>
      </c>
      <c r="AA24" s="11">
        <v>0</v>
      </c>
      <c r="AB24" s="11">
        <v>0</v>
      </c>
      <c r="AC24" s="11">
        <v>0</v>
      </c>
      <c r="AD24" s="11">
        <v>0</v>
      </c>
      <c r="AE24" s="11">
        <v>0</v>
      </c>
      <c r="AF24" s="12" t="str">
        <f t="shared" si="3"/>
        <v>проверка пройдена</v>
      </c>
      <c r="AG24" s="12" t="str">
        <f t="shared" si="5"/>
        <v>проверка пройдена</v>
      </c>
      <c r="AH24" s="13" t="str">
        <f>IF(B24=VLOOKUP(B24,Списки!A:A,1,0),"проверка пройдена","проверьте или заполните графу 02")</f>
        <v>проверка пройдена</v>
      </c>
    </row>
    <row r="25" spans="1:34" s="5" customFormat="1" ht="36.75" customHeight="1" x14ac:dyDescent="0.25">
      <c r="A25" s="3" t="s">
        <v>75</v>
      </c>
      <c r="B25" s="3" t="s">
        <v>202</v>
      </c>
      <c r="C25" s="9" t="s">
        <v>80</v>
      </c>
      <c r="D25" s="14" t="s">
        <v>81</v>
      </c>
      <c r="E25" s="11">
        <v>1</v>
      </c>
      <c r="F25" s="11">
        <v>1</v>
      </c>
      <c r="G25" s="11">
        <v>0</v>
      </c>
      <c r="H25" s="11">
        <v>0</v>
      </c>
      <c r="I25" s="11">
        <v>0</v>
      </c>
      <c r="J25" s="11">
        <v>0</v>
      </c>
      <c r="K25" s="11">
        <v>0</v>
      </c>
      <c r="L25" s="11">
        <v>0</v>
      </c>
      <c r="M25" s="11">
        <v>0</v>
      </c>
      <c r="N25" s="11">
        <v>0</v>
      </c>
      <c r="O25" s="11">
        <v>0</v>
      </c>
      <c r="P25" s="11">
        <v>0</v>
      </c>
      <c r="Q25" s="11">
        <v>0</v>
      </c>
      <c r="R25" s="11">
        <v>0</v>
      </c>
      <c r="S25" s="11">
        <v>0</v>
      </c>
      <c r="T25" s="11">
        <v>0</v>
      </c>
      <c r="U25" s="11">
        <v>0</v>
      </c>
      <c r="V25" s="11">
        <v>0</v>
      </c>
      <c r="W25" s="11">
        <v>0</v>
      </c>
      <c r="X25" s="11">
        <v>0</v>
      </c>
      <c r="Y25" s="11">
        <v>0</v>
      </c>
      <c r="Z25" s="11">
        <v>0</v>
      </c>
      <c r="AA25" s="11">
        <v>0</v>
      </c>
      <c r="AB25" s="11">
        <v>0</v>
      </c>
      <c r="AC25" s="11">
        <v>0</v>
      </c>
      <c r="AD25" s="11">
        <v>0</v>
      </c>
      <c r="AE25" s="11">
        <v>0</v>
      </c>
      <c r="AF25" s="12" t="str">
        <f t="shared" si="3"/>
        <v>проверка пройдена</v>
      </c>
      <c r="AG25" s="12" t="str">
        <f t="shared" si="5"/>
        <v>проверка пройдена</v>
      </c>
      <c r="AH25" s="13" t="str">
        <f>IF(B25=VLOOKUP(B25,Списки!A:A,1,0),"проверка пройдена","проверьте или заполните графу 02")</f>
        <v>проверка пройдена</v>
      </c>
    </row>
    <row r="26" spans="1:34" s="5" customFormat="1" ht="27" customHeight="1" x14ac:dyDescent="0.25">
      <c r="A26" s="3" t="s">
        <v>75</v>
      </c>
      <c r="B26" s="3" t="s">
        <v>202</v>
      </c>
      <c r="C26" s="9" t="s">
        <v>43</v>
      </c>
      <c r="D26" s="14" t="s">
        <v>82</v>
      </c>
      <c r="E26" s="11">
        <v>0</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2" t="str">
        <f t="shared" si="3"/>
        <v>проверка пройдена</v>
      </c>
      <c r="AG26" s="12" t="str">
        <f t="shared" si="5"/>
        <v>проверка пройдена</v>
      </c>
      <c r="AH26" s="13" t="str">
        <f>IF(B26=VLOOKUP(B26,Списки!A:A,1,0),"проверка пройдена","проверьте или заполните графу 02")</f>
        <v>проверка пройдена</v>
      </c>
    </row>
    <row r="27" spans="1:34" s="5" customFormat="1" ht="81" customHeight="1" x14ac:dyDescent="0.25">
      <c r="A27" s="3" t="s">
        <v>75</v>
      </c>
      <c r="B27" s="3" t="s">
        <v>202</v>
      </c>
      <c r="C27" s="15" t="s">
        <v>44</v>
      </c>
      <c r="D27" s="16" t="s">
        <v>83</v>
      </c>
      <c r="E27" s="11">
        <f>E23+E25</f>
        <v>1</v>
      </c>
      <c r="F27" s="11">
        <f t="shared" ref="F27:AD27" si="6">F23+F25</f>
        <v>1</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v>0</v>
      </c>
      <c r="AF27" s="12" t="str">
        <f t="shared" si="3"/>
        <v>проверка пройдена</v>
      </c>
      <c r="AG27" s="12" t="str">
        <f t="shared" si="5"/>
        <v>проверка пройдена</v>
      </c>
      <c r="AH27" s="13" t="str">
        <f>IF(B27=VLOOKUP(B27,Списки!A:A,1,0),"проверка пройдена","проверьте или заполните графу 02")</f>
        <v>проверка пройдена</v>
      </c>
    </row>
    <row r="28" spans="1:34" ht="87" customHeight="1" x14ac:dyDescent="0.3">
      <c r="A28" s="3" t="s">
        <v>75</v>
      </c>
      <c r="B28" s="3" t="s">
        <v>202</v>
      </c>
      <c r="C28" s="15" t="s">
        <v>45</v>
      </c>
      <c r="D28" s="16" t="s">
        <v>84</v>
      </c>
      <c r="E28" s="11">
        <v>1</v>
      </c>
      <c r="F28" s="11">
        <v>1</v>
      </c>
      <c r="G28" s="11">
        <v>0</v>
      </c>
      <c r="H28" s="11">
        <v>0</v>
      </c>
      <c r="I28" s="11">
        <v>0</v>
      </c>
      <c r="J28" s="11">
        <v>0</v>
      </c>
      <c r="K28" s="11">
        <v>0</v>
      </c>
      <c r="L28" s="11">
        <v>0</v>
      </c>
      <c r="M28" s="11">
        <v>0</v>
      </c>
      <c r="N28" s="11">
        <v>0</v>
      </c>
      <c r="O28" s="11">
        <v>0</v>
      </c>
      <c r="P28" s="11">
        <v>0</v>
      </c>
      <c r="Q28" s="11">
        <v>0</v>
      </c>
      <c r="R28" s="11">
        <v>0</v>
      </c>
      <c r="S28" s="11">
        <v>0</v>
      </c>
      <c r="T28" s="11">
        <v>0</v>
      </c>
      <c r="U28" s="11">
        <v>0</v>
      </c>
      <c r="V28" s="11">
        <v>0</v>
      </c>
      <c r="W28" s="11">
        <v>0</v>
      </c>
      <c r="X28" s="11">
        <v>0</v>
      </c>
      <c r="Y28" s="11">
        <v>0</v>
      </c>
      <c r="Z28" s="11">
        <v>0</v>
      </c>
      <c r="AA28" s="11">
        <v>0</v>
      </c>
      <c r="AB28" s="11">
        <v>0</v>
      </c>
      <c r="AC28" s="11">
        <v>0</v>
      </c>
      <c r="AD28" s="11">
        <v>0</v>
      </c>
      <c r="AE28" s="11">
        <v>0</v>
      </c>
      <c r="AF28" s="12" t="str">
        <f t="shared" si="3"/>
        <v>проверка пройдена</v>
      </c>
      <c r="AG28" s="12" t="str">
        <f t="shared" si="5"/>
        <v>проверка пройдена</v>
      </c>
      <c r="AH28" s="13" t="str">
        <f>IF(B28=VLOOKUP(B28,Списки!A:A,1,0),"проверка пройдена","проверьте или заполните графу 02")</f>
        <v>проверка пройдена</v>
      </c>
    </row>
    <row r="29" spans="1:34" ht="63" x14ac:dyDescent="0.3">
      <c r="A29" s="3" t="s">
        <v>75</v>
      </c>
      <c r="B29" s="3" t="s">
        <v>202</v>
      </c>
      <c r="C29" s="15" t="s">
        <v>46</v>
      </c>
      <c r="D29" s="16" t="s">
        <v>85</v>
      </c>
      <c r="E29" s="11">
        <v>0</v>
      </c>
      <c r="F29" s="11">
        <v>0</v>
      </c>
      <c r="G29" s="11">
        <v>0</v>
      </c>
      <c r="H29" s="11">
        <v>0</v>
      </c>
      <c r="I29" s="11">
        <v>0</v>
      </c>
      <c r="J29" s="11">
        <v>0</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1">
        <v>0</v>
      </c>
      <c r="AB29" s="11">
        <v>0</v>
      </c>
      <c r="AC29" s="11">
        <v>0</v>
      </c>
      <c r="AD29" s="11">
        <v>0</v>
      </c>
      <c r="AE29" s="11">
        <v>0</v>
      </c>
      <c r="AF29" s="12" t="str">
        <f t="shared" si="3"/>
        <v>проверка пройдена</v>
      </c>
      <c r="AG29" s="12" t="str">
        <f t="shared" si="5"/>
        <v>проверка пройдена</v>
      </c>
      <c r="AH29" s="13" t="str">
        <f>IF(B29=VLOOKUP(B29,Списки!A:A,1,0),"проверка пройдена","проверьте или заполните графу 02")</f>
        <v>проверка пройдена</v>
      </c>
    </row>
    <row r="30" spans="1:34" ht="63" x14ac:dyDescent="0.3">
      <c r="A30" s="3" t="s">
        <v>75</v>
      </c>
      <c r="B30" s="3" t="s">
        <v>202</v>
      </c>
      <c r="C30" s="15" t="s">
        <v>47</v>
      </c>
      <c r="D30" s="16" t="s">
        <v>86</v>
      </c>
      <c r="E30" s="11">
        <v>0</v>
      </c>
      <c r="F30" s="11">
        <v>0</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v>
      </c>
      <c r="X30" s="11">
        <v>0</v>
      </c>
      <c r="Y30" s="11">
        <v>0</v>
      </c>
      <c r="Z30" s="11">
        <v>0</v>
      </c>
      <c r="AA30" s="11">
        <v>0</v>
      </c>
      <c r="AB30" s="11">
        <v>0</v>
      </c>
      <c r="AC30" s="11">
        <v>0</v>
      </c>
      <c r="AD30" s="11">
        <v>0</v>
      </c>
      <c r="AE30" s="11">
        <v>0</v>
      </c>
      <c r="AF30" s="12" t="str">
        <f t="shared" si="3"/>
        <v>проверка пройдена</v>
      </c>
      <c r="AG30" s="12" t="str">
        <f t="shared" si="5"/>
        <v>проверка пройдена</v>
      </c>
      <c r="AH30" s="13" t="str">
        <f>IF(B30=VLOOKUP(B30,Списки!A:A,1,0),"проверка пройдена","проверьте или заполните графу 02")</f>
        <v>проверка пройдена</v>
      </c>
    </row>
    <row r="31" spans="1:34" ht="45" customHeight="1" x14ac:dyDescent="0.3">
      <c r="A31" s="3" t="s">
        <v>75</v>
      </c>
      <c r="B31" s="3" t="s">
        <v>202</v>
      </c>
      <c r="C31" s="15" t="s">
        <v>48</v>
      </c>
      <c r="D31" s="16" t="s">
        <v>87</v>
      </c>
      <c r="E31" s="11">
        <v>0</v>
      </c>
      <c r="F31" s="11">
        <v>0</v>
      </c>
      <c r="G31" s="11">
        <v>0</v>
      </c>
      <c r="H31" s="11">
        <v>0</v>
      </c>
      <c r="I31" s="11">
        <v>0</v>
      </c>
      <c r="J31" s="11">
        <v>0</v>
      </c>
      <c r="K31" s="11">
        <v>0</v>
      </c>
      <c r="L31" s="11">
        <v>0</v>
      </c>
      <c r="M31" s="11">
        <v>0</v>
      </c>
      <c r="N31" s="11">
        <v>0</v>
      </c>
      <c r="O31" s="11">
        <v>0</v>
      </c>
      <c r="P31" s="11">
        <v>0</v>
      </c>
      <c r="Q31" s="11">
        <v>0</v>
      </c>
      <c r="R31" s="11">
        <v>0</v>
      </c>
      <c r="S31" s="11">
        <v>0</v>
      </c>
      <c r="T31" s="11">
        <v>0</v>
      </c>
      <c r="U31" s="11">
        <v>0</v>
      </c>
      <c r="V31" s="11">
        <v>0</v>
      </c>
      <c r="W31" s="11">
        <v>0</v>
      </c>
      <c r="X31" s="11">
        <v>0</v>
      </c>
      <c r="Y31" s="11">
        <v>0</v>
      </c>
      <c r="Z31" s="11">
        <v>0</v>
      </c>
      <c r="AA31" s="11">
        <v>0</v>
      </c>
      <c r="AB31" s="11">
        <v>0</v>
      </c>
      <c r="AC31" s="11">
        <v>0</v>
      </c>
      <c r="AD31" s="11">
        <v>0</v>
      </c>
      <c r="AE31" s="11">
        <v>0</v>
      </c>
      <c r="AF31" s="12" t="str">
        <f t="shared" si="3"/>
        <v>проверка пройдена</v>
      </c>
      <c r="AG31" s="12" t="str">
        <f t="shared" si="5"/>
        <v>проверка пройдена</v>
      </c>
      <c r="AH31" s="13" t="str">
        <f>IF(B31=VLOOKUP(B31,Списки!A:A,1,0),"проверка пройдена","проверьте или заполните графу 02")</f>
        <v>проверка пройдена</v>
      </c>
    </row>
    <row r="32" spans="1:34" ht="21.6" customHeight="1" x14ac:dyDescent="0.3">
      <c r="A32" s="3" t="s">
        <v>75</v>
      </c>
      <c r="B32" s="3" t="s">
        <v>202</v>
      </c>
      <c r="C32" s="15" t="s">
        <v>49</v>
      </c>
      <c r="D32" s="16" t="s">
        <v>88</v>
      </c>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2" t="str">
        <f t="shared" si="3"/>
        <v>проверка пройдена</v>
      </c>
      <c r="AG32" s="12" t="str">
        <f t="shared" si="5"/>
        <v>проверка пройдена</v>
      </c>
      <c r="AH32" s="13" t="str">
        <f>IF(B32=VLOOKUP(B32,Списки!A:A,1,0),"проверка пройдена","проверьте или заполните графу 02")</f>
        <v>проверка пройдена</v>
      </c>
    </row>
    <row r="33" spans="1:34" ht="63" x14ac:dyDescent="0.3">
      <c r="A33" s="3" t="s">
        <v>75</v>
      </c>
      <c r="B33" s="3" t="s">
        <v>202</v>
      </c>
      <c r="C33" s="15" t="s">
        <v>50</v>
      </c>
      <c r="D33" s="16" t="s">
        <v>89</v>
      </c>
      <c r="E33" s="11">
        <v>0</v>
      </c>
      <c r="F33" s="11">
        <v>0</v>
      </c>
      <c r="G33" s="11">
        <v>0</v>
      </c>
      <c r="H33" s="11">
        <v>0</v>
      </c>
      <c r="I33" s="11">
        <v>0</v>
      </c>
      <c r="J33" s="11">
        <v>0</v>
      </c>
      <c r="K33" s="11">
        <v>0</v>
      </c>
      <c r="L33" s="11">
        <v>0</v>
      </c>
      <c r="M33" s="11">
        <v>0</v>
      </c>
      <c r="N33" s="11">
        <v>0</v>
      </c>
      <c r="O33" s="11">
        <v>0</v>
      </c>
      <c r="P33" s="11">
        <v>0</v>
      </c>
      <c r="Q33" s="11">
        <v>0</v>
      </c>
      <c r="R33" s="11">
        <v>0</v>
      </c>
      <c r="S33" s="11">
        <v>0</v>
      </c>
      <c r="T33" s="11">
        <v>0</v>
      </c>
      <c r="U33" s="11">
        <v>0</v>
      </c>
      <c r="V33" s="11">
        <v>0</v>
      </c>
      <c r="W33" s="11">
        <v>0</v>
      </c>
      <c r="X33" s="11">
        <v>0</v>
      </c>
      <c r="Y33" s="11">
        <v>0</v>
      </c>
      <c r="Z33" s="11">
        <v>0</v>
      </c>
      <c r="AA33" s="11">
        <v>0</v>
      </c>
      <c r="AB33" s="11">
        <v>0</v>
      </c>
      <c r="AC33" s="11">
        <v>0</v>
      </c>
      <c r="AD33" s="11">
        <v>0</v>
      </c>
      <c r="AE33" s="11">
        <v>0</v>
      </c>
      <c r="AF33" s="12" t="str">
        <f t="shared" si="3"/>
        <v>проверка пройдена</v>
      </c>
      <c r="AG33" s="12" t="str">
        <f t="shared" si="5"/>
        <v>проверка пройдена</v>
      </c>
      <c r="AH33" s="13" t="str">
        <f>IF(B33=VLOOKUP(B33,Списки!A:A,1,0),"проверка пройдена","проверьте или заполните графу 02")</f>
        <v>проверка пройдена</v>
      </c>
    </row>
    <row r="34" spans="1:34" ht="37.5" customHeight="1" x14ac:dyDescent="0.3">
      <c r="A34" s="3" t="s">
        <v>75</v>
      </c>
      <c r="B34" s="3" t="s">
        <v>202</v>
      </c>
      <c r="C34" s="15" t="s">
        <v>51</v>
      </c>
      <c r="D34" s="16" t="s">
        <v>90</v>
      </c>
      <c r="E34" s="11">
        <v>0</v>
      </c>
      <c r="F34" s="11">
        <v>0</v>
      </c>
      <c r="G34" s="11">
        <v>0</v>
      </c>
      <c r="H34" s="11">
        <v>0</v>
      </c>
      <c r="I34" s="11">
        <v>0</v>
      </c>
      <c r="J34" s="11">
        <v>0</v>
      </c>
      <c r="K34" s="11">
        <v>0</v>
      </c>
      <c r="L34" s="11">
        <v>0</v>
      </c>
      <c r="M34" s="11">
        <v>0</v>
      </c>
      <c r="N34" s="11">
        <v>0</v>
      </c>
      <c r="O34" s="11">
        <v>0</v>
      </c>
      <c r="P34" s="11">
        <v>0</v>
      </c>
      <c r="Q34" s="11">
        <v>0</v>
      </c>
      <c r="R34" s="11">
        <v>0</v>
      </c>
      <c r="S34" s="11">
        <v>0</v>
      </c>
      <c r="T34" s="11">
        <v>0</v>
      </c>
      <c r="U34" s="11">
        <v>0</v>
      </c>
      <c r="V34" s="11">
        <v>0</v>
      </c>
      <c r="W34" s="11">
        <v>0</v>
      </c>
      <c r="X34" s="11">
        <v>0</v>
      </c>
      <c r="Y34" s="11">
        <v>0</v>
      </c>
      <c r="Z34" s="11">
        <v>0</v>
      </c>
      <c r="AA34" s="11">
        <v>0</v>
      </c>
      <c r="AB34" s="11">
        <v>0</v>
      </c>
      <c r="AC34" s="11">
        <v>0</v>
      </c>
      <c r="AD34" s="11">
        <v>0</v>
      </c>
      <c r="AE34" s="11">
        <v>0</v>
      </c>
      <c r="AF34" s="12" t="str">
        <f t="shared" si="3"/>
        <v>проверка пройдена</v>
      </c>
      <c r="AG34" s="12" t="str">
        <f t="shared" si="5"/>
        <v>проверка пройдена</v>
      </c>
      <c r="AH34" s="13" t="str">
        <f>IF(B34=VLOOKUP(B34,Списки!A:A,1,0),"проверка пройдена","проверьте или заполните графу 02")</f>
        <v>проверка пройдена</v>
      </c>
    </row>
    <row r="35" spans="1:34" ht="63" x14ac:dyDescent="0.3">
      <c r="A35" s="3" t="s">
        <v>75</v>
      </c>
      <c r="B35" s="3" t="s">
        <v>202</v>
      </c>
      <c r="C35" s="15" t="s">
        <v>52</v>
      </c>
      <c r="D35" s="17" t="s">
        <v>91</v>
      </c>
      <c r="E35" s="11">
        <v>0</v>
      </c>
      <c r="F35" s="11">
        <v>0</v>
      </c>
      <c r="G35" s="11">
        <v>0</v>
      </c>
      <c r="H35" s="11">
        <v>0</v>
      </c>
      <c r="I35" s="11">
        <v>0</v>
      </c>
      <c r="J35" s="11">
        <v>0</v>
      </c>
      <c r="K35" s="11">
        <v>0</v>
      </c>
      <c r="L35" s="11">
        <v>0</v>
      </c>
      <c r="M35" s="11">
        <v>0</v>
      </c>
      <c r="N35" s="11">
        <v>0</v>
      </c>
      <c r="O35" s="11">
        <v>0</v>
      </c>
      <c r="P35" s="11">
        <v>0</v>
      </c>
      <c r="Q35" s="11">
        <v>0</v>
      </c>
      <c r="R35" s="11">
        <v>0</v>
      </c>
      <c r="S35" s="11">
        <v>0</v>
      </c>
      <c r="T35" s="11">
        <v>0</v>
      </c>
      <c r="U35" s="11">
        <v>0</v>
      </c>
      <c r="V35" s="11">
        <v>0</v>
      </c>
      <c r="W35" s="11">
        <v>0</v>
      </c>
      <c r="X35" s="11">
        <v>0</v>
      </c>
      <c r="Y35" s="11">
        <v>0</v>
      </c>
      <c r="Z35" s="11">
        <v>0</v>
      </c>
      <c r="AA35" s="11">
        <v>0</v>
      </c>
      <c r="AB35" s="11">
        <v>0</v>
      </c>
      <c r="AC35" s="11">
        <v>0</v>
      </c>
      <c r="AD35" s="11">
        <v>0</v>
      </c>
      <c r="AE35" s="11">
        <v>0</v>
      </c>
      <c r="AF35" s="12" t="str">
        <f t="shared" si="3"/>
        <v>проверка пройдена</v>
      </c>
      <c r="AG35" s="12" t="str">
        <f t="shared" si="5"/>
        <v>проверка пройдена</v>
      </c>
      <c r="AH35" s="13" t="str">
        <f>IF(B35=VLOOKUP(B35,Списки!A:A,1,0),"проверка пройдена","проверьте или заполните графу 02")</f>
        <v>проверка пройдена</v>
      </c>
    </row>
    <row r="36" spans="1:34" ht="78.75" x14ac:dyDescent="0.3">
      <c r="A36" s="3" t="s">
        <v>75</v>
      </c>
      <c r="B36" s="3" t="s">
        <v>202</v>
      </c>
      <c r="C36" s="15" t="s">
        <v>53</v>
      </c>
      <c r="D36" s="17" t="s">
        <v>92</v>
      </c>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2" t="str">
        <f t="shared" si="3"/>
        <v>проверка пройдена</v>
      </c>
      <c r="AG36" s="12" t="str">
        <f t="shared" si="5"/>
        <v>проверка пройдена</v>
      </c>
      <c r="AH36" s="13" t="str">
        <f>IF(B36=VLOOKUP(B36,Списки!A:A,1,0),"проверка пройдена","проверьте или заполните графу 02")</f>
        <v>проверка пройдена</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203</v>
      </c>
      <c r="C38" s="9" t="s">
        <v>76</v>
      </c>
      <c r="D38" s="10" t="s">
        <v>77</v>
      </c>
      <c r="E38" s="11">
        <v>6</v>
      </c>
      <c r="F38" s="11">
        <v>4</v>
      </c>
      <c r="G38" s="11">
        <v>4</v>
      </c>
      <c r="H38" s="11">
        <v>4</v>
      </c>
      <c r="I38" s="11">
        <v>0</v>
      </c>
      <c r="J38" s="11">
        <v>0</v>
      </c>
      <c r="K38" s="11">
        <v>1</v>
      </c>
      <c r="L38" s="11">
        <v>0</v>
      </c>
      <c r="M38" s="11">
        <v>0</v>
      </c>
      <c r="N38" s="11">
        <v>1</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2" t="str">
        <f>IF(E38=F38+I38+J38+K38+L38+M38+N38+O38+P38+Q38+R38+S38+T38+U38+V38+W38+X38+Y38+Z38+AA38+AB38+AC38+AD38,"проверка AE350пройдена","ВНИМАНИЕ! Сумма по строке не сходится с общей численностью выпускников! Исправьте ошибку в расчетах, пока это сообщение не исчезнет!")</f>
        <v>проверка AE350пройдена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t="s">
        <v>203</v>
      </c>
      <c r="C39" s="9" t="s">
        <v>41</v>
      </c>
      <c r="D39" s="14" t="s">
        <v>78</v>
      </c>
      <c r="E39" s="11">
        <v>0</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0</v>
      </c>
      <c r="AB39" s="11">
        <v>0</v>
      </c>
      <c r="AC39" s="11">
        <v>0</v>
      </c>
      <c r="AD39" s="11">
        <v>0</v>
      </c>
      <c r="AE39" s="11">
        <v>0</v>
      </c>
      <c r="AF39" s="12" t="str">
        <f t="shared" si="3"/>
        <v>проверка пройдена</v>
      </c>
      <c r="AG39" s="12" t="str">
        <f t="shared" si="5"/>
        <v>проверка пройдена</v>
      </c>
      <c r="AH39" s="13" t="str">
        <f>IF(B39=VLOOKUP(B39,Списки!A:A,1,0),"проверка пройдена","проверьте или заполните графу 02")</f>
        <v>проверка пройдена</v>
      </c>
    </row>
    <row r="40" spans="1:34" s="5" customFormat="1" ht="35.25" customHeight="1" x14ac:dyDescent="0.25">
      <c r="A40" s="3" t="s">
        <v>75</v>
      </c>
      <c r="B40" s="3" t="s">
        <v>203</v>
      </c>
      <c r="C40" s="9" t="s">
        <v>42</v>
      </c>
      <c r="D40" s="14" t="s">
        <v>79</v>
      </c>
      <c r="E40" s="11">
        <v>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0</v>
      </c>
      <c r="AA40" s="11">
        <v>0</v>
      </c>
      <c r="AB40" s="11">
        <v>0</v>
      </c>
      <c r="AC40" s="11">
        <v>0</v>
      </c>
      <c r="AD40" s="11">
        <v>0</v>
      </c>
      <c r="AE40" s="11">
        <v>0</v>
      </c>
      <c r="AF40" s="12" t="str">
        <f t="shared" si="3"/>
        <v>проверка пройдена</v>
      </c>
      <c r="AG40" s="12" t="str">
        <f t="shared" si="5"/>
        <v>проверка пройдена</v>
      </c>
      <c r="AH40" s="13" t="str">
        <f>IF(B40=VLOOKUP(B40,Списки!A:A,1,0),"проверка пройдена","проверьте или заполните графу 02")</f>
        <v>проверка пройдена</v>
      </c>
    </row>
    <row r="41" spans="1:34" s="5" customFormat="1" ht="36.75" customHeight="1" x14ac:dyDescent="0.25">
      <c r="A41" s="3" t="s">
        <v>75</v>
      </c>
      <c r="B41" s="3" t="s">
        <v>203</v>
      </c>
      <c r="C41" s="9" t="s">
        <v>80</v>
      </c>
      <c r="D41" s="14" t="s">
        <v>81</v>
      </c>
      <c r="E41" s="11">
        <v>0</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1">
        <v>0</v>
      </c>
      <c r="AB41" s="11">
        <v>0</v>
      </c>
      <c r="AC41" s="11">
        <v>0</v>
      </c>
      <c r="AD41" s="11">
        <v>0</v>
      </c>
      <c r="AE41" s="11">
        <v>0</v>
      </c>
      <c r="AF41" s="12" t="str">
        <f t="shared" si="3"/>
        <v>проверка пройдена</v>
      </c>
      <c r="AG41" s="12" t="str">
        <f t="shared" si="5"/>
        <v>проверка пройдена</v>
      </c>
      <c r="AH41" s="13" t="str">
        <f>IF(B41=VLOOKUP(B41,Списки!A:A,1,0),"проверка пройдена","проверьте или заполните графу 02")</f>
        <v>проверка пройдена</v>
      </c>
    </row>
    <row r="42" spans="1:34" s="5" customFormat="1" ht="27" customHeight="1" x14ac:dyDescent="0.25">
      <c r="A42" s="3" t="s">
        <v>75</v>
      </c>
      <c r="B42" s="3" t="s">
        <v>203</v>
      </c>
      <c r="C42" s="9" t="s">
        <v>43</v>
      </c>
      <c r="D42" s="14" t="s">
        <v>82</v>
      </c>
      <c r="E42" s="11">
        <v>0</v>
      </c>
      <c r="F42" s="11">
        <v>0</v>
      </c>
      <c r="G42" s="11">
        <v>0</v>
      </c>
      <c r="H42" s="11">
        <v>0</v>
      </c>
      <c r="I42" s="11">
        <v>0</v>
      </c>
      <c r="J42" s="11">
        <v>0</v>
      </c>
      <c r="K42" s="11">
        <v>0</v>
      </c>
      <c r="L42" s="11">
        <v>0</v>
      </c>
      <c r="M42" s="11">
        <v>0</v>
      </c>
      <c r="N42" s="11">
        <v>0</v>
      </c>
      <c r="O42" s="11">
        <v>0</v>
      </c>
      <c r="P42" s="11">
        <v>0</v>
      </c>
      <c r="Q42" s="11">
        <v>0</v>
      </c>
      <c r="R42" s="11">
        <v>0</v>
      </c>
      <c r="S42" s="11">
        <v>0</v>
      </c>
      <c r="T42" s="11">
        <v>0</v>
      </c>
      <c r="U42" s="11">
        <v>0</v>
      </c>
      <c r="V42" s="11">
        <v>0</v>
      </c>
      <c r="W42" s="11">
        <v>0</v>
      </c>
      <c r="X42" s="11">
        <v>0</v>
      </c>
      <c r="Y42" s="11">
        <v>0</v>
      </c>
      <c r="Z42" s="11">
        <v>0</v>
      </c>
      <c r="AA42" s="11">
        <v>0</v>
      </c>
      <c r="AB42" s="11">
        <v>0</v>
      </c>
      <c r="AC42" s="11">
        <v>0</v>
      </c>
      <c r="AD42" s="11">
        <v>0</v>
      </c>
      <c r="AE42" s="11">
        <v>0</v>
      </c>
      <c r="AF42" s="12" t="str">
        <f t="shared" si="3"/>
        <v>проверка пройдена</v>
      </c>
      <c r="AG42" s="12" t="str">
        <f t="shared" si="5"/>
        <v>проверка пройдена</v>
      </c>
      <c r="AH42" s="13" t="str">
        <f>IF(B42=VLOOKUP(B42,Списки!A:A,1,0),"проверка пройдена","проверьте или заполните графу 02")</f>
        <v>проверка пройдена</v>
      </c>
    </row>
    <row r="43" spans="1:34" s="5" customFormat="1" ht="81" customHeight="1" x14ac:dyDescent="0.25">
      <c r="A43" s="3" t="s">
        <v>75</v>
      </c>
      <c r="B43" s="3" t="s">
        <v>203</v>
      </c>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v>0</v>
      </c>
      <c r="Z43" s="11">
        <f t="shared" si="8"/>
        <v>0</v>
      </c>
      <c r="AA43" s="11">
        <f t="shared" si="8"/>
        <v>0</v>
      </c>
      <c r="AB43" s="11">
        <f t="shared" si="8"/>
        <v>0</v>
      </c>
      <c r="AC43" s="11">
        <f t="shared" si="8"/>
        <v>0</v>
      </c>
      <c r="AD43" s="11">
        <f t="shared" si="8"/>
        <v>0</v>
      </c>
      <c r="AE43" s="11">
        <v>0</v>
      </c>
      <c r="AF43" s="12" t="str">
        <f t="shared" si="3"/>
        <v>проверка пройдена</v>
      </c>
      <c r="AG43" s="12" t="str">
        <f t="shared" si="5"/>
        <v>проверка пройдена</v>
      </c>
      <c r="AH43" s="13" t="str">
        <f>IF(B43=VLOOKUP(B43,Списки!A:A,1,0),"проверка пройдена","проверьте или заполните графу 02")</f>
        <v>проверка пройдена</v>
      </c>
    </row>
    <row r="44" spans="1:34" ht="87" customHeight="1" x14ac:dyDescent="0.3">
      <c r="A44" s="3" t="s">
        <v>75</v>
      </c>
      <c r="B44" s="3" t="s">
        <v>203</v>
      </c>
      <c r="C44" s="15" t="s">
        <v>45</v>
      </c>
      <c r="D44" s="16" t="s">
        <v>84</v>
      </c>
      <c r="E44" s="11">
        <v>0</v>
      </c>
      <c r="F44" s="11">
        <v>0</v>
      </c>
      <c r="G44" s="11">
        <v>0</v>
      </c>
      <c r="H44" s="11">
        <v>0</v>
      </c>
      <c r="I44" s="11">
        <v>0</v>
      </c>
      <c r="J44" s="11">
        <v>0</v>
      </c>
      <c r="K44" s="11">
        <v>0</v>
      </c>
      <c r="L44" s="11">
        <v>0</v>
      </c>
      <c r="M44" s="11">
        <v>0</v>
      </c>
      <c r="N44" s="11">
        <v>0</v>
      </c>
      <c r="O44" s="11">
        <v>0</v>
      </c>
      <c r="P44" s="1">
        <v>0</v>
      </c>
      <c r="Q44" s="11">
        <v>0</v>
      </c>
      <c r="R44" s="11">
        <v>0</v>
      </c>
      <c r="S44" s="11">
        <v>0</v>
      </c>
      <c r="T44" s="11">
        <v>0</v>
      </c>
      <c r="U44" s="11">
        <v>0</v>
      </c>
      <c r="V44" s="11">
        <v>0</v>
      </c>
      <c r="W44" s="11">
        <v>0</v>
      </c>
      <c r="X44" s="11">
        <v>0</v>
      </c>
      <c r="Y44" s="11">
        <v>0</v>
      </c>
      <c r="Z44" s="11">
        <v>0</v>
      </c>
      <c r="AA44" s="11">
        <v>0</v>
      </c>
      <c r="AB44" s="11">
        <v>0</v>
      </c>
      <c r="AC44" s="11">
        <v>0</v>
      </c>
      <c r="AD44" s="11">
        <v>0</v>
      </c>
      <c r="AE44" s="11">
        <v>0</v>
      </c>
      <c r="AF44" s="12" t="str">
        <f>IF(E44=F44+I44+J44+K44+L44+M44+N44+O44+P45+Q44+R44+S44+T44+U44+V44+W44+X44+Y44+Z44+AA44+AB44+AC44+AD44,"проверка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44" s="12" t="str">
        <f t="shared" si="5"/>
        <v>проверка пройдена</v>
      </c>
      <c r="AH44" s="13" t="str">
        <f>IF(B44=VLOOKUP(B44,Списки!A:A,1,0),"проверка пройдена","проверьте или заполните графу 02")</f>
        <v>проверка пройдена</v>
      </c>
    </row>
    <row r="45" spans="1:34" ht="31.5" x14ac:dyDescent="0.3">
      <c r="A45" s="3" t="s">
        <v>75</v>
      </c>
      <c r="B45" s="3" t="s">
        <v>203</v>
      </c>
      <c r="C45" s="15" t="s">
        <v>46</v>
      </c>
      <c r="D45" s="16" t="s">
        <v>85</v>
      </c>
      <c r="E45" s="11">
        <v>0</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0</v>
      </c>
      <c r="AB45" s="11">
        <v>0</v>
      </c>
      <c r="AC45" s="11">
        <v>0</v>
      </c>
      <c r="AD45" s="11">
        <v>0</v>
      </c>
      <c r="AE45" s="11">
        <v>0</v>
      </c>
      <c r="AF45" s="12" t="e">
        <f>IF(E45=F45+I45+J45+K45+L45+M45+N45+O45+#REF!+Q45+R45+S45+T45+U45+V45+W45+X45+Y45+Z45+AA45+AB45+AC45+AD45,"проверка пройдена","ВНИМАНИЕ! Сумма по строке не сходится с общей численностью выпускников! Исправьте ошибку в расчетах, пока это сообщение не исчезнет!")</f>
        <v>#REF!</v>
      </c>
      <c r="AG45" s="12" t="str">
        <f t="shared" si="5"/>
        <v>проверка пройдена</v>
      </c>
      <c r="AH45" s="13" t="str">
        <f>IF(B45=VLOOKUP(B45,Списки!A:A,1,0),"проверка пройдена","проверьте или заполните графу 02")</f>
        <v>проверка пройдена</v>
      </c>
    </row>
    <row r="46" spans="1:34" ht="31.5" x14ac:dyDescent="0.3">
      <c r="A46" s="3" t="s">
        <v>75</v>
      </c>
      <c r="B46" s="3" t="s">
        <v>203</v>
      </c>
      <c r="C46" s="15" t="s">
        <v>47</v>
      </c>
      <c r="D46" s="16" t="s">
        <v>86</v>
      </c>
      <c r="E46" s="11">
        <v>0</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2" t="str">
        <f t="shared" si="3"/>
        <v>проверка пройдена</v>
      </c>
      <c r="AG46" s="12" t="str">
        <f t="shared" si="5"/>
        <v>проверка пройдена</v>
      </c>
      <c r="AH46" s="13" t="str">
        <f>IF(B46=VLOOKUP(B46,Списки!A:A,1,0),"проверка пройдена","проверьте или заполните графу 02")</f>
        <v>проверка пройдена</v>
      </c>
    </row>
    <row r="47" spans="1:34" ht="45" customHeight="1" x14ac:dyDescent="0.3">
      <c r="A47" s="3" t="s">
        <v>75</v>
      </c>
      <c r="B47" s="3" t="s">
        <v>203</v>
      </c>
      <c r="C47" s="15" t="s">
        <v>48</v>
      </c>
      <c r="D47" s="16" t="s">
        <v>87</v>
      </c>
      <c r="E47" s="11">
        <v>0</v>
      </c>
      <c r="F47" s="11">
        <v>0</v>
      </c>
      <c r="G47" s="11">
        <v>0</v>
      </c>
      <c r="H47" s="11">
        <v>0</v>
      </c>
      <c r="I47" s="11">
        <v>0</v>
      </c>
      <c r="J47" s="11">
        <v>0</v>
      </c>
      <c r="K47" s="11">
        <v>0</v>
      </c>
      <c r="L47" s="11">
        <v>0</v>
      </c>
      <c r="M47" s="11">
        <v>0</v>
      </c>
      <c r="N47" s="11">
        <v>0</v>
      </c>
      <c r="O47" s="11">
        <v>0</v>
      </c>
      <c r="P47" s="11">
        <v>0</v>
      </c>
      <c r="Q47" s="11">
        <v>0</v>
      </c>
      <c r="R47" s="11">
        <v>0</v>
      </c>
      <c r="S47" s="11">
        <v>0</v>
      </c>
      <c r="T47" s="11">
        <v>0</v>
      </c>
      <c r="U47" s="11">
        <v>0</v>
      </c>
      <c r="V47" s="11">
        <v>0</v>
      </c>
      <c r="W47" s="11">
        <v>0</v>
      </c>
      <c r="X47" s="11">
        <v>0</v>
      </c>
      <c r="Y47" s="11">
        <v>0</v>
      </c>
      <c r="Z47" s="11">
        <v>0</v>
      </c>
      <c r="AA47" s="11">
        <v>0</v>
      </c>
      <c r="AB47" s="11">
        <v>0</v>
      </c>
      <c r="AC47" s="11">
        <v>0</v>
      </c>
      <c r="AD47" s="11">
        <v>0</v>
      </c>
      <c r="AE47" s="11">
        <v>0</v>
      </c>
      <c r="AF47" s="12" t="str">
        <f t="shared" si="3"/>
        <v>проверка пройдена</v>
      </c>
      <c r="AG47" s="12" t="str">
        <f t="shared" si="5"/>
        <v>проверка пройдена</v>
      </c>
      <c r="AH47" s="13" t="str">
        <f>IF(B47=VLOOKUP(B47,Списки!A:A,1,0),"проверка пройдена","проверьте или заполните графу 02")</f>
        <v>проверка пройдена</v>
      </c>
    </row>
    <row r="48" spans="1:34" ht="21.6" customHeight="1" x14ac:dyDescent="0.3">
      <c r="A48" s="3" t="s">
        <v>75</v>
      </c>
      <c r="B48" s="3" t="s">
        <v>203</v>
      </c>
      <c r="C48" s="15" t="s">
        <v>49</v>
      </c>
      <c r="D48" s="16" t="s">
        <v>88</v>
      </c>
      <c r="E48" s="11">
        <v>0</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2" t="str">
        <f t="shared" si="3"/>
        <v>проверка пройдена</v>
      </c>
      <c r="AG48" s="12" t="str">
        <f t="shared" si="5"/>
        <v>проверка пройдена</v>
      </c>
      <c r="AH48" s="13" t="str">
        <f>IF(B48=VLOOKUP(B48,Списки!A:A,1,0),"проверка пройдена","проверьте или заполните графу 02")</f>
        <v>проверка пройдена</v>
      </c>
    </row>
    <row r="49" spans="1:34" ht="47.25" x14ac:dyDescent="0.3">
      <c r="A49" s="3" t="s">
        <v>75</v>
      </c>
      <c r="B49" s="3" t="s">
        <v>203</v>
      </c>
      <c r="C49" s="15" t="s">
        <v>50</v>
      </c>
      <c r="D49" s="16" t="s">
        <v>89</v>
      </c>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2" t="str">
        <f t="shared" si="3"/>
        <v>проверка пройдена</v>
      </c>
      <c r="AG49" s="12" t="str">
        <f t="shared" si="5"/>
        <v>проверка пройдена</v>
      </c>
      <c r="AH49" s="13" t="str">
        <f>IF(B49=VLOOKUP(B49,Списки!A:A,1,0),"проверка пройдена","проверьте или заполните графу 02")</f>
        <v>проверка пройдена</v>
      </c>
    </row>
    <row r="50" spans="1:34" ht="37.5" customHeight="1" x14ac:dyDescent="0.3">
      <c r="A50" s="3" t="s">
        <v>75</v>
      </c>
      <c r="B50" s="3" t="s">
        <v>203</v>
      </c>
      <c r="C50" s="15" t="s">
        <v>51</v>
      </c>
      <c r="D50" s="16" t="s">
        <v>90</v>
      </c>
      <c r="E50" s="11">
        <v>0</v>
      </c>
      <c r="F50" s="11">
        <v>0</v>
      </c>
      <c r="G50" s="11">
        <v>0</v>
      </c>
      <c r="H50" s="11">
        <v>0</v>
      </c>
      <c r="I50" s="11">
        <v>0</v>
      </c>
      <c r="J50" s="11">
        <v>0</v>
      </c>
      <c r="K50" s="11">
        <v>0</v>
      </c>
      <c r="L50" s="11">
        <v>0</v>
      </c>
      <c r="M50" s="11">
        <v>0</v>
      </c>
      <c r="N50" s="11">
        <v>0</v>
      </c>
      <c r="O50" s="11">
        <v>0</v>
      </c>
      <c r="P50" s="11">
        <v>0</v>
      </c>
      <c r="Q50" s="11">
        <v>0</v>
      </c>
      <c r="R50" s="11">
        <v>0</v>
      </c>
      <c r="S50" s="11">
        <v>0</v>
      </c>
      <c r="T50" s="11">
        <v>0</v>
      </c>
      <c r="U50" s="11">
        <v>0</v>
      </c>
      <c r="V50" s="11">
        <v>0</v>
      </c>
      <c r="W50" s="11">
        <v>0</v>
      </c>
      <c r="X50" s="11">
        <v>0</v>
      </c>
      <c r="Y50" s="11">
        <v>0</v>
      </c>
      <c r="Z50" s="11">
        <v>0</v>
      </c>
      <c r="AA50" s="11">
        <v>0</v>
      </c>
      <c r="AB50" s="11">
        <v>0</v>
      </c>
      <c r="AC50" s="11">
        <v>0</v>
      </c>
      <c r="AD50" s="11">
        <v>0</v>
      </c>
      <c r="AE50" s="11">
        <v>0</v>
      </c>
      <c r="AF50" s="12" t="str">
        <f t="shared" si="3"/>
        <v>проверка пройдена</v>
      </c>
      <c r="AG50" s="12" t="str">
        <f t="shared" si="5"/>
        <v>проверка пройдена</v>
      </c>
      <c r="AH50" s="13" t="str">
        <f>IF(B50=VLOOKUP(B50,Списки!A:A,1,0),"проверка пройдена","проверьте или заполните графу 02")</f>
        <v>проверка пройдена</v>
      </c>
    </row>
    <row r="51" spans="1:34" ht="63" x14ac:dyDescent="0.3">
      <c r="A51" s="3" t="s">
        <v>75</v>
      </c>
      <c r="B51" s="3" t="s">
        <v>203</v>
      </c>
      <c r="C51" s="15" t="s">
        <v>52</v>
      </c>
      <c r="D51" s="17" t="s">
        <v>91</v>
      </c>
      <c r="E51" s="11">
        <v>0</v>
      </c>
      <c r="F51" s="11">
        <v>0</v>
      </c>
      <c r="G51" s="11">
        <v>0</v>
      </c>
      <c r="H51" s="11">
        <v>0</v>
      </c>
      <c r="I51" s="11">
        <v>0</v>
      </c>
      <c r="J51" s="11">
        <v>0</v>
      </c>
      <c r="K51" s="11">
        <v>0</v>
      </c>
      <c r="L51" s="11">
        <v>0</v>
      </c>
      <c r="M51" s="11">
        <v>0</v>
      </c>
      <c r="N51" s="11">
        <v>0</v>
      </c>
      <c r="O51" s="11">
        <v>0</v>
      </c>
      <c r="P51" s="11">
        <v>0</v>
      </c>
      <c r="Q51" s="11">
        <v>0</v>
      </c>
      <c r="R51" s="11">
        <v>0</v>
      </c>
      <c r="S51" s="11">
        <v>0</v>
      </c>
      <c r="T51" s="11">
        <v>0</v>
      </c>
      <c r="U51" s="11">
        <v>0</v>
      </c>
      <c r="V51" s="11">
        <v>0</v>
      </c>
      <c r="W51" s="11">
        <v>0</v>
      </c>
      <c r="X51" s="11">
        <v>0</v>
      </c>
      <c r="Y51" s="11">
        <v>0</v>
      </c>
      <c r="Z51" s="11">
        <v>0</v>
      </c>
      <c r="AA51" s="11">
        <v>0</v>
      </c>
      <c r="AB51" s="11">
        <v>0</v>
      </c>
      <c r="AC51" s="11">
        <v>0</v>
      </c>
      <c r="AD51" s="11">
        <v>0</v>
      </c>
      <c r="AE51" s="11">
        <v>0</v>
      </c>
      <c r="AF51" s="12" t="str">
        <f t="shared" si="3"/>
        <v>проверка пройдена</v>
      </c>
      <c r="AG51" s="12" t="str">
        <f t="shared" si="5"/>
        <v>проверка пройдена</v>
      </c>
      <c r="AH51" s="13" t="str">
        <f>IF(B51=VLOOKUP(B51,Списки!A:A,1,0),"проверка пройдена","проверьте или заполните графу 02")</f>
        <v>проверка пройдена</v>
      </c>
    </row>
    <row r="52" spans="1:34" ht="78.75" x14ac:dyDescent="0.3">
      <c r="A52" s="3" t="s">
        <v>75</v>
      </c>
      <c r="B52" s="3" t="s">
        <v>203</v>
      </c>
      <c r="C52" s="15" t="s">
        <v>53</v>
      </c>
      <c r="D52" s="17" t="s">
        <v>92</v>
      </c>
      <c r="E52" s="11">
        <v>0</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0</v>
      </c>
      <c r="AA52" s="11">
        <v>0</v>
      </c>
      <c r="AB52" s="11">
        <v>0</v>
      </c>
      <c r="AC52" s="11">
        <v>0</v>
      </c>
      <c r="AD52" s="11">
        <v>0</v>
      </c>
      <c r="AE52" s="11">
        <v>0</v>
      </c>
      <c r="AF52" s="12" t="str">
        <f t="shared" si="3"/>
        <v>проверка пройдена</v>
      </c>
      <c r="AG52" s="12" t="str">
        <f t="shared" si="5"/>
        <v>проверка пройдена</v>
      </c>
      <c r="AH52" s="13" t="str">
        <f>IF(B52=VLOOKUP(B52,Списки!A:A,1,0),"проверка пройдена","проверьте или заполните графу 02")</f>
        <v>проверка пройдена</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e">
        <f>IF(AND(P39&lt;=P38,P40&lt;=P39,P41&lt;=P38,P42&lt;=P38,P43=(P39+P41),P43=(P45+#REF!+P46+P47+P48+P49+P50),P51&lt;=P43,P52&lt;=P43,(P39+P41)&lt;=P38,P45&lt;=P43,#REF!&lt;=P43,P46&lt;=P43,P47&lt;=P43,P48&lt;=P43,P49&lt;=P43,P50&lt;=P43,P51&lt;=P42,P51&lt;=P43),"проверка пройдена","ВНИМАНИЕ! Не пройдены формулы логического контроля между строками. Скорректируйте введенные данные!")</f>
        <v>#REF!</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c r="C54" s="9" t="s">
        <v>76</v>
      </c>
      <c r="D54" s="10" t="s">
        <v>77</v>
      </c>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2" t="str">
        <f t="shared" si="3"/>
        <v>проверка пройдена</v>
      </c>
      <c r="AG54" s="12" t="str">
        <f t="shared" si="5"/>
        <v>проверка пройдена</v>
      </c>
      <c r="AH54" s="13" t="e">
        <f>IF(B54=VLOOKUP(B54,Списки!A:A,1,0),"проверка пройдена","проверьте или заполните графу 02")</f>
        <v>#N/A</v>
      </c>
    </row>
    <row r="55" spans="1:34" s="5" customFormat="1" ht="35.25" customHeight="1" x14ac:dyDescent="0.25">
      <c r="A55" s="3" t="s">
        <v>75</v>
      </c>
      <c r="B55" s="3"/>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e">
        <f>IF(B55=VLOOKUP(B55,Списки!A:A,1,0),"проверка пройдена","проверьте или заполните графу 02")</f>
        <v>#N/A</v>
      </c>
    </row>
    <row r="56" spans="1:34" s="5" customFormat="1" ht="35.25" customHeight="1" x14ac:dyDescent="0.25">
      <c r="A56" s="3" t="s">
        <v>75</v>
      </c>
      <c r="B56" s="3"/>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e">
        <f>IF(B56=VLOOKUP(B56,Списки!A:A,1,0),"проверка пройдена","проверьте или заполните графу 02")</f>
        <v>#N/A</v>
      </c>
    </row>
    <row r="57" spans="1:34" s="5" customFormat="1" ht="36.75" customHeight="1" x14ac:dyDescent="0.25">
      <c r="A57" s="3" t="s">
        <v>75</v>
      </c>
      <c r="B57" s="3"/>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e">
        <f>IF(B57=VLOOKUP(B57,Списки!A:A,1,0),"проверка пройдена","проверьте или заполните графу 02")</f>
        <v>#N/A</v>
      </c>
    </row>
    <row r="58" spans="1:34" s="5" customFormat="1" ht="27" customHeight="1" x14ac:dyDescent="0.25">
      <c r="A58" s="3" t="s">
        <v>75</v>
      </c>
      <c r="B58" s="3"/>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e">
        <f>IF(B58=VLOOKUP(B58,Списки!A:A,1,0),"проверка пройдена","проверьте или заполните графу 02")</f>
        <v>#N/A</v>
      </c>
    </row>
    <row r="59" spans="1:34" s="5" customFormat="1" ht="81" customHeight="1" x14ac:dyDescent="0.25">
      <c r="A59" s="3" t="s">
        <v>75</v>
      </c>
      <c r="B59" s="3"/>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e">
        <f>IF(B59=VLOOKUP(B59,Списки!A:A,1,0),"проверка пройдена","проверьте или заполните графу 02")</f>
        <v>#N/A</v>
      </c>
    </row>
    <row r="60" spans="1:34" ht="87" customHeight="1" x14ac:dyDescent="0.3">
      <c r="A60" s="3" t="s">
        <v>75</v>
      </c>
      <c r="B60" s="3"/>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e">
        <f>IF(B60=VLOOKUP(B60,Списки!A:A,1,0),"проверка пройдена","проверьте или заполните графу 02")</f>
        <v>#N/A</v>
      </c>
    </row>
    <row r="61" spans="1:34" ht="31.5" x14ac:dyDescent="0.3">
      <c r="A61" s="3" t="s">
        <v>75</v>
      </c>
      <c r="B61" s="3"/>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e">
        <f>IF(B61=VLOOKUP(B61,Списки!A:A,1,0),"проверка пройдена","проверьте или заполните графу 02")</f>
        <v>#N/A</v>
      </c>
    </row>
    <row r="62" spans="1:34" ht="31.5" x14ac:dyDescent="0.3">
      <c r="A62" s="3" t="s">
        <v>75</v>
      </c>
      <c r="B62" s="3"/>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e">
        <f>IF(B62=VLOOKUP(B62,Списки!A:A,1,0),"проверка пройдена","проверьте или заполните графу 02")</f>
        <v>#N/A</v>
      </c>
    </row>
    <row r="63" spans="1:34" ht="45" customHeight="1" x14ac:dyDescent="0.3">
      <c r="A63" s="3" t="s">
        <v>75</v>
      </c>
      <c r="B63" s="3"/>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e">
        <f>IF(B63=VLOOKUP(B63,Списки!A:A,1,0),"проверка пройдена","проверьте или заполните графу 02")</f>
        <v>#N/A</v>
      </c>
    </row>
    <row r="64" spans="1:34" ht="21.6" customHeight="1" x14ac:dyDescent="0.3">
      <c r="A64" s="3" t="s">
        <v>75</v>
      </c>
      <c r="B64" s="3"/>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e">
        <f>IF(B64=VLOOKUP(B64,Списки!A:A,1,0),"проверка пройдена","проверьте или заполните графу 02")</f>
        <v>#N/A</v>
      </c>
    </row>
    <row r="65" spans="1:34" ht="47.25" x14ac:dyDescent="0.3">
      <c r="A65" s="3" t="s">
        <v>75</v>
      </c>
      <c r="B65" s="3"/>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e">
        <f>IF(B65=VLOOKUP(B65,Списки!A:A,1,0),"проверка пройдена","проверьте или заполните графу 02")</f>
        <v>#N/A</v>
      </c>
    </row>
    <row r="66" spans="1:34" ht="37.5" customHeight="1" x14ac:dyDescent="0.3">
      <c r="A66" s="3" t="s">
        <v>75</v>
      </c>
      <c r="B66" s="3"/>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e">
        <f>IF(B66=VLOOKUP(B66,Списки!A:A,1,0),"проверка пройдена","проверьте или заполните графу 02")</f>
        <v>#N/A</v>
      </c>
    </row>
    <row r="67" spans="1:34" ht="63" x14ac:dyDescent="0.3">
      <c r="A67" s="3" t="s">
        <v>75</v>
      </c>
      <c r="B67" s="3"/>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e">
        <f>IF(B67=VLOOKUP(B67,Списки!A:A,1,0),"проверка пройдена","проверьте или заполните графу 02")</f>
        <v>#N/A</v>
      </c>
    </row>
    <row r="68" spans="1:34" ht="78.75" x14ac:dyDescent="0.3">
      <c r="A68" s="3" t="s">
        <v>75</v>
      </c>
      <c r="B68" s="3"/>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e">
        <f>IF(B68=VLOOKUP(B68,Списки!A:A,1,0),"проверка пройдена","проверьте или заполните графу 02")</f>
        <v>#N/A</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c r="C70" s="9" t="s">
        <v>76</v>
      </c>
      <c r="D70" s="10" t="s">
        <v>77</v>
      </c>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2" t="str">
        <f t="shared" si="3"/>
        <v>проверка пройдена</v>
      </c>
      <c r="AG70" s="12" t="str">
        <f t="shared" si="5"/>
        <v>проверка пройдена</v>
      </c>
      <c r="AH70" s="13" t="e">
        <f>IF(B70=VLOOKUP(B70,Списки!A:A,1,0),"проверка пройдена","проверьте или заполните графу 02")</f>
        <v>#N/A</v>
      </c>
    </row>
    <row r="71" spans="1:34" s="5" customFormat="1" ht="35.25" customHeight="1" x14ac:dyDescent="0.25">
      <c r="A71" s="3" t="s">
        <v>75</v>
      </c>
      <c r="B71" s="3"/>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e">
        <f>IF(B71=VLOOKUP(B71,Списки!A:A,1,0),"проверка пройдена","проверьте или заполните графу 02")</f>
        <v>#N/A</v>
      </c>
    </row>
    <row r="72" spans="1:34" s="5" customFormat="1" ht="35.25" customHeight="1" x14ac:dyDescent="0.25">
      <c r="A72" s="3" t="s">
        <v>75</v>
      </c>
      <c r="B72" s="3"/>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e">
        <f>IF(B72=VLOOKUP(B72,Списки!A:A,1,0),"проверка пройдена","проверьте или заполните графу 02")</f>
        <v>#N/A</v>
      </c>
    </row>
    <row r="73" spans="1:34" s="5" customFormat="1" ht="36.75" customHeight="1" x14ac:dyDescent="0.25">
      <c r="A73" s="3" t="s">
        <v>75</v>
      </c>
      <c r="B73" s="3"/>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e">
        <f>IF(B73=VLOOKUP(B73,Списки!A:A,1,0),"проверка пройдена","проверьте или заполните графу 02")</f>
        <v>#N/A</v>
      </c>
    </row>
    <row r="74" spans="1:34" s="5" customFormat="1" ht="27" customHeight="1" x14ac:dyDescent="0.25">
      <c r="A74" s="3" t="s">
        <v>75</v>
      </c>
      <c r="B74" s="3"/>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e">
        <f>IF(B74=VLOOKUP(B74,Списки!A:A,1,0),"проверка пройдена","проверьте или заполните графу 02")</f>
        <v>#N/A</v>
      </c>
    </row>
    <row r="75" spans="1:34" s="5" customFormat="1" ht="81" customHeight="1" x14ac:dyDescent="0.25">
      <c r="A75" s="3" t="s">
        <v>75</v>
      </c>
      <c r="B75" s="3"/>
      <c r="C75" s="15" t="s">
        <v>44</v>
      </c>
      <c r="D75" s="16" t="s">
        <v>83</v>
      </c>
      <c r="E75" s="11">
        <f>E71+E73</f>
        <v>0</v>
      </c>
      <c r="F75" s="11">
        <f t="shared" ref="F75:AD75" si="12">F71+F73</f>
        <v>0</v>
      </c>
      <c r="G75" s="11">
        <f t="shared" si="12"/>
        <v>0</v>
      </c>
      <c r="H75" s="11">
        <f t="shared" si="12"/>
        <v>0</v>
      </c>
      <c r="I75" s="11">
        <f t="shared" si="12"/>
        <v>0</v>
      </c>
      <c r="J75" s="11">
        <f t="shared" si="12"/>
        <v>0</v>
      </c>
      <c r="K75" s="11">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e">
        <f>IF(B75=VLOOKUP(B75,Списки!A:A,1,0),"проверка пройдена","проверьте или заполните графу 02")</f>
        <v>#N/A</v>
      </c>
    </row>
    <row r="76" spans="1:34" ht="87" customHeight="1" x14ac:dyDescent="0.3">
      <c r="A76" s="3" t="s">
        <v>75</v>
      </c>
      <c r="B76" s="3"/>
      <c r="C76" s="15" t="s">
        <v>45</v>
      </c>
      <c r="D76" s="16" t="s">
        <v>84</v>
      </c>
      <c r="E76" s="11">
        <v>0</v>
      </c>
      <c r="F76" s="11">
        <v>0</v>
      </c>
      <c r="G76" s="11">
        <v>0</v>
      </c>
      <c r="H76" s="11">
        <v>0</v>
      </c>
      <c r="I76" s="11">
        <v>0</v>
      </c>
      <c r="J76" s="11">
        <v>0</v>
      </c>
      <c r="K76" s="11">
        <v>0</v>
      </c>
      <c r="L76" s="11">
        <v>0</v>
      </c>
      <c r="M76" s="11">
        <v>0</v>
      </c>
      <c r="N76" s="11">
        <v>0</v>
      </c>
      <c r="O76" s="11">
        <v>0</v>
      </c>
      <c r="P76" s="11">
        <v>0</v>
      </c>
      <c r="Q76" s="11">
        <v>0</v>
      </c>
      <c r="R76" s="11">
        <v>0</v>
      </c>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e">
        <f>IF(B76=VLOOKUP(B76,Списки!A:A,1,0),"проверка пройдена","проверьте или заполните графу 02")</f>
        <v>#N/A</v>
      </c>
    </row>
    <row r="77" spans="1:34" ht="31.5" x14ac:dyDescent="0.3">
      <c r="A77" s="3" t="s">
        <v>75</v>
      </c>
      <c r="B77" s="3"/>
      <c r="C77" s="15" t="s">
        <v>46</v>
      </c>
      <c r="D77" s="16" t="s">
        <v>85</v>
      </c>
      <c r="E77" s="11">
        <v>0</v>
      </c>
      <c r="F77" s="11">
        <v>0</v>
      </c>
      <c r="G77" s="11">
        <v>0</v>
      </c>
      <c r="H77" s="11">
        <v>0</v>
      </c>
      <c r="I77" s="11">
        <v>0</v>
      </c>
      <c r="J77" s="11">
        <v>0</v>
      </c>
      <c r="K77" s="11">
        <v>0</v>
      </c>
      <c r="L77" s="11">
        <v>0</v>
      </c>
      <c r="M77" s="11">
        <v>0</v>
      </c>
      <c r="N77" s="11">
        <v>0</v>
      </c>
      <c r="O77" s="11">
        <v>0</v>
      </c>
      <c r="P77" s="11">
        <v>0</v>
      </c>
      <c r="Q77" s="11">
        <v>0</v>
      </c>
      <c r="R77" s="11">
        <v>0</v>
      </c>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e">
        <f>IF(B77=VLOOKUP(B77,Списки!A:A,1,0),"проверка пройдена","проверьте или заполните графу 02")</f>
        <v>#N/A</v>
      </c>
    </row>
    <row r="78" spans="1:34" ht="31.5" x14ac:dyDescent="0.3">
      <c r="A78" s="3" t="s">
        <v>75</v>
      </c>
      <c r="B78" s="3"/>
      <c r="C78" s="15" t="s">
        <v>47</v>
      </c>
      <c r="D78" s="16" t="s">
        <v>86</v>
      </c>
      <c r="E78" s="11">
        <v>0</v>
      </c>
      <c r="F78" s="11">
        <v>0</v>
      </c>
      <c r="G78" s="11">
        <v>0</v>
      </c>
      <c r="H78" s="11">
        <v>0</v>
      </c>
      <c r="I78" s="11">
        <v>0</v>
      </c>
      <c r="J78" s="11">
        <v>0</v>
      </c>
      <c r="K78" s="11">
        <v>0</v>
      </c>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e">
        <f>IF(B78=VLOOKUP(B78,Списки!A:A,1,0),"проверка пройдена","проверьте или заполните графу 02")</f>
        <v>#N/A</v>
      </c>
    </row>
    <row r="79" spans="1:34" ht="45" customHeight="1" x14ac:dyDescent="0.3">
      <c r="A79" s="3" t="s">
        <v>75</v>
      </c>
      <c r="B79" s="3"/>
      <c r="C79" s="15" t="s">
        <v>48</v>
      </c>
      <c r="D79" s="16" t="s">
        <v>87</v>
      </c>
      <c r="E79" s="11">
        <v>0</v>
      </c>
      <c r="F79" s="11">
        <v>0</v>
      </c>
      <c r="G79" s="11">
        <v>0</v>
      </c>
      <c r="H79" s="11">
        <v>0</v>
      </c>
      <c r="I79" s="11">
        <v>0</v>
      </c>
      <c r="J79" s="11">
        <v>0</v>
      </c>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e">
        <f>IF(B79=VLOOKUP(B79,Списки!A:A,1,0),"проверка пройдена","проверьте или заполните графу 02")</f>
        <v>#N/A</v>
      </c>
    </row>
    <row r="80" spans="1:34" ht="21.6" customHeight="1" x14ac:dyDescent="0.3">
      <c r="A80" s="3" t="s">
        <v>75</v>
      </c>
      <c r="B80" s="3"/>
      <c r="C80" s="15" t="s">
        <v>49</v>
      </c>
      <c r="D80" s="16" t="s">
        <v>88</v>
      </c>
      <c r="E80" s="11">
        <v>0</v>
      </c>
      <c r="F80" s="11">
        <v>0</v>
      </c>
      <c r="G80" s="11">
        <v>0</v>
      </c>
      <c r="H80" s="11">
        <v>0</v>
      </c>
      <c r="I80" s="11">
        <v>0</v>
      </c>
      <c r="J80" s="11">
        <v>0</v>
      </c>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e">
        <f>IF(B80=VLOOKUP(B80,Списки!A:A,1,0),"проверка пройдена","проверьте или заполните графу 02")</f>
        <v>#N/A</v>
      </c>
    </row>
    <row r="81" spans="1:34" ht="47.25" x14ac:dyDescent="0.3">
      <c r="A81" s="3" t="s">
        <v>75</v>
      </c>
      <c r="B81" s="3"/>
      <c r="C81" s="15" t="s">
        <v>50</v>
      </c>
      <c r="D81" s="16" t="s">
        <v>89</v>
      </c>
      <c r="E81" s="11">
        <v>0</v>
      </c>
      <c r="F81" s="11">
        <v>0</v>
      </c>
      <c r="G81" s="11">
        <v>0</v>
      </c>
      <c r="H81" s="11">
        <v>0</v>
      </c>
      <c r="I81" s="11">
        <v>0</v>
      </c>
      <c r="J81" s="11">
        <v>0</v>
      </c>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e">
        <f>IF(B81=VLOOKUP(B81,Списки!A:A,1,0),"проверка пройдена","проверьте или заполните графу 02")</f>
        <v>#N/A</v>
      </c>
    </row>
    <row r="82" spans="1:34" ht="37.5" customHeight="1" x14ac:dyDescent="0.3">
      <c r="A82" s="3" t="s">
        <v>75</v>
      </c>
      <c r="B82" s="3"/>
      <c r="C82" s="15" t="s">
        <v>51</v>
      </c>
      <c r="D82" s="16" t="s">
        <v>90</v>
      </c>
      <c r="E82" s="11">
        <v>0</v>
      </c>
      <c r="F82" s="11">
        <v>0</v>
      </c>
      <c r="G82" s="11">
        <v>0</v>
      </c>
      <c r="H82" s="11">
        <v>0</v>
      </c>
      <c r="I82" s="11">
        <v>0</v>
      </c>
      <c r="J82" s="11">
        <v>0</v>
      </c>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e">
        <f>IF(B82=VLOOKUP(B82,Списки!A:A,1,0),"проверка пройдена","проверьте или заполните графу 02")</f>
        <v>#N/A</v>
      </c>
    </row>
    <row r="83" spans="1:34" ht="63" x14ac:dyDescent="0.3">
      <c r="A83" s="3" t="s">
        <v>75</v>
      </c>
      <c r="B83" s="3"/>
      <c r="C83" s="15" t="s">
        <v>52</v>
      </c>
      <c r="D83" s="17" t="s">
        <v>91</v>
      </c>
      <c r="E83" s="11">
        <v>0</v>
      </c>
      <c r="F83" s="11">
        <v>0</v>
      </c>
      <c r="G83" s="11">
        <v>0</v>
      </c>
      <c r="H83" s="11">
        <v>0</v>
      </c>
      <c r="I83" s="11">
        <v>0</v>
      </c>
      <c r="J83" s="11">
        <v>0</v>
      </c>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e">
        <f>IF(B83=VLOOKUP(B83,Списки!A:A,1,0),"проверка пройдена","проверьте или заполните графу 02")</f>
        <v>#N/A</v>
      </c>
    </row>
    <row r="84" spans="1:34" ht="78.75" x14ac:dyDescent="0.3">
      <c r="A84" s="3" t="s">
        <v>75</v>
      </c>
      <c r="B84" s="3"/>
      <c r="C84" s="15" t="s">
        <v>53</v>
      </c>
      <c r="D84" s="17" t="s">
        <v>92</v>
      </c>
      <c r="E84" s="11">
        <v>0</v>
      </c>
      <c r="F84" s="11">
        <v>0</v>
      </c>
      <c r="G84" s="11">
        <v>0</v>
      </c>
      <c r="H84" s="11">
        <v>0</v>
      </c>
      <c r="I84" s="11">
        <v>0</v>
      </c>
      <c r="J84" s="11">
        <v>0</v>
      </c>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e">
        <f>IF(B84=VLOOKUP(B84,Списки!A:A,1,0),"проверка пройдена","проверьте или заполните графу 02")</f>
        <v>#N/A</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c r="C86" s="9" t="s">
        <v>76</v>
      </c>
      <c r="D86" s="10" t="s">
        <v>77</v>
      </c>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e">
        <f>IF(B86=VLOOKUP(B86,Списки!A:A,1,0),"проверка пройдена","проверьте или заполните графу 02")</f>
        <v>#N/A</v>
      </c>
    </row>
    <row r="87" spans="1:34" s="5" customFormat="1" ht="35.25" customHeight="1" x14ac:dyDescent="0.25">
      <c r="A87" s="3" t="s">
        <v>75</v>
      </c>
      <c r="B87" s="3"/>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0</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e">
        <f>IF(B91=VLOOKUP(B91,Списки!A:A,1,0),"проверка пройдена","проверьте или заполните графу 02")</f>
        <v>#N/A</v>
      </c>
    </row>
    <row r="92" spans="1:34" ht="87" customHeight="1" x14ac:dyDescent="0.3">
      <c r="A92" s="3"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c r="C102" s="9" t="s">
        <v>76</v>
      </c>
      <c r="D102" s="10" t="s">
        <v>77</v>
      </c>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e">
        <f>IF(B102=VLOOKUP(B102,Списки!A:A,1,0),"проверка пройдена","проверьте или заполните графу 02")</f>
        <v>#N/A</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63</v>
      </c>
      <c r="F500" s="23">
        <f t="shared" ref="F500:AD510" si="43">F6+F22+F38+F54+F70+F86+F102+F118+F134+F150+F166+F182+F198+F214+F230</f>
        <v>50</v>
      </c>
      <c r="G500" s="23">
        <f t="shared" si="43"/>
        <v>37</v>
      </c>
      <c r="H500" s="23">
        <f t="shared" si="43"/>
        <v>26</v>
      </c>
      <c r="I500" s="23">
        <f t="shared" si="43"/>
        <v>0</v>
      </c>
      <c r="J500" s="23">
        <f t="shared" si="43"/>
        <v>3</v>
      </c>
      <c r="K500" s="23">
        <f t="shared" si="43"/>
        <v>4</v>
      </c>
      <c r="L500" s="23">
        <f t="shared" si="43"/>
        <v>4</v>
      </c>
      <c r="M500" s="23">
        <f t="shared" si="43"/>
        <v>0</v>
      </c>
      <c r="N500" s="23">
        <f t="shared" si="43"/>
        <v>1</v>
      </c>
      <c r="O500" s="23">
        <f t="shared" si="43"/>
        <v>0</v>
      </c>
      <c r="P500" s="23">
        <f t="shared" si="43"/>
        <v>0</v>
      </c>
      <c r="Q500" s="23">
        <f t="shared" si="43"/>
        <v>0</v>
      </c>
      <c r="R500" s="23">
        <f t="shared" si="43"/>
        <v>0</v>
      </c>
      <c r="S500" s="23">
        <f t="shared" si="43"/>
        <v>0</v>
      </c>
      <c r="T500" s="23">
        <f t="shared" si="43"/>
        <v>0</v>
      </c>
      <c r="U500" s="23">
        <f t="shared" si="43"/>
        <v>0</v>
      </c>
      <c r="V500" s="23">
        <f t="shared" si="43"/>
        <v>0</v>
      </c>
      <c r="W500" s="23">
        <f t="shared" si="43"/>
        <v>0</v>
      </c>
      <c r="X500" s="23">
        <f t="shared" si="43"/>
        <v>0</v>
      </c>
      <c r="Y500" s="23">
        <f t="shared" si="43"/>
        <v>0</v>
      </c>
      <c r="Z500" s="23">
        <f t="shared" si="43"/>
        <v>0</v>
      </c>
      <c r="AA500" s="23">
        <f t="shared" si="43"/>
        <v>1</v>
      </c>
      <c r="AB500" s="23">
        <f t="shared" si="43"/>
        <v>0</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0</v>
      </c>
      <c r="F501" s="23">
        <f t="shared" si="42"/>
        <v>0</v>
      </c>
      <c r="G501" s="23">
        <f t="shared" si="42"/>
        <v>0</v>
      </c>
      <c r="H501" s="23">
        <f t="shared" si="42"/>
        <v>0</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0</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1</v>
      </c>
      <c r="F503" s="23">
        <f t="shared" si="43"/>
        <v>1</v>
      </c>
      <c r="G503" s="23">
        <f t="shared" si="43"/>
        <v>0</v>
      </c>
      <c r="H503" s="23">
        <f t="shared" si="43"/>
        <v>0</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0</v>
      </c>
      <c r="F504" s="23">
        <f t="shared" si="43"/>
        <v>0</v>
      </c>
      <c r="G504" s="23">
        <f t="shared" si="43"/>
        <v>0</v>
      </c>
      <c r="H504" s="23">
        <f t="shared" si="43"/>
        <v>0</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1</v>
      </c>
      <c r="F505" s="23">
        <f t="shared" si="43"/>
        <v>1</v>
      </c>
      <c r="G505" s="23">
        <f t="shared" si="43"/>
        <v>0</v>
      </c>
      <c r="H505" s="23">
        <f t="shared" si="43"/>
        <v>0</v>
      </c>
      <c r="I505" s="23">
        <f t="shared" si="43"/>
        <v>0</v>
      </c>
      <c r="J505" s="23">
        <f t="shared" si="43"/>
        <v>0</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1</v>
      </c>
      <c r="F506" s="23">
        <f t="shared" si="43"/>
        <v>1</v>
      </c>
      <c r="G506" s="23">
        <f t="shared" si="43"/>
        <v>0</v>
      </c>
      <c r="H506" s="23">
        <f t="shared" si="43"/>
        <v>0</v>
      </c>
      <c r="I506" s="23">
        <f t="shared" si="43"/>
        <v>0</v>
      </c>
      <c r="J506" s="23">
        <f t="shared" si="43"/>
        <v>0</v>
      </c>
      <c r="K506" s="23">
        <f t="shared" si="43"/>
        <v>0</v>
      </c>
      <c r="L506" s="23">
        <f t="shared" si="43"/>
        <v>0</v>
      </c>
      <c r="M506" s="23">
        <f t="shared" si="43"/>
        <v>0</v>
      </c>
      <c r="N506" s="23">
        <f t="shared" si="43"/>
        <v>0</v>
      </c>
      <c r="O506" s="23">
        <f t="shared" si="43"/>
        <v>0</v>
      </c>
      <c r="P506" s="23">
        <f>P12+P28+P45+P60+P76+P92+P108+P124+P140+P156+P172+P188+P204+P220+P236</f>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0</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t="e">
        <f>P13+P29+#REF!+P61+P77+P93+P109+P125+P141+P157+P173+P189+P205+P221+P237</f>
        <v>#REF!</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e">
        <f t="shared" si="44"/>
        <v>#REF!</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0</v>
      </c>
      <c r="F508" s="23">
        <f t="shared" si="43"/>
        <v>0</v>
      </c>
      <c r="G508" s="23">
        <f t="shared" si="43"/>
        <v>0</v>
      </c>
      <c r="H508" s="23">
        <f t="shared" si="43"/>
        <v>0</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G17+G32+G48+G64+G80+G96+G112+G128+G144+G160+G176+G192+G208+G224+G240</f>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Z510:AD510"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0</v>
      </c>
      <c r="F511" s="23">
        <f t="shared" si="42"/>
        <v>0</v>
      </c>
      <c r="G511" s="23" t="e">
        <f>#REF!+G33+G49+G65+G81+G97+G113+G129+G145+G161+G177+G193+G209+G225+G241</f>
        <v>#REF!</v>
      </c>
      <c r="H511" s="23">
        <f t="shared" si="42"/>
        <v>0</v>
      </c>
      <c r="I511" s="23">
        <f t="shared" si="42"/>
        <v>0</v>
      </c>
      <c r="J511" s="23">
        <f t="shared" si="42"/>
        <v>0</v>
      </c>
      <c r="K511" s="23">
        <f t="shared" si="42"/>
        <v>0</v>
      </c>
      <c r="L511" s="23">
        <f t="shared" si="42"/>
        <v>0</v>
      </c>
      <c r="M511" s="23">
        <f t="shared" si="42"/>
        <v>0</v>
      </c>
      <c r="N511" s="23">
        <f t="shared" si="42"/>
        <v>0</v>
      </c>
      <c r="O511" s="23">
        <f t="shared" si="42"/>
        <v>0</v>
      </c>
      <c r="P511" s="23">
        <f t="shared" si="42"/>
        <v>0</v>
      </c>
      <c r="Q511" s="23">
        <f t="shared" si="42"/>
        <v>0</v>
      </c>
      <c r="R511" s="23">
        <f t="shared" si="42"/>
        <v>0</v>
      </c>
      <c r="S511" s="23">
        <f t="shared" si="42"/>
        <v>0</v>
      </c>
      <c r="T511" s="23">
        <f t="shared" si="42"/>
        <v>0</v>
      </c>
      <c r="U511" s="23">
        <f t="shared" ref="U511:AD514" si="47">U17+U33+U49+U65+U81+U97+U113+U129+U145+U161+U177+U193+U209+U225+U241</f>
        <v>0</v>
      </c>
      <c r="V511" s="23">
        <f t="shared" si="47"/>
        <v>0</v>
      </c>
      <c r="W511" s="23">
        <f t="shared" si="47"/>
        <v>0</v>
      </c>
      <c r="X511" s="23">
        <f t="shared" si="47"/>
        <v>0</v>
      </c>
      <c r="Y511" s="23">
        <f t="shared" si="47"/>
        <v>0</v>
      </c>
      <c r="Z511" s="23">
        <f t="shared" si="47"/>
        <v>0</v>
      </c>
      <c r="AA511" s="23">
        <f t="shared" si="47"/>
        <v>0</v>
      </c>
      <c r="AB511" s="23">
        <f t="shared" si="47"/>
        <v>0</v>
      </c>
      <c r="AC511" s="23">
        <f t="shared" si="47"/>
        <v>0</v>
      </c>
      <c r="AD511" s="23">
        <f t="shared" si="47"/>
        <v>0</v>
      </c>
      <c r="AE511" s="11"/>
      <c r="AF511" s="12" t="str">
        <f t="shared" si="44"/>
        <v>проверка пройдена</v>
      </c>
      <c r="AG511" s="12" t="e">
        <f t="shared" si="45"/>
        <v>#REF!</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0</v>
      </c>
      <c r="F512" s="23">
        <f t="shared" si="42"/>
        <v>0</v>
      </c>
      <c r="G512" s="23">
        <f t="shared" si="42"/>
        <v>0</v>
      </c>
      <c r="H512" s="23">
        <f t="shared" si="42"/>
        <v>0</v>
      </c>
      <c r="I512" s="23">
        <f t="shared" si="42"/>
        <v>0</v>
      </c>
      <c r="J512" s="23">
        <f t="shared" si="42"/>
        <v>0</v>
      </c>
      <c r="K512" s="23">
        <f t="shared" si="42"/>
        <v>0</v>
      </c>
      <c r="L512" s="23">
        <f t="shared" si="42"/>
        <v>0</v>
      </c>
      <c r="M512" s="23">
        <f t="shared" si="42"/>
        <v>0</v>
      </c>
      <c r="N512" s="23">
        <f t="shared" si="42"/>
        <v>0</v>
      </c>
      <c r="O512" s="23">
        <f t="shared" si="42"/>
        <v>0</v>
      </c>
      <c r="P512" s="23">
        <f t="shared" si="42"/>
        <v>0</v>
      </c>
      <c r="Q512" s="23">
        <f t="shared" si="42"/>
        <v>0</v>
      </c>
      <c r="R512" s="23">
        <f t="shared" si="42"/>
        <v>0</v>
      </c>
      <c r="S512" s="23">
        <f t="shared" si="42"/>
        <v>0</v>
      </c>
      <c r="T512" s="23">
        <f t="shared" si="42"/>
        <v>0</v>
      </c>
      <c r="U512" s="23">
        <f t="shared" si="47"/>
        <v>0</v>
      </c>
      <c r="V512" s="23">
        <f t="shared" si="47"/>
        <v>0</v>
      </c>
      <c r="W512" s="23">
        <f t="shared" si="47"/>
        <v>0</v>
      </c>
      <c r="X512" s="23">
        <f t="shared" si="47"/>
        <v>0</v>
      </c>
      <c r="Y512" s="23">
        <f t="shared" si="47"/>
        <v>0</v>
      </c>
      <c r="Z512" s="23">
        <f t="shared" si="47"/>
        <v>0</v>
      </c>
      <c r="AA512" s="23">
        <f t="shared" si="47"/>
        <v>0</v>
      </c>
      <c r="AB512" s="23">
        <f t="shared" si="47"/>
        <v>0</v>
      </c>
      <c r="AC512" s="23">
        <f t="shared" si="47"/>
        <v>0</v>
      </c>
      <c r="AD512" s="23">
        <f t="shared" si="47"/>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2"/>
        <v>0</v>
      </c>
      <c r="G513" s="23">
        <f t="shared" si="42"/>
        <v>0</v>
      </c>
      <c r="H513" s="23">
        <f t="shared" si="42"/>
        <v>0</v>
      </c>
      <c r="I513" s="23">
        <f t="shared" si="42"/>
        <v>0</v>
      </c>
      <c r="J513" s="23">
        <f t="shared" si="42"/>
        <v>0</v>
      </c>
      <c r="K513" s="23">
        <f t="shared" si="42"/>
        <v>0</v>
      </c>
      <c r="L513" s="23">
        <f t="shared" si="42"/>
        <v>0</v>
      </c>
      <c r="M513" s="23">
        <f t="shared" si="42"/>
        <v>0</v>
      </c>
      <c r="N513" s="23">
        <f t="shared" si="42"/>
        <v>0</v>
      </c>
      <c r="O513" s="23">
        <f t="shared" si="42"/>
        <v>0</v>
      </c>
      <c r="P513" s="23">
        <f t="shared" si="42"/>
        <v>0</v>
      </c>
      <c r="Q513" s="23">
        <f t="shared" si="42"/>
        <v>0</v>
      </c>
      <c r="R513" s="23">
        <f t="shared" si="42"/>
        <v>0</v>
      </c>
      <c r="S513" s="23">
        <f t="shared" si="42"/>
        <v>0</v>
      </c>
      <c r="T513" s="23">
        <f t="shared" si="42"/>
        <v>0</v>
      </c>
      <c r="U513" s="23">
        <f t="shared" si="47"/>
        <v>0</v>
      </c>
      <c r="V513" s="23">
        <f t="shared" si="47"/>
        <v>0</v>
      </c>
      <c r="W513" s="23">
        <f t="shared" si="47"/>
        <v>0</v>
      </c>
      <c r="X513" s="23">
        <f t="shared" si="47"/>
        <v>0</v>
      </c>
      <c r="Y513" s="23">
        <f t="shared" si="47"/>
        <v>0</v>
      </c>
      <c r="Z513" s="23">
        <f t="shared" si="47"/>
        <v>0</v>
      </c>
      <c r="AA513" s="23">
        <f t="shared" si="47"/>
        <v>0</v>
      </c>
      <c r="AB513" s="23">
        <f t="shared" si="47"/>
        <v>0</v>
      </c>
      <c r="AC513" s="23">
        <f t="shared" si="47"/>
        <v>0</v>
      </c>
      <c r="AD513" s="23">
        <f t="shared" si="47"/>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0</v>
      </c>
      <c r="F514" s="23">
        <f t="shared" si="42"/>
        <v>0</v>
      </c>
      <c r="G514" s="23">
        <f t="shared" si="42"/>
        <v>0</v>
      </c>
      <c r="H514" s="23">
        <f t="shared" si="42"/>
        <v>0</v>
      </c>
      <c r="I514" s="23">
        <f t="shared" si="42"/>
        <v>0</v>
      </c>
      <c r="J514" s="23">
        <f t="shared" si="42"/>
        <v>0</v>
      </c>
      <c r="K514" s="23">
        <f t="shared" si="42"/>
        <v>0</v>
      </c>
      <c r="L514" s="23">
        <f t="shared" si="42"/>
        <v>0</v>
      </c>
      <c r="M514" s="23">
        <f t="shared" si="42"/>
        <v>0</v>
      </c>
      <c r="N514" s="23">
        <f t="shared" si="42"/>
        <v>0</v>
      </c>
      <c r="O514" s="23">
        <f t="shared" si="42"/>
        <v>0</v>
      </c>
      <c r="P514" s="23">
        <f t="shared" si="42"/>
        <v>0</v>
      </c>
      <c r="Q514" s="23">
        <f t="shared" si="42"/>
        <v>0</v>
      </c>
      <c r="R514" s="23">
        <f t="shared" si="42"/>
        <v>0</v>
      </c>
      <c r="S514" s="23">
        <f t="shared" si="42"/>
        <v>0</v>
      </c>
      <c r="T514" s="23">
        <f t="shared" si="42"/>
        <v>0</v>
      </c>
      <c r="U514" s="23">
        <f t="shared" si="47"/>
        <v>0</v>
      </c>
      <c r="V514" s="23">
        <f t="shared" si="47"/>
        <v>0</v>
      </c>
      <c r="W514" s="23">
        <f t="shared" si="47"/>
        <v>0</v>
      </c>
      <c r="X514" s="23">
        <f t="shared" si="47"/>
        <v>0</v>
      </c>
      <c r="Y514" s="23">
        <f t="shared" si="47"/>
        <v>0</v>
      </c>
      <c r="Z514" s="23">
        <f t="shared" si="47"/>
        <v>0</v>
      </c>
      <c r="AA514" s="23">
        <f t="shared" si="47"/>
        <v>0</v>
      </c>
      <c r="AB514" s="23">
        <f t="shared" si="47"/>
        <v>0</v>
      </c>
      <c r="AC514" s="23">
        <f t="shared" si="47"/>
        <v>0</v>
      </c>
      <c r="AD514" s="23">
        <f t="shared" si="47"/>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e">
        <f t="shared" si="48"/>
        <v>#REF!</v>
      </c>
      <c r="H515" s="21" t="str">
        <f t="shared" si="48"/>
        <v>проверка пройдена</v>
      </c>
      <c r="I515" s="21" t="str">
        <f t="shared" si="48"/>
        <v>проверка пройдена</v>
      </c>
      <c r="J515" s="21" t="str">
        <f t="shared" si="48"/>
        <v>проверка пройдена</v>
      </c>
      <c r="K515" s="21" t="str">
        <f t="shared" si="48"/>
        <v>проверка пройдена</v>
      </c>
      <c r="L515" s="21" t="str">
        <f t="shared" si="48"/>
        <v>проверка пройдена</v>
      </c>
      <c r="M515" s="21" t="str">
        <f t="shared" si="48"/>
        <v>проверка пройдена</v>
      </c>
      <c r="N515" s="21" t="str">
        <f t="shared" si="48"/>
        <v>проверка пройдена</v>
      </c>
      <c r="O515" s="21" t="str">
        <f t="shared" si="48"/>
        <v>проверка пройдена</v>
      </c>
      <c r="P515" s="21" t="e">
        <f t="shared" si="48"/>
        <v>#REF!</v>
      </c>
      <c r="Q515" s="21" t="str">
        <f t="shared" si="48"/>
        <v>проверка пройдена</v>
      </c>
      <c r="R515" s="21" t="str">
        <f t="shared" si="48"/>
        <v>проверка пройдена</v>
      </c>
      <c r="S515" s="21" t="str">
        <f t="shared" si="48"/>
        <v>проверка пройдена</v>
      </c>
      <c r="T515" s="21" t="str">
        <f t="shared" si="48"/>
        <v>проверка пройдена</v>
      </c>
      <c r="U515" s="21" t="str">
        <f t="shared" si="48"/>
        <v>проверка пройдена</v>
      </c>
      <c r="V515" s="21" t="str">
        <f t="shared" si="48"/>
        <v>проверка пройдена</v>
      </c>
      <c r="W515" s="21" t="str">
        <f t="shared" si="48"/>
        <v>проверка пройдена</v>
      </c>
      <c r="X515" s="21" t="str">
        <f t="shared" si="48"/>
        <v>проверка пройдена</v>
      </c>
      <c r="Y515" s="21" t="str">
        <f t="shared" si="48"/>
        <v>проверка пройдена</v>
      </c>
      <c r="Z515" s="21" t="str">
        <f t="shared" si="48"/>
        <v>проверка пройдена</v>
      </c>
      <c r="AA515" s="21" t="str">
        <f t="shared" si="48"/>
        <v>проверка пройдена</v>
      </c>
      <c r="AB515" s="21" t="str">
        <f t="shared" si="48"/>
        <v>проверка пройдена</v>
      </c>
      <c r="AC515" s="21" t="str">
        <f t="shared" si="48"/>
        <v>проверка пройдена</v>
      </c>
      <c r="AD515" s="21" t="str">
        <f t="shared" si="48"/>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Списки!$G$2:$G$90</xm:f>
          </x14:formula1>
          <xm:sqref>A6:A1048576</xm:sqref>
        </x14:dataValidation>
        <x14:dataValidation type="list" allowBlank="1" showInputMessage="1" showErrorMessage="1">
          <x14:formula1>
            <xm:f>Списки!$A$2:$A$549</xm:f>
          </x14:formula1>
          <xm:sqref>B6:B1048576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topLeftCell="A2" zoomScale="85" workbookViewId="0">
      <selection activeCell="A2" sqref="A2:A4"/>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54.75" customHeight="1" x14ac:dyDescent="0.3">
      <c r="A1" s="81" t="s">
        <v>121</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204</v>
      </c>
      <c r="C6" s="9" t="s">
        <v>76</v>
      </c>
      <c r="D6" s="10" t="s">
        <v>77</v>
      </c>
      <c r="E6" s="11">
        <v>21</v>
      </c>
      <c r="F6" s="11">
        <v>12</v>
      </c>
      <c r="G6" s="11">
        <v>5</v>
      </c>
      <c r="H6" s="11"/>
      <c r="I6" s="11"/>
      <c r="J6" s="11"/>
      <c r="K6" s="11">
        <v>5</v>
      </c>
      <c r="L6" s="11"/>
      <c r="M6" s="11"/>
      <c r="N6" s="11">
        <v>1</v>
      </c>
      <c r="O6" s="11"/>
      <c r="P6" s="11"/>
      <c r="Q6" s="11"/>
      <c r="R6" s="11"/>
      <c r="S6" s="11"/>
      <c r="T6" s="11"/>
      <c r="U6" s="11"/>
      <c r="V6" s="11"/>
      <c r="W6" s="11"/>
      <c r="X6" s="11"/>
      <c r="Y6" s="11">
        <v>3</v>
      </c>
      <c r="Z6" s="11"/>
      <c r="AA6" s="11"/>
      <c r="AB6" s="11"/>
      <c r="AC6" s="11"/>
      <c r="AD6" s="11"/>
      <c r="AE6" s="11"/>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t="s">
        <v>204</v>
      </c>
      <c r="C7" s="9" t="s">
        <v>41</v>
      </c>
      <c r="D7" s="14" t="s">
        <v>78</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str">
        <f>IF(B7=VLOOKUP(B7,Списки!A:A,1,0),"проверка пройдена","проверьте или заполните графу 02")</f>
        <v>проверка пройдена</v>
      </c>
    </row>
    <row r="8" spans="1:34" s="5" customFormat="1" ht="35.25" customHeight="1" x14ac:dyDescent="0.25">
      <c r="A8" s="3" t="s">
        <v>75</v>
      </c>
      <c r="B8" s="3" t="s">
        <v>204</v>
      </c>
      <c r="C8" s="9" t="s">
        <v>42</v>
      </c>
      <c r="D8" s="14" t="s">
        <v>79</v>
      </c>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str">
        <f>IF(B8=VLOOKUP(B8,Списки!A:A,1,0),"проверка пройдена","проверьте или заполните графу 02")</f>
        <v>проверка пройдена</v>
      </c>
    </row>
    <row r="9" spans="1:34" s="5" customFormat="1" ht="36.75" customHeight="1" x14ac:dyDescent="0.25">
      <c r="A9" s="3" t="s">
        <v>75</v>
      </c>
      <c r="B9" s="3" t="s">
        <v>204</v>
      </c>
      <c r="C9" s="9" t="s">
        <v>80</v>
      </c>
      <c r="D9" s="14" t="s">
        <v>81</v>
      </c>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2" t="str">
        <f t="shared" si="0"/>
        <v>проверка пройдена</v>
      </c>
      <c r="AG9" s="12" t="str">
        <f t="shared" si="1"/>
        <v>проверка пройдена</v>
      </c>
      <c r="AH9" s="13" t="str">
        <f>IF(B9=VLOOKUP(B9,Списки!A:A,1,0),"проверка пройдена","проверьте или заполните графу 02")</f>
        <v>проверка пройдена</v>
      </c>
    </row>
    <row r="10" spans="1:34" s="5" customFormat="1" ht="27" customHeight="1" x14ac:dyDescent="0.25">
      <c r="A10" s="3" t="s">
        <v>75</v>
      </c>
      <c r="B10" s="3" t="s">
        <v>204</v>
      </c>
      <c r="C10" s="9" t="s">
        <v>43</v>
      </c>
      <c r="D10" s="14" t="s">
        <v>82</v>
      </c>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2" t="str">
        <f t="shared" si="0"/>
        <v>проверка пройдена</v>
      </c>
      <c r="AG10" s="12" t="str">
        <f t="shared" si="1"/>
        <v>проверка пройдена</v>
      </c>
      <c r="AH10" s="13" t="str">
        <f>IF(B10=VLOOKUP(B10,Списки!A:A,1,0),"проверка пройдена","проверьте или заполните графу 02")</f>
        <v>проверка пройдена</v>
      </c>
    </row>
    <row r="11" spans="1:34" s="5" customFormat="1" ht="81" customHeight="1" x14ac:dyDescent="0.25">
      <c r="A11" s="3" t="s">
        <v>75</v>
      </c>
      <c r="B11" s="3" t="s">
        <v>204</v>
      </c>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str">
        <f>IF(B11=VLOOKUP(B11,Списки!A:A,1,0),"проверка пройдена","проверьте или заполните графу 02")</f>
        <v>проверка пройдена</v>
      </c>
    </row>
    <row r="12" spans="1:34" ht="87" customHeight="1" x14ac:dyDescent="0.3">
      <c r="A12" s="3" t="s">
        <v>75</v>
      </c>
      <c r="B12" s="3" t="s">
        <v>204</v>
      </c>
      <c r="C12" s="15" t="s">
        <v>45</v>
      </c>
      <c r="D12" s="16" t="s">
        <v>84</v>
      </c>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str">
        <f>IF(B12=VLOOKUP(B12,Списки!A:A,1,0),"проверка пройдена","проверьте или заполните графу 02")</f>
        <v>проверка пройдена</v>
      </c>
    </row>
    <row r="13" spans="1:34" ht="31.5" x14ac:dyDescent="0.3">
      <c r="A13" s="3" t="s">
        <v>75</v>
      </c>
      <c r="B13" s="3" t="s">
        <v>204</v>
      </c>
      <c r="C13" s="15" t="s">
        <v>46</v>
      </c>
      <c r="D13" s="16" t="s">
        <v>85</v>
      </c>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str">
        <f>IF(B13=VLOOKUP(B13,Списки!A:A,1,0),"проверка пройдена","проверьте или заполните графу 02")</f>
        <v>проверка пройдена</v>
      </c>
    </row>
    <row r="14" spans="1:34" ht="31.5" x14ac:dyDescent="0.3">
      <c r="A14" s="3" t="s">
        <v>75</v>
      </c>
      <c r="B14" s="3" t="s">
        <v>204</v>
      </c>
      <c r="C14" s="15" t="s">
        <v>47</v>
      </c>
      <c r="D14" s="16" t="s">
        <v>86</v>
      </c>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str">
        <f>IF(B14=VLOOKUP(B14,Списки!A:A,1,0),"проверка пройдена","проверьте или заполните графу 02")</f>
        <v>проверка пройдена</v>
      </c>
    </row>
    <row r="15" spans="1:34" ht="45" customHeight="1" x14ac:dyDescent="0.3">
      <c r="A15" s="3" t="s">
        <v>75</v>
      </c>
      <c r="B15" s="3" t="s">
        <v>204</v>
      </c>
      <c r="C15" s="15" t="s">
        <v>48</v>
      </c>
      <c r="D15" s="16" t="s">
        <v>87</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str">
        <f>IF(B15=VLOOKUP(B15,Списки!A:A,1,0),"проверка пройдена","проверьте или заполните графу 02")</f>
        <v>проверка пройдена</v>
      </c>
    </row>
    <row r="16" spans="1:34" ht="21.6" customHeight="1" x14ac:dyDescent="0.3">
      <c r="A16" s="3" t="s">
        <v>75</v>
      </c>
      <c r="B16" s="3" t="s">
        <v>204</v>
      </c>
      <c r="C16" s="15" t="s">
        <v>49</v>
      </c>
      <c r="D16" s="16" t="s">
        <v>88</v>
      </c>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str">
        <f>IF(B16=VLOOKUP(B16,Списки!A:A,1,0),"проверка пройдена","проверьте или заполните графу 02")</f>
        <v>проверка пройдена</v>
      </c>
    </row>
    <row r="17" spans="1:34" ht="47.25" x14ac:dyDescent="0.3">
      <c r="A17" s="3" t="s">
        <v>75</v>
      </c>
      <c r="B17" s="3" t="s">
        <v>204</v>
      </c>
      <c r="C17" s="15" t="s">
        <v>50</v>
      </c>
      <c r="D17" s="16" t="s">
        <v>89</v>
      </c>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str">
        <f>IF(B17=VLOOKUP(B17,Списки!A:A,1,0),"проверка пройдена","проверьте или заполните графу 02")</f>
        <v>проверка пройдена</v>
      </c>
    </row>
    <row r="18" spans="1:34" ht="37.5" customHeight="1" x14ac:dyDescent="0.3">
      <c r="A18" s="3" t="s">
        <v>75</v>
      </c>
      <c r="B18" s="3" t="s">
        <v>204</v>
      </c>
      <c r="C18" s="15" t="s">
        <v>51</v>
      </c>
      <c r="D18" s="16" t="s">
        <v>90</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str">
        <f>IF(B18=VLOOKUP(B18,Списки!A:A,1,0),"проверка пройдена","проверьте или заполните графу 02")</f>
        <v>проверка пройдена</v>
      </c>
    </row>
    <row r="19" spans="1:34" ht="63" x14ac:dyDescent="0.3">
      <c r="A19" s="3" t="s">
        <v>75</v>
      </c>
      <c r="B19" s="3" t="s">
        <v>204</v>
      </c>
      <c r="C19" s="15" t="s">
        <v>52</v>
      </c>
      <c r="D19" s="17" t="s">
        <v>91</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str">
        <f>IF(B19=VLOOKUP(B19,Списки!A:A,1,0),"проверка пройдена","проверьте или заполните графу 02")</f>
        <v>проверка пройдена</v>
      </c>
    </row>
    <row r="20" spans="1:34" ht="78.75" x14ac:dyDescent="0.3">
      <c r="A20" s="3" t="s">
        <v>75</v>
      </c>
      <c r="B20" s="3" t="s">
        <v>204</v>
      </c>
      <c r="C20" s="15" t="s">
        <v>53</v>
      </c>
      <c r="D20" s="17" t="s">
        <v>92</v>
      </c>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str">
        <f>IF(B20=VLOOKUP(B20,Списки!A:A,1,0),"проверка пройдена","проверьте или заполните графу 02")</f>
        <v>проверка пройдена</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165</v>
      </c>
      <c r="C22" s="9" t="s">
        <v>76</v>
      </c>
      <c r="D22" s="10" t="s">
        <v>77</v>
      </c>
      <c r="E22" s="11">
        <v>37</v>
      </c>
      <c r="F22" s="11">
        <v>16</v>
      </c>
      <c r="G22" s="11">
        <v>10</v>
      </c>
      <c r="H22" s="11"/>
      <c r="I22" s="11"/>
      <c r="J22" s="11"/>
      <c r="K22" s="11">
        <v>3</v>
      </c>
      <c r="L22" s="11">
        <v>7</v>
      </c>
      <c r="M22" s="11"/>
      <c r="N22" s="11"/>
      <c r="O22" s="11"/>
      <c r="P22" s="11"/>
      <c r="Q22" s="11"/>
      <c r="R22" s="11"/>
      <c r="S22" s="11"/>
      <c r="T22" s="11"/>
      <c r="U22" s="11"/>
      <c r="V22" s="11"/>
      <c r="W22" s="11"/>
      <c r="X22" s="11"/>
      <c r="Y22" s="11"/>
      <c r="Z22" s="11"/>
      <c r="AA22" s="11"/>
      <c r="AB22" s="11">
        <v>11</v>
      </c>
      <c r="AC22" s="11"/>
      <c r="AD22" s="11"/>
      <c r="AE22" s="11"/>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t="s">
        <v>165</v>
      </c>
      <c r="C23" s="9" t="s">
        <v>41</v>
      </c>
      <c r="D23" s="14" t="s">
        <v>78</v>
      </c>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str">
        <f>IF(B23=VLOOKUP(B23,Списки!A:A,1,0),"проверка пройдена","проверьте или заполните графу 02")</f>
        <v>проверка пройдена</v>
      </c>
    </row>
    <row r="24" spans="1:34" s="5" customFormat="1" ht="35.25" customHeight="1" x14ac:dyDescent="0.25">
      <c r="A24" s="3" t="s">
        <v>75</v>
      </c>
      <c r="B24" s="3" t="s">
        <v>165</v>
      </c>
      <c r="C24" s="9" t="s">
        <v>42</v>
      </c>
      <c r="D24" s="14" t="s">
        <v>79</v>
      </c>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str">
        <f>IF(B24=VLOOKUP(B24,Списки!A:A,1,0),"проверка пройдена","проверьте или заполните графу 02")</f>
        <v>проверка пройдена</v>
      </c>
    </row>
    <row r="25" spans="1:34" s="5" customFormat="1" ht="36.75" customHeight="1" x14ac:dyDescent="0.25">
      <c r="A25" s="3" t="s">
        <v>75</v>
      </c>
      <c r="B25" s="3" t="s">
        <v>165</v>
      </c>
      <c r="C25" s="9" t="s">
        <v>80</v>
      </c>
      <c r="D25" s="14" t="s">
        <v>81</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str">
        <f>IF(B25=VLOOKUP(B25,Списки!A:A,1,0),"проверка пройдена","проверьте или заполните графу 02")</f>
        <v>проверка пройдена</v>
      </c>
    </row>
    <row r="26" spans="1:34" s="5" customFormat="1" ht="27" customHeight="1" x14ac:dyDescent="0.25">
      <c r="A26" s="3" t="s">
        <v>75</v>
      </c>
      <c r="B26" s="3" t="s">
        <v>165</v>
      </c>
      <c r="C26" s="9" t="s">
        <v>43</v>
      </c>
      <c r="D26" s="14" t="s">
        <v>82</v>
      </c>
      <c r="E26" s="11">
        <v>3</v>
      </c>
      <c r="F26" s="11">
        <v>2</v>
      </c>
      <c r="G26" s="11"/>
      <c r="H26" s="11"/>
      <c r="I26" s="11"/>
      <c r="J26" s="11"/>
      <c r="K26" s="11"/>
      <c r="L26" s="11"/>
      <c r="M26" s="11"/>
      <c r="N26" s="11"/>
      <c r="O26" s="11"/>
      <c r="P26" s="11"/>
      <c r="Q26" s="11"/>
      <c r="R26" s="11"/>
      <c r="S26" s="11"/>
      <c r="T26" s="11"/>
      <c r="U26" s="11"/>
      <c r="V26" s="11"/>
      <c r="W26" s="11"/>
      <c r="X26" s="11"/>
      <c r="Y26" s="11"/>
      <c r="Z26" s="11"/>
      <c r="AA26" s="11"/>
      <c r="AB26" s="11">
        <v>1</v>
      </c>
      <c r="AC26" s="11"/>
      <c r="AD26" s="11"/>
      <c r="AE26" s="11"/>
      <c r="AF26" s="12" t="str">
        <f t="shared" si="3"/>
        <v>проверка пройдена</v>
      </c>
      <c r="AG26" s="12" t="str">
        <f t="shared" si="5"/>
        <v>проверка пройдена</v>
      </c>
      <c r="AH26" s="13" t="str">
        <f>IF(B26=VLOOKUP(B26,Списки!A:A,1,0),"проверка пройдена","проверьте или заполните графу 02")</f>
        <v>проверка пройдена</v>
      </c>
    </row>
    <row r="27" spans="1:34" s="5" customFormat="1" ht="81" customHeight="1" x14ac:dyDescent="0.25">
      <c r="A27" s="3" t="s">
        <v>75</v>
      </c>
      <c r="B27" s="3" t="s">
        <v>165</v>
      </c>
      <c r="C27" s="15" t="s">
        <v>44</v>
      </c>
      <c r="D27" s="16" t="s">
        <v>83</v>
      </c>
      <c r="E27" s="11">
        <f>E23+E25</f>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str">
        <f>IF(B27=VLOOKUP(B27,Списки!A:A,1,0),"проверка пройдена","проверьте или заполните графу 02")</f>
        <v>проверка пройдена</v>
      </c>
    </row>
    <row r="28" spans="1:34" ht="87" customHeight="1" x14ac:dyDescent="0.3">
      <c r="A28" s="3" t="s">
        <v>75</v>
      </c>
      <c r="B28" s="3" t="s">
        <v>165</v>
      </c>
      <c r="C28" s="15" t="s">
        <v>45</v>
      </c>
      <c r="D28" s="16" t="s">
        <v>84</v>
      </c>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str">
        <f>IF(B28=VLOOKUP(B28,Списки!A:A,1,0),"проверка пройдена","проверьте или заполните графу 02")</f>
        <v>проверка пройдена</v>
      </c>
    </row>
    <row r="29" spans="1:34" ht="78.75" x14ac:dyDescent="0.3">
      <c r="A29" s="3" t="s">
        <v>75</v>
      </c>
      <c r="B29" s="3" t="s">
        <v>165</v>
      </c>
      <c r="C29" s="15" t="s">
        <v>46</v>
      </c>
      <c r="D29" s="16" t="s">
        <v>85</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str">
        <f>IF(B29=VLOOKUP(B29,Списки!A:A,1,0),"проверка пройдена","проверьте или заполните графу 02")</f>
        <v>проверка пройдена</v>
      </c>
    </row>
    <row r="30" spans="1:34" ht="78.75" x14ac:dyDescent="0.3">
      <c r="A30" s="3" t="s">
        <v>75</v>
      </c>
      <c r="B30" s="3" t="s">
        <v>165</v>
      </c>
      <c r="C30" s="15" t="s">
        <v>47</v>
      </c>
      <c r="D30" s="16" t="s">
        <v>86</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str">
        <f>IF(B30=VLOOKUP(B30,Списки!A:A,1,0),"проверка пройдена","проверьте или заполните графу 02")</f>
        <v>проверка пройдена</v>
      </c>
    </row>
    <row r="31" spans="1:34" ht="45" customHeight="1" x14ac:dyDescent="0.3">
      <c r="A31" s="3" t="s">
        <v>75</v>
      </c>
      <c r="B31" s="3" t="s">
        <v>165</v>
      </c>
      <c r="C31" s="15" t="s">
        <v>48</v>
      </c>
      <c r="D31" s="16" t="s">
        <v>87</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str">
        <f>IF(B31=VLOOKUP(B31,Списки!A:A,1,0),"проверка пройдена","проверьте или заполните графу 02")</f>
        <v>проверка пройдена</v>
      </c>
    </row>
    <row r="32" spans="1:34" ht="21.6" customHeight="1" x14ac:dyDescent="0.3">
      <c r="A32" s="3" t="s">
        <v>75</v>
      </c>
      <c r="B32" s="3" t="s">
        <v>165</v>
      </c>
      <c r="C32" s="15" t="s">
        <v>49</v>
      </c>
      <c r="D32" s="16" t="s">
        <v>88</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str">
        <f>IF(B32=VLOOKUP(B32,Списки!A:A,1,0),"проверка пройдена","проверьте или заполните графу 02")</f>
        <v>проверка пройдена</v>
      </c>
    </row>
    <row r="33" spans="1:34" ht="78.75" x14ac:dyDescent="0.3">
      <c r="A33" s="3" t="s">
        <v>75</v>
      </c>
      <c r="B33" s="3" t="s">
        <v>165</v>
      </c>
      <c r="C33" s="15" t="s">
        <v>50</v>
      </c>
      <c r="D33" s="16" t="s">
        <v>89</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str">
        <f>IF(B33=VLOOKUP(B33,Списки!A:A,1,0),"проверка пройдена","проверьте или заполните графу 02")</f>
        <v>проверка пройдена</v>
      </c>
    </row>
    <row r="34" spans="1:34" ht="37.5" customHeight="1" x14ac:dyDescent="0.3">
      <c r="A34" s="3" t="s">
        <v>75</v>
      </c>
      <c r="B34" s="3" t="s">
        <v>165</v>
      </c>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str">
        <f>IF(B34=VLOOKUP(B34,Списки!A:A,1,0),"проверка пройдена","проверьте или заполните графу 02")</f>
        <v>проверка пройдена</v>
      </c>
    </row>
    <row r="35" spans="1:34" ht="78.75" x14ac:dyDescent="0.3">
      <c r="A35" s="3" t="s">
        <v>75</v>
      </c>
      <c r="B35" s="3" t="s">
        <v>165</v>
      </c>
      <c r="C35" s="15" t="s">
        <v>52</v>
      </c>
      <c r="D35" s="17" t="s">
        <v>91</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str">
        <f>IF(B35=VLOOKUP(B35,Списки!A:A,1,0),"проверка пройдена","проверьте или заполните графу 02")</f>
        <v>проверка пройдена</v>
      </c>
    </row>
    <row r="36" spans="1:34" ht="78.75" x14ac:dyDescent="0.3">
      <c r="A36" s="3" t="s">
        <v>75</v>
      </c>
      <c r="B36" s="3" t="s">
        <v>165</v>
      </c>
      <c r="C36" s="15" t="s">
        <v>53</v>
      </c>
      <c r="D36" s="17" t="s">
        <v>92</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str">
        <f>IF(B36=VLOOKUP(B36,Списки!A:A,1,0),"проверка пройдена","проверьте или заполните графу 02")</f>
        <v>проверка пройдена</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173</v>
      </c>
      <c r="C38" s="9" t="s">
        <v>76</v>
      </c>
      <c r="D38" s="10"/>
      <c r="E38" s="11">
        <v>59</v>
      </c>
      <c r="F38" s="11">
        <v>31</v>
      </c>
      <c r="G38" s="11">
        <v>15</v>
      </c>
      <c r="H38" s="11"/>
      <c r="I38" s="11"/>
      <c r="J38" s="11"/>
      <c r="K38" s="11">
        <v>1</v>
      </c>
      <c r="L38" s="11">
        <v>15</v>
      </c>
      <c r="M38" s="11"/>
      <c r="N38" s="11"/>
      <c r="O38" s="11"/>
      <c r="P38" s="11"/>
      <c r="Q38" s="11"/>
      <c r="R38" s="11"/>
      <c r="S38" s="11"/>
      <c r="T38" s="11"/>
      <c r="U38" s="11"/>
      <c r="V38" s="11"/>
      <c r="W38" s="11"/>
      <c r="X38" s="11"/>
      <c r="Y38" s="11">
        <v>1</v>
      </c>
      <c r="Z38" s="11"/>
      <c r="AA38" s="11"/>
      <c r="AB38" s="11">
        <v>11</v>
      </c>
      <c r="AC38" s="11"/>
      <c r="AD38" s="11"/>
      <c r="AE38" s="11"/>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t="s">
        <v>173</v>
      </c>
      <c r="C39" s="9" t="s">
        <v>41</v>
      </c>
      <c r="D39" s="14" t="s">
        <v>78</v>
      </c>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str">
        <f>IF(B39=VLOOKUP(B39,Списки!A:A,1,0),"проверка пройдена","проверьте или заполните графу 02")</f>
        <v>проверка пройдена</v>
      </c>
    </row>
    <row r="40" spans="1:34" s="5" customFormat="1" ht="35.25" customHeight="1" x14ac:dyDescent="0.25">
      <c r="A40" s="3" t="s">
        <v>75</v>
      </c>
      <c r="B40" s="3" t="s">
        <v>173</v>
      </c>
      <c r="C40" s="9" t="s">
        <v>42</v>
      </c>
      <c r="D40" s="14" t="s">
        <v>79</v>
      </c>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str">
        <f>IF(B40=VLOOKUP(B40,Списки!A:A,1,0),"проверка пройдена","проверьте или заполните графу 02")</f>
        <v>проверка пройдена</v>
      </c>
    </row>
    <row r="41" spans="1:34" s="5" customFormat="1" ht="36.75" customHeight="1" x14ac:dyDescent="0.25">
      <c r="A41" s="3" t="s">
        <v>75</v>
      </c>
      <c r="B41" s="3" t="s">
        <v>173</v>
      </c>
      <c r="C41" s="9" t="s">
        <v>80</v>
      </c>
      <c r="D41" s="14" t="s">
        <v>81</v>
      </c>
      <c r="E41" s="11">
        <v>1</v>
      </c>
      <c r="F41" s="11">
        <v>1</v>
      </c>
      <c r="G41" s="11">
        <v>1</v>
      </c>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str">
        <f>IF(B41=VLOOKUP(B41,Списки!A:A,1,0),"проверка пройдена","проверьте или заполните графу 02")</f>
        <v>проверка пройдена</v>
      </c>
    </row>
    <row r="42" spans="1:34" s="5" customFormat="1" ht="27" customHeight="1" x14ac:dyDescent="0.25">
      <c r="A42" s="3" t="s">
        <v>75</v>
      </c>
      <c r="B42" s="3" t="s">
        <v>173</v>
      </c>
      <c r="C42" s="9" t="s">
        <v>43</v>
      </c>
      <c r="D42" s="14" t="s">
        <v>82</v>
      </c>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str">
        <f>IF(B42=VLOOKUP(B42,Списки!A:A,1,0),"проверка пройдена","проверьте или заполните графу 02")</f>
        <v>проверка пройдена</v>
      </c>
    </row>
    <row r="43" spans="1:34" s="5" customFormat="1" ht="81" customHeight="1" x14ac:dyDescent="0.25">
      <c r="A43" s="3" t="s">
        <v>75</v>
      </c>
      <c r="B43" s="3" t="s">
        <v>173</v>
      </c>
      <c r="C43" s="15" t="s">
        <v>44</v>
      </c>
      <c r="D43" s="16" t="s">
        <v>83</v>
      </c>
      <c r="E43" s="11">
        <f>E39+E41</f>
        <v>1</v>
      </c>
      <c r="F43" s="11">
        <f t="shared" ref="F43:AD43" si="8">F39+F41</f>
        <v>1</v>
      </c>
      <c r="G43" s="11">
        <f t="shared" si="8"/>
        <v>1</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str">
        <f>IF(B43=VLOOKUP(B43,Списки!A:A,1,0),"проверка пройдена","проверьте или заполните графу 02")</f>
        <v>проверка пройдена</v>
      </c>
    </row>
    <row r="44" spans="1:34" ht="87" customHeight="1" x14ac:dyDescent="0.3">
      <c r="A44" s="3" t="s">
        <v>75</v>
      </c>
      <c r="B44" s="3" t="s">
        <v>173</v>
      </c>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str">
        <f>IF(B44=VLOOKUP(B44,Списки!A:A,1,0),"проверка пройдена","проверьте или заполните графу 02")</f>
        <v>проверка пройдена</v>
      </c>
    </row>
    <row r="45" spans="1:34" ht="63" x14ac:dyDescent="0.3">
      <c r="A45" s="3" t="s">
        <v>75</v>
      </c>
      <c r="B45" s="3" t="s">
        <v>173</v>
      </c>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str">
        <f>IF(B45=VLOOKUP(B45,Списки!A:A,1,0),"проверка пройдена","проверьте или заполните графу 02")</f>
        <v>проверка пройдена</v>
      </c>
    </row>
    <row r="46" spans="1:34" ht="63" x14ac:dyDescent="0.3">
      <c r="A46" s="3" t="s">
        <v>75</v>
      </c>
      <c r="B46" s="3" t="s">
        <v>173</v>
      </c>
      <c r="C46" s="15" t="s">
        <v>47</v>
      </c>
      <c r="D46" s="16" t="s">
        <v>86</v>
      </c>
      <c r="E46" s="11">
        <v>1</v>
      </c>
      <c r="F46" s="11">
        <v>1</v>
      </c>
      <c r="G46" s="11">
        <v>1</v>
      </c>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str">
        <f>IF(B46=VLOOKUP(B46,Списки!A:A,1,0),"проверка пройдена","проверьте или заполните графу 02")</f>
        <v>проверка пройдена</v>
      </c>
    </row>
    <row r="47" spans="1:34" ht="45" customHeight="1" x14ac:dyDescent="0.3">
      <c r="A47" s="3" t="s">
        <v>75</v>
      </c>
      <c r="B47" s="3" t="s">
        <v>173</v>
      </c>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str">
        <f>IF(B47=VLOOKUP(B47,Списки!A:A,1,0),"проверка пройдена","проверьте или заполните графу 02")</f>
        <v>проверка пройдена</v>
      </c>
    </row>
    <row r="48" spans="1:34" ht="21.6" customHeight="1" x14ac:dyDescent="0.3">
      <c r="A48" s="3" t="s">
        <v>75</v>
      </c>
      <c r="B48" s="3" t="s">
        <v>173</v>
      </c>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str">
        <f>IF(B48=VLOOKUP(B48,Списки!A:A,1,0),"проверка пройдена","проверьте или заполните графу 02")</f>
        <v>проверка пройдена</v>
      </c>
    </row>
    <row r="49" spans="1:34" ht="63" x14ac:dyDescent="0.3">
      <c r="A49" s="3" t="s">
        <v>75</v>
      </c>
      <c r="B49" s="3" t="s">
        <v>173</v>
      </c>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str">
        <f>IF(B49=VLOOKUP(B49,Списки!A:A,1,0),"проверка пройдена","проверьте или заполните графу 02")</f>
        <v>проверка пройдена</v>
      </c>
    </row>
    <row r="50" spans="1:34" ht="37.5" customHeight="1" x14ac:dyDescent="0.3">
      <c r="A50" s="3" t="s">
        <v>75</v>
      </c>
      <c r="B50" s="3" t="s">
        <v>173</v>
      </c>
      <c r="C50" s="15" t="s">
        <v>51</v>
      </c>
      <c r="D50" s="16" t="s">
        <v>90</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str">
        <f>IF(B50=VLOOKUP(B50,Списки!A:A,1,0),"проверка пройдена","проверьте или заполните графу 02")</f>
        <v>проверка пройдена</v>
      </c>
    </row>
    <row r="51" spans="1:34" ht="63" x14ac:dyDescent="0.3">
      <c r="A51" s="3" t="s">
        <v>75</v>
      </c>
      <c r="B51" s="3" t="s">
        <v>173</v>
      </c>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str">
        <f>IF(B51=VLOOKUP(B51,Списки!A:A,1,0),"проверка пройдена","проверьте или заполните графу 02")</f>
        <v>проверка пройдена</v>
      </c>
    </row>
    <row r="52" spans="1:34" ht="78.75" x14ac:dyDescent="0.3">
      <c r="A52" s="3" t="s">
        <v>75</v>
      </c>
      <c r="B52" s="3" t="s">
        <v>173</v>
      </c>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str">
        <f>IF(B52=VLOOKUP(B52,Списки!A:A,1,0),"проверка пройдена","проверьте или заполните графу 02")</f>
        <v>проверка пройдена</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t="s">
        <v>205</v>
      </c>
      <c r="C54" s="9" t="s">
        <v>76</v>
      </c>
      <c r="D54" s="10" t="s">
        <v>77</v>
      </c>
      <c r="E54" s="11">
        <v>23</v>
      </c>
      <c r="F54" s="11">
        <v>8</v>
      </c>
      <c r="G54" s="11">
        <v>5</v>
      </c>
      <c r="H54" s="11"/>
      <c r="I54" s="11"/>
      <c r="J54" s="11"/>
      <c r="K54" s="11">
        <v>2</v>
      </c>
      <c r="L54" s="11">
        <v>2</v>
      </c>
      <c r="M54" s="11">
        <v>1</v>
      </c>
      <c r="N54" s="11"/>
      <c r="O54" s="11"/>
      <c r="P54" s="11"/>
      <c r="Q54" s="11"/>
      <c r="R54" s="11"/>
      <c r="S54" s="11"/>
      <c r="T54" s="11"/>
      <c r="U54" s="11"/>
      <c r="V54" s="11"/>
      <c r="W54" s="11"/>
      <c r="X54" s="11"/>
      <c r="Y54" s="11"/>
      <c r="Z54" s="11"/>
      <c r="AA54" s="11"/>
      <c r="AB54" s="11">
        <v>10</v>
      </c>
      <c r="AC54" s="11"/>
      <c r="AD54" s="11"/>
      <c r="AE54" s="11"/>
      <c r="AF54" s="12" t="str">
        <f t="shared" si="3"/>
        <v>проверка пройдена</v>
      </c>
      <c r="AG54" s="12" t="str">
        <f t="shared" si="5"/>
        <v>проверка пройдена</v>
      </c>
      <c r="AH54" s="13" t="str">
        <f>IF(B54=VLOOKUP(B54,Списки!A:A,1,0),"проверка пройдена","проверьте или заполните графу 02")</f>
        <v>проверка пройдена</v>
      </c>
    </row>
    <row r="55" spans="1:34" s="5" customFormat="1" ht="35.25" customHeight="1" x14ac:dyDescent="0.25">
      <c r="A55" s="3" t="s">
        <v>75</v>
      </c>
      <c r="B55" s="3" t="s">
        <v>205</v>
      </c>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str">
        <f>IF(B55=VLOOKUP(B55,Списки!A:A,1,0),"проверка пройдена","проверьте или заполните графу 02")</f>
        <v>проверка пройдена</v>
      </c>
    </row>
    <row r="56" spans="1:34" s="5" customFormat="1" ht="35.25" customHeight="1" x14ac:dyDescent="0.25">
      <c r="A56" s="3" t="s">
        <v>75</v>
      </c>
      <c r="B56" s="3" t="s">
        <v>205</v>
      </c>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str">
        <f>IF(B56=VLOOKUP(B56,Списки!A:A,1,0),"проверка пройдена","проверьте или заполните графу 02")</f>
        <v>проверка пройдена</v>
      </c>
    </row>
    <row r="57" spans="1:34" s="5" customFormat="1" ht="36.75" customHeight="1" x14ac:dyDescent="0.25">
      <c r="A57" s="3" t="s">
        <v>75</v>
      </c>
      <c r="B57" s="3" t="s">
        <v>205</v>
      </c>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str">
        <f>IF(B57=VLOOKUP(B57,Списки!A:A,1,0),"проверка пройдена","проверьте или заполните графу 02")</f>
        <v>проверка пройдена</v>
      </c>
    </row>
    <row r="58" spans="1:34" s="5" customFormat="1" ht="27" customHeight="1" x14ac:dyDescent="0.25">
      <c r="A58" s="3" t="s">
        <v>75</v>
      </c>
      <c r="B58" s="3" t="s">
        <v>205</v>
      </c>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str">
        <f>IF(B58=VLOOKUP(B58,Списки!A:A,1,0),"проверка пройдена","проверьте или заполните графу 02")</f>
        <v>проверка пройдена</v>
      </c>
    </row>
    <row r="59" spans="1:34" s="5" customFormat="1" ht="81" customHeight="1" x14ac:dyDescent="0.25">
      <c r="A59" s="3" t="s">
        <v>75</v>
      </c>
      <c r="B59" s="3" t="s">
        <v>205</v>
      </c>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str">
        <f>IF(B59=VLOOKUP(B59,Списки!A:A,1,0),"проверка пройдена","проверьте или заполните графу 02")</f>
        <v>проверка пройдена</v>
      </c>
    </row>
    <row r="60" spans="1:34" ht="87" customHeight="1" x14ac:dyDescent="0.3">
      <c r="A60" s="3" t="s">
        <v>75</v>
      </c>
      <c r="B60" s="3" t="s">
        <v>205</v>
      </c>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str">
        <f>IF(B60=VLOOKUP(B60,Списки!A:A,1,0),"проверка пройдена","проверьте или заполните графу 02")</f>
        <v>проверка пройдена</v>
      </c>
    </row>
    <row r="61" spans="1:34" ht="63" x14ac:dyDescent="0.3">
      <c r="A61" s="3" t="s">
        <v>75</v>
      </c>
      <c r="B61" s="3" t="s">
        <v>205</v>
      </c>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str">
        <f>IF(B61=VLOOKUP(B61,Списки!A:A,1,0),"проверка пройдена","проверьте или заполните графу 02")</f>
        <v>проверка пройдена</v>
      </c>
    </row>
    <row r="62" spans="1:34" ht="63" x14ac:dyDescent="0.3">
      <c r="A62" s="3" t="s">
        <v>75</v>
      </c>
      <c r="B62" s="3" t="s">
        <v>205</v>
      </c>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str">
        <f>IF(B62=VLOOKUP(B62,Списки!A:A,1,0),"проверка пройдена","проверьте или заполните графу 02")</f>
        <v>проверка пройдена</v>
      </c>
    </row>
    <row r="63" spans="1:34" ht="45" customHeight="1" x14ac:dyDescent="0.3">
      <c r="A63" s="3" t="s">
        <v>75</v>
      </c>
      <c r="B63" s="3" t="s">
        <v>205</v>
      </c>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str">
        <f>IF(B63=VLOOKUP(B63,Списки!A:A,1,0),"проверка пройдена","проверьте или заполните графу 02")</f>
        <v>проверка пройдена</v>
      </c>
    </row>
    <row r="64" spans="1:34" ht="21.6" customHeight="1" x14ac:dyDescent="0.3">
      <c r="A64" s="3" t="s">
        <v>75</v>
      </c>
      <c r="B64" s="3" t="s">
        <v>205</v>
      </c>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str">
        <f>IF(B64=VLOOKUP(B64,Списки!A:A,1,0),"проверка пройдена","проверьте или заполните графу 02")</f>
        <v>проверка пройдена</v>
      </c>
    </row>
    <row r="65" spans="1:34" ht="63" x14ac:dyDescent="0.3">
      <c r="A65" s="3" t="s">
        <v>75</v>
      </c>
      <c r="B65" s="3" t="s">
        <v>205</v>
      </c>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str">
        <f>IF(B65=VLOOKUP(B65,Списки!A:A,1,0),"проверка пройдена","проверьте или заполните графу 02")</f>
        <v>проверка пройдена</v>
      </c>
    </row>
    <row r="66" spans="1:34" ht="37.5" customHeight="1" x14ac:dyDescent="0.3">
      <c r="A66" s="3" t="s">
        <v>75</v>
      </c>
      <c r="B66" s="3" t="s">
        <v>205</v>
      </c>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str">
        <f>IF(B66=VLOOKUP(B66,Списки!A:A,1,0),"проверка пройдена","проверьте или заполните графу 02")</f>
        <v>проверка пройдена</v>
      </c>
    </row>
    <row r="67" spans="1:34" ht="63" x14ac:dyDescent="0.3">
      <c r="A67" s="3" t="s">
        <v>75</v>
      </c>
      <c r="B67" s="3" t="s">
        <v>205</v>
      </c>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str">
        <f>IF(B67=VLOOKUP(B67,Списки!A:A,1,0),"проверка пройдена","проверьте или заполните графу 02")</f>
        <v>проверка пройдена</v>
      </c>
    </row>
    <row r="68" spans="1:34" ht="78.75" x14ac:dyDescent="0.3">
      <c r="A68" s="3" t="s">
        <v>75</v>
      </c>
      <c r="B68" s="3" t="s">
        <v>205</v>
      </c>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str">
        <f>IF(B68=VLOOKUP(B68,Списки!A:A,1,0),"проверка пройдена","проверьте или заполните графу 02")</f>
        <v>проверка пройдена</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t="s">
        <v>206</v>
      </c>
      <c r="C70" s="9" t="s">
        <v>76</v>
      </c>
      <c r="D70" s="10" t="s">
        <v>77</v>
      </c>
      <c r="E70" s="11">
        <v>21</v>
      </c>
      <c r="F70" s="11">
        <v>11</v>
      </c>
      <c r="G70" s="11">
        <v>6</v>
      </c>
      <c r="H70" s="11"/>
      <c r="I70" s="11"/>
      <c r="J70" s="11"/>
      <c r="K70" s="11">
        <v>2</v>
      </c>
      <c r="L70" s="11">
        <v>4</v>
      </c>
      <c r="M70" s="11"/>
      <c r="N70" s="11"/>
      <c r="O70" s="11"/>
      <c r="P70" s="11"/>
      <c r="Q70" s="11"/>
      <c r="R70" s="11"/>
      <c r="S70" s="11"/>
      <c r="T70" s="11"/>
      <c r="U70" s="11"/>
      <c r="V70" s="11"/>
      <c r="W70" s="11"/>
      <c r="X70" s="11"/>
      <c r="Y70" s="11">
        <v>2</v>
      </c>
      <c r="Z70" s="11"/>
      <c r="AA70" s="11"/>
      <c r="AB70" s="11">
        <v>2</v>
      </c>
      <c r="AC70" s="11"/>
      <c r="AD70" s="11"/>
      <c r="AE70" s="11"/>
      <c r="AF70" s="12" t="str">
        <f t="shared" si="3"/>
        <v>проверка пройдена</v>
      </c>
      <c r="AG70" s="12" t="str">
        <f t="shared" si="5"/>
        <v>проверка пройдена</v>
      </c>
      <c r="AH70" s="13" t="str">
        <f>IF(B70=VLOOKUP(B70,Списки!A:A,1,0),"проверка пройдена","проверьте или заполните графу 02")</f>
        <v>проверка пройдена</v>
      </c>
    </row>
    <row r="71" spans="1:34" s="5" customFormat="1" ht="35.25" customHeight="1" x14ac:dyDescent="0.25">
      <c r="A71" s="3" t="s">
        <v>75</v>
      </c>
      <c r="B71" s="3" t="s">
        <v>206</v>
      </c>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str">
        <f>IF(B71=VLOOKUP(B71,Списки!A:A,1,0),"проверка пройдена","проверьте или заполните графу 02")</f>
        <v>проверка пройдена</v>
      </c>
    </row>
    <row r="72" spans="1:34" s="5" customFormat="1" ht="35.25" customHeight="1" x14ac:dyDescent="0.25">
      <c r="A72" s="3" t="s">
        <v>75</v>
      </c>
      <c r="B72" s="3" t="s">
        <v>206</v>
      </c>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str">
        <f>IF(B72=VLOOKUP(B72,Списки!A:A,1,0),"проверка пройдена","проверьте или заполните графу 02")</f>
        <v>проверка пройдена</v>
      </c>
    </row>
    <row r="73" spans="1:34" s="5" customFormat="1" ht="36.75" customHeight="1" x14ac:dyDescent="0.25">
      <c r="A73" s="3" t="s">
        <v>75</v>
      </c>
      <c r="B73" s="3" t="s">
        <v>206</v>
      </c>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str">
        <f>IF(B73=VLOOKUP(B73,Списки!A:A,1,0),"проверка пройдена","проверьте или заполните графу 02")</f>
        <v>проверка пройдена</v>
      </c>
    </row>
    <row r="74" spans="1:34" s="5" customFormat="1" ht="27" customHeight="1" x14ac:dyDescent="0.25">
      <c r="A74" s="3" t="s">
        <v>75</v>
      </c>
      <c r="B74" s="3" t="s">
        <v>206</v>
      </c>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str">
        <f>IF(B74=VLOOKUP(B74,Списки!A:A,1,0),"проверка пройдена","проверьте или заполните графу 02")</f>
        <v>проверка пройдена</v>
      </c>
    </row>
    <row r="75" spans="1:34" s="5" customFormat="1" ht="81" customHeight="1" x14ac:dyDescent="0.25">
      <c r="A75" s="3" t="s">
        <v>75</v>
      </c>
      <c r="B75" s="3" t="s">
        <v>206</v>
      </c>
      <c r="C75" s="15" t="s">
        <v>44</v>
      </c>
      <c r="D75" s="16" t="s">
        <v>83</v>
      </c>
      <c r="E75" s="11">
        <f>E71+E73</f>
        <v>0</v>
      </c>
      <c r="F75" s="11">
        <f t="shared" ref="F75:AD75" si="12">F71+F73</f>
        <v>0</v>
      </c>
      <c r="G75" s="11">
        <f t="shared" si="12"/>
        <v>0</v>
      </c>
      <c r="H75" s="11">
        <f t="shared" si="12"/>
        <v>0</v>
      </c>
      <c r="I75" s="11">
        <f t="shared" si="12"/>
        <v>0</v>
      </c>
      <c r="J75" s="11">
        <f t="shared" si="12"/>
        <v>0</v>
      </c>
      <c r="K75" s="11">
        <f t="shared" si="12"/>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str">
        <f>IF(B75=VLOOKUP(B75,Списки!A:A,1,0),"проверка пройдена","проверьте или заполните графу 02")</f>
        <v>проверка пройдена</v>
      </c>
    </row>
    <row r="76" spans="1:34" ht="87" customHeight="1" x14ac:dyDescent="0.3">
      <c r="A76" s="3" t="s">
        <v>75</v>
      </c>
      <c r="B76" s="3" t="s">
        <v>206</v>
      </c>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str">
        <f>IF(B76=VLOOKUP(B76,Списки!A:A,1,0),"проверка пройдена","проверьте или заполните графу 02")</f>
        <v>проверка пройдена</v>
      </c>
    </row>
    <row r="77" spans="1:34" ht="63" x14ac:dyDescent="0.3">
      <c r="A77" s="3" t="s">
        <v>75</v>
      </c>
      <c r="B77" s="3" t="s">
        <v>206</v>
      </c>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str">
        <f>IF(B77=VLOOKUP(B77,Списки!A:A,1,0),"проверка пройдена","проверьте или заполните графу 02")</f>
        <v>проверка пройдена</v>
      </c>
    </row>
    <row r="78" spans="1:34" ht="63" x14ac:dyDescent="0.3">
      <c r="A78" s="3" t="s">
        <v>75</v>
      </c>
      <c r="B78" s="3" t="s">
        <v>206</v>
      </c>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str">
        <f>IF(B78=VLOOKUP(B78,Списки!A:A,1,0),"проверка пройдена","проверьте или заполните графу 02")</f>
        <v>проверка пройдена</v>
      </c>
    </row>
    <row r="79" spans="1:34" ht="45" customHeight="1" x14ac:dyDescent="0.3">
      <c r="A79" s="3" t="s">
        <v>75</v>
      </c>
      <c r="B79" s="3" t="s">
        <v>206</v>
      </c>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str">
        <f>IF(B79=VLOOKUP(B79,Списки!A:A,1,0),"проверка пройдена","проверьте или заполните графу 02")</f>
        <v>проверка пройдена</v>
      </c>
    </row>
    <row r="80" spans="1:34" ht="21.6" customHeight="1" x14ac:dyDescent="0.3">
      <c r="A80" s="3" t="s">
        <v>75</v>
      </c>
      <c r="B80" s="3" t="s">
        <v>206</v>
      </c>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str">
        <f>IF(B80=VLOOKUP(B80,Списки!A:A,1,0),"проверка пройдена","проверьте или заполните графу 02")</f>
        <v>проверка пройдена</v>
      </c>
    </row>
    <row r="81" spans="1:34" ht="63" x14ac:dyDescent="0.3">
      <c r="A81" s="3" t="s">
        <v>75</v>
      </c>
      <c r="B81" s="3" t="s">
        <v>206</v>
      </c>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str">
        <f>IF(B81=VLOOKUP(B81,Списки!A:A,1,0),"проверка пройдена","проверьте или заполните графу 02")</f>
        <v>проверка пройдена</v>
      </c>
    </row>
    <row r="82" spans="1:34" ht="37.5" customHeight="1" x14ac:dyDescent="0.3">
      <c r="A82" s="3" t="s">
        <v>75</v>
      </c>
      <c r="B82" s="3" t="s">
        <v>206</v>
      </c>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str">
        <f>IF(B82=VLOOKUP(B82,Списки!A:A,1,0),"проверка пройдена","проверьте или заполните графу 02")</f>
        <v>проверка пройдена</v>
      </c>
    </row>
    <row r="83" spans="1:34" ht="63" x14ac:dyDescent="0.3">
      <c r="A83" s="3" t="s">
        <v>75</v>
      </c>
      <c r="B83" s="3" t="s">
        <v>206</v>
      </c>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str">
        <f>IF(B83=VLOOKUP(B83,Списки!A:A,1,0),"проверка пройдена","проверьте или заполните графу 02")</f>
        <v>проверка пройдена</v>
      </c>
    </row>
    <row r="84" spans="1:34" ht="78.75" x14ac:dyDescent="0.3">
      <c r="A84" s="3" t="s">
        <v>75</v>
      </c>
      <c r="B84" s="3" t="s">
        <v>206</v>
      </c>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str">
        <f>IF(B84=VLOOKUP(B84,Списки!A:A,1,0),"проверка пройдена","проверьте или заполните графу 02")</f>
        <v>проверка пройдена</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t="s">
        <v>167</v>
      </c>
      <c r="C86" s="9" t="s">
        <v>76</v>
      </c>
      <c r="D86" s="10" t="s">
        <v>77</v>
      </c>
      <c r="E86" s="11">
        <v>24</v>
      </c>
      <c r="F86" s="11">
        <v>16</v>
      </c>
      <c r="G86" s="11">
        <v>11</v>
      </c>
      <c r="H86" s="11"/>
      <c r="I86" s="11"/>
      <c r="J86" s="11"/>
      <c r="K86" s="11">
        <v>2</v>
      </c>
      <c r="L86" s="11">
        <v>1</v>
      </c>
      <c r="M86" s="11">
        <v>1</v>
      </c>
      <c r="N86" s="11"/>
      <c r="O86" s="11"/>
      <c r="P86" s="11"/>
      <c r="Q86" s="11"/>
      <c r="R86" s="11"/>
      <c r="S86" s="11"/>
      <c r="T86" s="11"/>
      <c r="U86" s="11"/>
      <c r="V86" s="11"/>
      <c r="W86" s="11"/>
      <c r="X86" s="11"/>
      <c r="Y86" s="11">
        <v>4</v>
      </c>
      <c r="Z86" s="11"/>
      <c r="AA86" s="11"/>
      <c r="AB86" s="11"/>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str">
        <f>IF(B86=VLOOKUP(B86,Списки!A:A,1,0),"проверка пройдена","проверьте или заполните графу 02")</f>
        <v>проверка пройдена</v>
      </c>
    </row>
    <row r="87" spans="1:34" s="5" customFormat="1" ht="35.25" customHeight="1" x14ac:dyDescent="0.25">
      <c r="A87" s="3" t="s">
        <v>75</v>
      </c>
      <c r="B87" s="3" t="s">
        <v>167</v>
      </c>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str">
        <f>IF(B87=VLOOKUP(B87,Списки!A:A,1,0),"проверка пройдена","проверьте или заполните графу 02")</f>
        <v>проверка пройдена</v>
      </c>
    </row>
    <row r="88" spans="1:34" s="5" customFormat="1" ht="35.25" customHeight="1" x14ac:dyDescent="0.25">
      <c r="A88" s="3" t="s">
        <v>75</v>
      </c>
      <c r="B88" s="3" t="s">
        <v>167</v>
      </c>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str">
        <f>IF(B88=VLOOKUP(B88,Списки!A:A,1,0),"проверка пройдена","проверьте или заполните графу 02")</f>
        <v>проверка пройдена</v>
      </c>
    </row>
    <row r="89" spans="1:34" s="5" customFormat="1" ht="36.75" customHeight="1" x14ac:dyDescent="0.25">
      <c r="A89" s="3" t="s">
        <v>75</v>
      </c>
      <c r="B89" s="3" t="s">
        <v>167</v>
      </c>
      <c r="C89" s="9" t="s">
        <v>80</v>
      </c>
      <c r="D89" s="14" t="s">
        <v>81</v>
      </c>
      <c r="E89" s="11">
        <v>1</v>
      </c>
      <c r="F89" s="11">
        <v>1</v>
      </c>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str">
        <f>IF(B89=VLOOKUP(B89,Списки!A:A,1,0),"проверка пройдена","проверьте или заполните графу 02")</f>
        <v>проверка пройдена</v>
      </c>
    </row>
    <row r="90" spans="1:34" s="5" customFormat="1" ht="27" customHeight="1" x14ac:dyDescent="0.25">
      <c r="A90" s="3" t="s">
        <v>75</v>
      </c>
      <c r="B90" s="3" t="s">
        <v>167</v>
      </c>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str">
        <f>IF(B90=VLOOKUP(B90,Списки!A:A,1,0),"проверка пройдена","проверьте или заполните графу 02")</f>
        <v>проверка пройдена</v>
      </c>
    </row>
    <row r="91" spans="1:34" s="5" customFormat="1" ht="81" customHeight="1" x14ac:dyDescent="0.25">
      <c r="A91" s="3" t="s">
        <v>75</v>
      </c>
      <c r="B91" s="3" t="s">
        <v>167</v>
      </c>
      <c r="C91" s="15" t="s">
        <v>44</v>
      </c>
      <c r="D91" s="16" t="s">
        <v>83</v>
      </c>
      <c r="E91" s="11">
        <f>E87+E89</f>
        <v>1</v>
      </c>
      <c r="F91" s="11">
        <f t="shared" ref="F91:AD91" si="16">F87+F89</f>
        <v>1</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str">
        <f>IF(B91=VLOOKUP(B91,Списки!A:A,1,0),"проверка пройдена","проверьте или заполните графу 02")</f>
        <v>проверка пройдена</v>
      </c>
    </row>
    <row r="92" spans="1:34" ht="87" customHeight="1" x14ac:dyDescent="0.3">
      <c r="A92" s="3" t="s">
        <v>75</v>
      </c>
      <c r="B92" s="3" t="s">
        <v>167</v>
      </c>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str">
        <f>IF(B92=VLOOKUP(B92,Списки!A:A,1,0),"проверка пройдена","проверьте или заполните графу 02")</f>
        <v>проверка пройдена</v>
      </c>
    </row>
    <row r="93" spans="1:34" ht="47.25" x14ac:dyDescent="0.3">
      <c r="A93" s="3" t="s">
        <v>75</v>
      </c>
      <c r="B93" s="3" t="s">
        <v>167</v>
      </c>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str">
        <f>IF(B93=VLOOKUP(B93,Списки!A:A,1,0),"проверка пройдена","проверьте или заполните графу 02")</f>
        <v>проверка пройдена</v>
      </c>
    </row>
    <row r="94" spans="1:34" ht="47.25" x14ac:dyDescent="0.3">
      <c r="A94" s="3" t="s">
        <v>75</v>
      </c>
      <c r="B94" s="3" t="s">
        <v>167</v>
      </c>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str">
        <f>IF(B94=VLOOKUP(B94,Списки!A:A,1,0),"проверка пройдена","проверьте или заполните графу 02")</f>
        <v>проверка пройдена</v>
      </c>
    </row>
    <row r="95" spans="1:34" ht="45" customHeight="1" x14ac:dyDescent="0.3">
      <c r="A95" s="3" t="s">
        <v>75</v>
      </c>
      <c r="B95" s="3" t="s">
        <v>167</v>
      </c>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str">
        <f>IF(B95=VLOOKUP(B95,Списки!A:A,1,0),"проверка пройдена","проверьте или заполните графу 02")</f>
        <v>проверка пройдена</v>
      </c>
    </row>
    <row r="96" spans="1:34" ht="21.6" customHeight="1" x14ac:dyDescent="0.3">
      <c r="A96" s="3" t="s">
        <v>75</v>
      </c>
      <c r="B96" s="3" t="s">
        <v>167</v>
      </c>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str">
        <f>IF(B96=VLOOKUP(B96,Списки!A:A,1,0),"проверка пройдена","проверьте или заполните графу 02")</f>
        <v>проверка пройдена</v>
      </c>
    </row>
    <row r="97" spans="1:34" ht="47.25" x14ac:dyDescent="0.3">
      <c r="A97" s="3" t="s">
        <v>75</v>
      </c>
      <c r="B97" s="3" t="s">
        <v>167</v>
      </c>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str">
        <f>IF(B97=VLOOKUP(B97,Списки!A:A,1,0),"проверка пройдена","проверьте или заполните графу 02")</f>
        <v>проверка пройдена</v>
      </c>
    </row>
    <row r="98" spans="1:34" ht="37.5" customHeight="1" x14ac:dyDescent="0.3">
      <c r="A98" s="3" t="s">
        <v>75</v>
      </c>
      <c r="B98" s="3" t="s">
        <v>167</v>
      </c>
      <c r="C98" s="15" t="s">
        <v>51</v>
      </c>
      <c r="D98" s="16" t="s">
        <v>90</v>
      </c>
      <c r="E98" s="11">
        <v>1</v>
      </c>
      <c r="F98" s="11">
        <v>1</v>
      </c>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str">
        <f>IF(B98=VLOOKUP(B98,Списки!A:A,1,0),"проверка пройдена","проверьте или заполните графу 02")</f>
        <v>проверка пройдена</v>
      </c>
    </row>
    <row r="99" spans="1:34" ht="63" x14ac:dyDescent="0.3">
      <c r="A99" s="3" t="s">
        <v>75</v>
      </c>
      <c r="B99" s="3" t="s">
        <v>167</v>
      </c>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str">
        <f>IF(B99=VLOOKUP(B99,Списки!A:A,1,0),"проверка пройдена","проверьте или заполните графу 02")</f>
        <v>проверка пройдена</v>
      </c>
    </row>
    <row r="100" spans="1:34" ht="78.75" x14ac:dyDescent="0.3">
      <c r="A100" s="3" t="s">
        <v>75</v>
      </c>
      <c r="B100" s="3" t="s">
        <v>167</v>
      </c>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str">
        <f>IF(B100=VLOOKUP(B100,Списки!A:A,1,0),"проверка пройдена","проверьте или заполните графу 02")</f>
        <v>проверка пройдена</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t="s">
        <v>207</v>
      </c>
      <c r="C102" s="9" t="s">
        <v>76</v>
      </c>
      <c r="D102" s="10" t="s">
        <v>77</v>
      </c>
      <c r="E102" s="11">
        <v>9</v>
      </c>
      <c r="F102" s="11">
        <v>8</v>
      </c>
      <c r="G102" s="11">
        <v>5</v>
      </c>
      <c r="H102" s="11"/>
      <c r="I102" s="11"/>
      <c r="J102" s="11"/>
      <c r="K102" s="11"/>
      <c r="L102" s="11"/>
      <c r="M102" s="11">
        <v>1</v>
      </c>
      <c r="N102" s="11"/>
      <c r="O102" s="11"/>
      <c r="P102" s="11"/>
      <c r="Q102" s="11"/>
      <c r="R102" s="11"/>
      <c r="S102" s="11"/>
      <c r="T102" s="11"/>
      <c r="U102" s="11"/>
      <c r="V102" s="11"/>
      <c r="W102" s="11"/>
      <c r="X102" s="11"/>
      <c r="Y102" s="11"/>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str">
        <f>IF(B102=VLOOKUP(B102,Списки!A:A,1,0),"проверка пройдена","проверьте или заполните графу 02")</f>
        <v>проверка пройдена</v>
      </c>
    </row>
    <row r="103" spans="1:34" s="5" customFormat="1" ht="35.25" customHeight="1" x14ac:dyDescent="0.25">
      <c r="A103" s="3" t="s">
        <v>75</v>
      </c>
      <c r="B103" s="3" t="s">
        <v>207</v>
      </c>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str">
        <f>IF(B103=VLOOKUP(B103,Списки!A:A,1,0),"проверка пройдена","проверьте или заполните графу 02")</f>
        <v>проверка пройдена</v>
      </c>
    </row>
    <row r="104" spans="1:34" s="5" customFormat="1" ht="35.25" customHeight="1" x14ac:dyDescent="0.25">
      <c r="A104" s="3" t="s">
        <v>75</v>
      </c>
      <c r="B104" s="3" t="s">
        <v>207</v>
      </c>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str">
        <f>IF(B104=VLOOKUP(B104,Списки!A:A,1,0),"проверка пройдена","проверьте или заполните графу 02")</f>
        <v>проверка пройдена</v>
      </c>
    </row>
    <row r="105" spans="1:34" s="5" customFormat="1" ht="36.75" customHeight="1" x14ac:dyDescent="0.25">
      <c r="A105" s="3" t="s">
        <v>75</v>
      </c>
      <c r="B105" s="3" t="s">
        <v>207</v>
      </c>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str">
        <f>IF(B105=VLOOKUP(B105,Списки!A:A,1,0),"проверка пройдена","проверьте или заполните графу 02")</f>
        <v>проверка пройдена</v>
      </c>
    </row>
    <row r="106" spans="1:34" s="5" customFormat="1" ht="27" customHeight="1" x14ac:dyDescent="0.25">
      <c r="A106" s="3" t="s">
        <v>75</v>
      </c>
      <c r="B106" s="3" t="s">
        <v>207</v>
      </c>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str">
        <f>IF(B106=VLOOKUP(B106,Списки!A:A,1,0),"проверка пройдена","проверьте или заполните графу 02")</f>
        <v>проверка пройдена</v>
      </c>
    </row>
    <row r="107" spans="1:34" s="5" customFormat="1" ht="81" customHeight="1" x14ac:dyDescent="0.25">
      <c r="A107" s="3" t="s">
        <v>75</v>
      </c>
      <c r="B107" s="3" t="s">
        <v>207</v>
      </c>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str">
        <f>IF(B107=VLOOKUP(B107,Списки!A:A,1,0),"проверка пройдена","проверьте или заполните графу 02")</f>
        <v>проверка пройдена</v>
      </c>
    </row>
    <row r="108" spans="1:34" ht="87" customHeight="1" x14ac:dyDescent="0.3">
      <c r="A108" s="3" t="s">
        <v>75</v>
      </c>
      <c r="B108" s="3" t="s">
        <v>207</v>
      </c>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str">
        <f>IF(B108=VLOOKUP(B108,Списки!A:A,1,0),"проверка пройдена","проверьте или заполните графу 02")</f>
        <v>проверка пройдена</v>
      </c>
    </row>
    <row r="109" spans="1:34" ht="63" x14ac:dyDescent="0.3">
      <c r="A109" s="3" t="s">
        <v>75</v>
      </c>
      <c r="B109" s="3" t="s">
        <v>207</v>
      </c>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str">
        <f>IF(B109=VLOOKUP(B109,Списки!A:A,1,0),"проверка пройдена","проверьте или заполните графу 02")</f>
        <v>проверка пройдена</v>
      </c>
    </row>
    <row r="110" spans="1:34" ht="63" x14ac:dyDescent="0.3">
      <c r="A110" s="3" t="s">
        <v>75</v>
      </c>
      <c r="B110" s="3" t="s">
        <v>207</v>
      </c>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str">
        <f>IF(B110=VLOOKUP(B110,Списки!A:A,1,0),"проверка пройдена","проверьте или заполните графу 02")</f>
        <v>проверка пройдена</v>
      </c>
    </row>
    <row r="111" spans="1:34" ht="45" customHeight="1" x14ac:dyDescent="0.3">
      <c r="A111" s="3" t="s">
        <v>75</v>
      </c>
      <c r="B111" s="3" t="s">
        <v>207</v>
      </c>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str">
        <f>IF(B111=VLOOKUP(B111,Списки!A:A,1,0),"проверка пройдена","проверьте или заполните графу 02")</f>
        <v>проверка пройдена</v>
      </c>
    </row>
    <row r="112" spans="1:34" ht="21.6" customHeight="1" x14ac:dyDescent="0.3">
      <c r="A112" s="3" t="s">
        <v>75</v>
      </c>
      <c r="B112" s="3" t="s">
        <v>207</v>
      </c>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str">
        <f>IF(B112=VLOOKUP(B112,Списки!A:A,1,0),"проверка пройдена","проверьте или заполните графу 02")</f>
        <v>проверка пройдена</v>
      </c>
    </row>
    <row r="113" spans="1:34" ht="63" x14ac:dyDescent="0.3">
      <c r="A113" s="3" t="s">
        <v>75</v>
      </c>
      <c r="B113" s="3" t="s">
        <v>207</v>
      </c>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str">
        <f>IF(B113=VLOOKUP(B113,Списки!A:A,1,0),"проверка пройдена","проверьте или заполните графу 02")</f>
        <v>проверка пройдена</v>
      </c>
    </row>
    <row r="114" spans="1:34" ht="37.5" customHeight="1" x14ac:dyDescent="0.3">
      <c r="A114" s="3" t="s">
        <v>75</v>
      </c>
      <c r="B114" s="3" t="s">
        <v>207</v>
      </c>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str">
        <f>IF(B114=VLOOKUP(B114,Списки!A:A,1,0),"проверка пройдена","проверьте или заполните графу 02")</f>
        <v>проверка пройдена</v>
      </c>
    </row>
    <row r="115" spans="1:34" ht="63" x14ac:dyDescent="0.3">
      <c r="A115" s="3" t="s">
        <v>75</v>
      </c>
      <c r="B115" s="3" t="s">
        <v>207</v>
      </c>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str">
        <f>IF(B115=VLOOKUP(B115,Списки!A:A,1,0),"проверка пройдена","проверьте или заполните графу 02")</f>
        <v>проверка пройдена</v>
      </c>
    </row>
    <row r="116" spans="1:34" ht="78.75" x14ac:dyDescent="0.3">
      <c r="A116" s="3" t="s">
        <v>75</v>
      </c>
      <c r="B116" s="3" t="s">
        <v>207</v>
      </c>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str">
        <f>IF(B116=VLOOKUP(B116,Списки!A:A,1,0),"проверка пройдена","проверьте или заполните графу 02")</f>
        <v>проверка пройдена</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194</v>
      </c>
      <c r="F500" s="23">
        <f t="shared" ref="F500:AD510" si="43">F6+F22+F38+F54+F70+F86+F102+F118+F134+F150+F166+F182+F198+F214+F230</f>
        <v>102</v>
      </c>
      <c r="G500" s="23">
        <f t="shared" si="43"/>
        <v>57</v>
      </c>
      <c r="H500" s="23">
        <f t="shared" si="43"/>
        <v>0</v>
      </c>
      <c r="I500" s="23">
        <f t="shared" si="43"/>
        <v>0</v>
      </c>
      <c r="J500" s="23">
        <f t="shared" si="43"/>
        <v>0</v>
      </c>
      <c r="K500" s="23">
        <f t="shared" si="43"/>
        <v>15</v>
      </c>
      <c r="L500" s="23">
        <f t="shared" si="43"/>
        <v>29</v>
      </c>
      <c r="M500" s="23">
        <f t="shared" si="43"/>
        <v>3</v>
      </c>
      <c r="N500" s="23">
        <f t="shared" si="43"/>
        <v>1</v>
      </c>
      <c r="O500" s="23">
        <f t="shared" si="43"/>
        <v>0</v>
      </c>
      <c r="P500" s="23">
        <f t="shared" si="43"/>
        <v>0</v>
      </c>
      <c r="Q500" s="23">
        <f t="shared" si="43"/>
        <v>0</v>
      </c>
      <c r="R500" s="23">
        <f t="shared" si="43"/>
        <v>0</v>
      </c>
      <c r="S500" s="23">
        <f t="shared" si="43"/>
        <v>0</v>
      </c>
      <c r="T500" s="23">
        <f t="shared" si="43"/>
        <v>0</v>
      </c>
      <c r="U500" s="23">
        <f t="shared" si="43"/>
        <v>0</v>
      </c>
      <c r="V500" s="23">
        <f t="shared" si="43"/>
        <v>0</v>
      </c>
      <c r="W500" s="23">
        <f t="shared" si="43"/>
        <v>0</v>
      </c>
      <c r="X500" s="23">
        <f t="shared" si="43"/>
        <v>0</v>
      </c>
      <c r="Y500" s="23">
        <f t="shared" si="43"/>
        <v>10</v>
      </c>
      <c r="Z500" s="23">
        <f t="shared" si="43"/>
        <v>0</v>
      </c>
      <c r="AA500" s="23">
        <f t="shared" si="43"/>
        <v>0</v>
      </c>
      <c r="AB500" s="23">
        <f t="shared" si="43"/>
        <v>34</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0</v>
      </c>
      <c r="F501" s="23">
        <f t="shared" si="42"/>
        <v>0</v>
      </c>
      <c r="G501" s="23">
        <f t="shared" si="42"/>
        <v>0</v>
      </c>
      <c r="H501" s="23">
        <f t="shared" si="42"/>
        <v>0</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0</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2</v>
      </c>
      <c r="F503" s="23">
        <f t="shared" si="43"/>
        <v>2</v>
      </c>
      <c r="G503" s="23">
        <f t="shared" si="43"/>
        <v>1</v>
      </c>
      <c r="H503" s="23">
        <f t="shared" si="43"/>
        <v>0</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3</v>
      </c>
      <c r="F504" s="23">
        <f t="shared" si="43"/>
        <v>2</v>
      </c>
      <c r="G504" s="23">
        <f t="shared" si="43"/>
        <v>0</v>
      </c>
      <c r="H504" s="23">
        <f t="shared" si="43"/>
        <v>0</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1</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2</v>
      </c>
      <c r="F505" s="23">
        <f t="shared" si="43"/>
        <v>2</v>
      </c>
      <c r="G505" s="23">
        <f t="shared" si="43"/>
        <v>1</v>
      </c>
      <c r="H505" s="23">
        <f t="shared" si="43"/>
        <v>0</v>
      </c>
      <c r="I505" s="23">
        <f t="shared" si="43"/>
        <v>0</v>
      </c>
      <c r="J505" s="23">
        <f t="shared" si="43"/>
        <v>0</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0</v>
      </c>
      <c r="F506" s="23">
        <f t="shared" si="43"/>
        <v>0</v>
      </c>
      <c r="G506" s="23">
        <f t="shared" si="43"/>
        <v>0</v>
      </c>
      <c r="H506" s="23">
        <f t="shared" si="43"/>
        <v>0</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0</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1</v>
      </c>
      <c r="F508" s="23">
        <f t="shared" si="43"/>
        <v>1</v>
      </c>
      <c r="G508" s="23">
        <f t="shared" si="43"/>
        <v>1</v>
      </c>
      <c r="H508" s="23">
        <f t="shared" si="43"/>
        <v>0</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 t="shared" si="43"/>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Z510:AD510"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0</v>
      </c>
      <c r="F511" s="23">
        <f t="shared" si="42"/>
        <v>0</v>
      </c>
      <c r="G511" s="23">
        <f t="shared" si="42"/>
        <v>0</v>
      </c>
      <c r="H511" s="23">
        <f t="shared" si="42"/>
        <v>0</v>
      </c>
      <c r="I511" s="23">
        <f t="shared" si="42"/>
        <v>0</v>
      </c>
      <c r="J511" s="23">
        <f t="shared" si="42"/>
        <v>0</v>
      </c>
      <c r="K511" s="23">
        <f t="shared" si="42"/>
        <v>0</v>
      </c>
      <c r="L511" s="23">
        <f t="shared" si="42"/>
        <v>0</v>
      </c>
      <c r="M511" s="23">
        <f t="shared" si="42"/>
        <v>0</v>
      </c>
      <c r="N511" s="23">
        <f t="shared" si="42"/>
        <v>0</v>
      </c>
      <c r="O511" s="23">
        <f t="shared" si="42"/>
        <v>0</v>
      </c>
      <c r="P511" s="23">
        <f t="shared" si="42"/>
        <v>0</v>
      </c>
      <c r="Q511" s="23">
        <f t="shared" si="42"/>
        <v>0</v>
      </c>
      <c r="R511" s="23">
        <f t="shared" si="42"/>
        <v>0</v>
      </c>
      <c r="S511" s="23">
        <f t="shared" si="42"/>
        <v>0</v>
      </c>
      <c r="T511" s="23">
        <f t="shared" si="42"/>
        <v>0</v>
      </c>
      <c r="U511" s="23">
        <f t="shared" ref="U511:AD514" si="47">U17+U33+U49+U65+U81+U97+U113+U129+U145+U161+U177+U193+U209+U225+U241</f>
        <v>0</v>
      </c>
      <c r="V511" s="23">
        <f t="shared" si="47"/>
        <v>0</v>
      </c>
      <c r="W511" s="23">
        <f t="shared" si="47"/>
        <v>0</v>
      </c>
      <c r="X511" s="23">
        <f t="shared" si="47"/>
        <v>0</v>
      </c>
      <c r="Y511" s="23">
        <f t="shared" si="47"/>
        <v>0</v>
      </c>
      <c r="Z511" s="23">
        <f t="shared" si="47"/>
        <v>0</v>
      </c>
      <c r="AA511" s="23">
        <f t="shared" si="47"/>
        <v>0</v>
      </c>
      <c r="AB511" s="23">
        <f t="shared" si="47"/>
        <v>0</v>
      </c>
      <c r="AC511" s="23">
        <f t="shared" si="47"/>
        <v>0</v>
      </c>
      <c r="AD511" s="23">
        <f t="shared" si="47"/>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1</v>
      </c>
      <c r="F512" s="23">
        <f t="shared" si="42"/>
        <v>1</v>
      </c>
      <c r="G512" s="23">
        <f t="shared" si="42"/>
        <v>0</v>
      </c>
      <c r="H512" s="23">
        <f t="shared" si="42"/>
        <v>0</v>
      </c>
      <c r="I512" s="23">
        <f t="shared" si="42"/>
        <v>0</v>
      </c>
      <c r="J512" s="23">
        <f t="shared" si="42"/>
        <v>0</v>
      </c>
      <c r="K512" s="23">
        <f t="shared" si="42"/>
        <v>0</v>
      </c>
      <c r="L512" s="23">
        <f t="shared" si="42"/>
        <v>0</v>
      </c>
      <c r="M512" s="23">
        <f t="shared" si="42"/>
        <v>0</v>
      </c>
      <c r="N512" s="23">
        <f t="shared" si="42"/>
        <v>0</v>
      </c>
      <c r="O512" s="23">
        <f t="shared" si="42"/>
        <v>0</v>
      </c>
      <c r="P512" s="23">
        <f t="shared" si="42"/>
        <v>0</v>
      </c>
      <c r="Q512" s="23">
        <f t="shared" si="42"/>
        <v>0</v>
      </c>
      <c r="R512" s="23">
        <f t="shared" si="42"/>
        <v>0</v>
      </c>
      <c r="S512" s="23">
        <f t="shared" si="42"/>
        <v>0</v>
      </c>
      <c r="T512" s="23">
        <f t="shared" si="42"/>
        <v>0</v>
      </c>
      <c r="U512" s="23">
        <f t="shared" si="47"/>
        <v>0</v>
      </c>
      <c r="V512" s="23">
        <f t="shared" si="47"/>
        <v>0</v>
      </c>
      <c r="W512" s="23">
        <f t="shared" si="47"/>
        <v>0</v>
      </c>
      <c r="X512" s="23">
        <f t="shared" si="47"/>
        <v>0</v>
      </c>
      <c r="Y512" s="23">
        <f t="shared" si="47"/>
        <v>0</v>
      </c>
      <c r="Z512" s="23">
        <f t="shared" si="47"/>
        <v>0</v>
      </c>
      <c r="AA512" s="23">
        <f t="shared" si="47"/>
        <v>0</v>
      </c>
      <c r="AB512" s="23">
        <f t="shared" si="47"/>
        <v>0</v>
      </c>
      <c r="AC512" s="23">
        <f t="shared" si="47"/>
        <v>0</v>
      </c>
      <c r="AD512" s="23">
        <f t="shared" si="47"/>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2"/>
        <v>0</v>
      </c>
      <c r="G513" s="23">
        <f t="shared" si="42"/>
        <v>0</v>
      </c>
      <c r="H513" s="23">
        <f t="shared" si="42"/>
        <v>0</v>
      </c>
      <c r="I513" s="23">
        <f t="shared" si="42"/>
        <v>0</v>
      </c>
      <c r="J513" s="23">
        <f t="shared" si="42"/>
        <v>0</v>
      </c>
      <c r="K513" s="23">
        <f t="shared" si="42"/>
        <v>0</v>
      </c>
      <c r="L513" s="23">
        <f t="shared" si="42"/>
        <v>0</v>
      </c>
      <c r="M513" s="23">
        <f t="shared" si="42"/>
        <v>0</v>
      </c>
      <c r="N513" s="23">
        <f t="shared" si="42"/>
        <v>0</v>
      </c>
      <c r="O513" s="23">
        <f t="shared" si="42"/>
        <v>0</v>
      </c>
      <c r="P513" s="23">
        <f t="shared" si="42"/>
        <v>0</v>
      </c>
      <c r="Q513" s="23">
        <f t="shared" si="42"/>
        <v>0</v>
      </c>
      <c r="R513" s="23">
        <f t="shared" si="42"/>
        <v>0</v>
      </c>
      <c r="S513" s="23">
        <f t="shared" si="42"/>
        <v>0</v>
      </c>
      <c r="T513" s="23">
        <f t="shared" si="42"/>
        <v>0</v>
      </c>
      <c r="U513" s="23">
        <f t="shared" si="47"/>
        <v>0</v>
      </c>
      <c r="V513" s="23">
        <f t="shared" si="47"/>
        <v>0</v>
      </c>
      <c r="W513" s="23">
        <f t="shared" si="47"/>
        <v>0</v>
      </c>
      <c r="X513" s="23">
        <f t="shared" si="47"/>
        <v>0</v>
      </c>
      <c r="Y513" s="23">
        <f t="shared" si="47"/>
        <v>0</v>
      </c>
      <c r="Z513" s="23">
        <f t="shared" si="47"/>
        <v>0</v>
      </c>
      <c r="AA513" s="23">
        <f t="shared" si="47"/>
        <v>0</v>
      </c>
      <c r="AB513" s="23">
        <f t="shared" si="47"/>
        <v>0</v>
      </c>
      <c r="AC513" s="23">
        <f t="shared" si="47"/>
        <v>0</v>
      </c>
      <c r="AD513" s="23">
        <f t="shared" si="47"/>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0</v>
      </c>
      <c r="F514" s="23">
        <f t="shared" si="42"/>
        <v>0</v>
      </c>
      <c r="G514" s="23">
        <f t="shared" si="42"/>
        <v>0</v>
      </c>
      <c r="H514" s="23">
        <f t="shared" si="42"/>
        <v>0</v>
      </c>
      <c r="I514" s="23">
        <f t="shared" si="42"/>
        <v>0</v>
      </c>
      <c r="J514" s="23">
        <f t="shared" si="42"/>
        <v>0</v>
      </c>
      <c r="K514" s="23">
        <f t="shared" si="42"/>
        <v>0</v>
      </c>
      <c r="L514" s="23">
        <f t="shared" si="42"/>
        <v>0</v>
      </c>
      <c r="M514" s="23">
        <f t="shared" si="42"/>
        <v>0</v>
      </c>
      <c r="N514" s="23">
        <f t="shared" si="42"/>
        <v>0</v>
      </c>
      <c r="O514" s="23">
        <f t="shared" si="42"/>
        <v>0</v>
      </c>
      <c r="P514" s="23">
        <f t="shared" si="42"/>
        <v>0</v>
      </c>
      <c r="Q514" s="23">
        <f t="shared" si="42"/>
        <v>0</v>
      </c>
      <c r="R514" s="23">
        <f t="shared" si="42"/>
        <v>0</v>
      </c>
      <c r="S514" s="23">
        <f t="shared" si="42"/>
        <v>0</v>
      </c>
      <c r="T514" s="23">
        <f t="shared" si="42"/>
        <v>0</v>
      </c>
      <c r="U514" s="23">
        <f t="shared" si="47"/>
        <v>0</v>
      </c>
      <c r="V514" s="23">
        <f t="shared" si="47"/>
        <v>0</v>
      </c>
      <c r="W514" s="23">
        <f t="shared" si="47"/>
        <v>0</v>
      </c>
      <c r="X514" s="23">
        <f t="shared" si="47"/>
        <v>0</v>
      </c>
      <c r="Y514" s="23">
        <f t="shared" si="47"/>
        <v>0</v>
      </c>
      <c r="Z514" s="23">
        <f t="shared" si="47"/>
        <v>0</v>
      </c>
      <c r="AA514" s="23">
        <f t="shared" si="47"/>
        <v>0</v>
      </c>
      <c r="AB514" s="23">
        <f t="shared" si="47"/>
        <v>0</v>
      </c>
      <c r="AC514" s="23">
        <f t="shared" si="47"/>
        <v>0</v>
      </c>
      <c r="AD514" s="23">
        <f t="shared" si="47"/>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8"/>
        <v>проверка пройдена</v>
      </c>
      <c r="H515" s="21" t="str">
        <f t="shared" si="48"/>
        <v>проверка пройдена</v>
      </c>
      <c r="I515" s="21" t="str">
        <f t="shared" si="48"/>
        <v>проверка пройдена</v>
      </c>
      <c r="J515" s="21" t="str">
        <f t="shared" si="48"/>
        <v>проверка пройдена</v>
      </c>
      <c r="K515" s="21" t="str">
        <f t="shared" si="48"/>
        <v>проверка пройдена</v>
      </c>
      <c r="L515" s="21" t="str">
        <f t="shared" si="48"/>
        <v>проверка пройдена</v>
      </c>
      <c r="M515" s="21" t="str">
        <f t="shared" si="48"/>
        <v>проверка пройдена</v>
      </c>
      <c r="N515" s="21" t="str">
        <f t="shared" si="48"/>
        <v>проверка пройдена</v>
      </c>
      <c r="O515" s="21" t="str">
        <f t="shared" si="48"/>
        <v>проверка пройдена</v>
      </c>
      <c r="P515" s="21" t="str">
        <f t="shared" si="48"/>
        <v>проверка пройдена</v>
      </c>
      <c r="Q515" s="21" t="str">
        <f t="shared" si="48"/>
        <v>проверка пройдена</v>
      </c>
      <c r="R515" s="21" t="str">
        <f t="shared" si="48"/>
        <v>проверка пройдена</v>
      </c>
      <c r="S515" s="21" t="str">
        <f t="shared" si="48"/>
        <v>проверка пройдена</v>
      </c>
      <c r="T515" s="21" t="str">
        <f t="shared" si="48"/>
        <v>проверка пройдена</v>
      </c>
      <c r="U515" s="21" t="str">
        <f t="shared" si="48"/>
        <v>проверка пройдена</v>
      </c>
      <c r="V515" s="21" t="str">
        <f t="shared" si="48"/>
        <v>проверка пройдена</v>
      </c>
      <c r="W515" s="21" t="str">
        <f t="shared" si="48"/>
        <v>проверка пройдена</v>
      </c>
      <c r="X515" s="21" t="str">
        <f t="shared" si="48"/>
        <v>проверка пройдена</v>
      </c>
      <c r="Y515" s="21" t="str">
        <f t="shared" si="48"/>
        <v>проверка пройдена</v>
      </c>
      <c r="Z515" s="21" t="str">
        <f t="shared" si="48"/>
        <v>проверка пройдена</v>
      </c>
      <c r="AA515" s="21" t="str">
        <f t="shared" si="48"/>
        <v>проверка пройдена</v>
      </c>
      <c r="AB515" s="21" t="str">
        <f t="shared" si="48"/>
        <v>проверка пройдена</v>
      </c>
      <c r="AC515" s="21" t="str">
        <f t="shared" si="48"/>
        <v>проверка пройдена</v>
      </c>
      <c r="AD515" s="21" t="str">
        <f t="shared" si="48"/>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99">
        <x14:dataValidation type="list" allowBlank="1" showInputMessage="1" showErrorMessage="1">
          <x14:formula1>
            <xm:f>Списки!$A$2:$A$549</xm:f>
          </x14:formula1>
          <xm:sqref>B6:B7 B21:B22 B37:B38 B53:B54 B69:B70 B85:B86 B101:B102 B117:B1048576</xm:sqref>
        </x14:dataValidation>
        <x14:dataValidation type="list" allowBlank="1" showInputMessage="1" showErrorMessage="1">
          <x14:formula1>
            <xm:f>Списки!$G$2:$G$90</xm:f>
          </x14:formula1>
          <xm:sqref>A6:A1048576</xm:sqref>
        </x14:dataValidation>
        <x14:dataValidation type="list" allowBlank="1" showInputMessage="1" showErrorMessage="1">
          <x14:formula1>
            <xm:f>Списки!$A$2:$A$549</xm:f>
          </x14:formula1>
          <xm:sqref>B8</xm:sqref>
        </x14:dataValidation>
        <x14:dataValidation type="list" allowBlank="1" showInputMessage="1" showErrorMessage="1">
          <x14:formula1>
            <xm:f>Списки!$A$2:$A$549</xm:f>
          </x14:formula1>
          <xm:sqref>B9</xm:sqref>
        </x14:dataValidation>
        <x14:dataValidation type="list" allowBlank="1" showInputMessage="1" showErrorMessage="1">
          <x14:formula1>
            <xm:f>Списки!$A$2:$A$549</xm:f>
          </x14:formula1>
          <xm:sqref>B10</xm:sqref>
        </x14:dataValidation>
        <x14:dataValidation type="list" allowBlank="1" showInputMessage="1" showErrorMessage="1">
          <x14:formula1>
            <xm:f>Списки!$A$2:$A$549</xm:f>
          </x14:formula1>
          <xm:sqref>B11</xm:sqref>
        </x14:dataValidation>
        <x14:dataValidation type="list" allowBlank="1" showInputMessage="1" showErrorMessage="1">
          <x14:formula1>
            <xm:f>Списки!$A$2:$A$549</xm:f>
          </x14:formula1>
          <xm:sqref>B12</xm:sqref>
        </x14:dataValidation>
        <x14:dataValidation type="list" allowBlank="1" showInputMessage="1" showErrorMessage="1">
          <x14:formula1>
            <xm:f>Списки!$A$2:$A$549</xm:f>
          </x14:formula1>
          <xm:sqref>B13</xm:sqref>
        </x14:dataValidation>
        <x14:dataValidation type="list" allowBlank="1" showInputMessage="1" showErrorMessage="1">
          <x14:formula1>
            <xm:f>Списки!$A$2:$A$549</xm:f>
          </x14:formula1>
          <xm:sqref>B14</xm:sqref>
        </x14:dataValidation>
        <x14:dataValidation type="list" allowBlank="1" showInputMessage="1" showErrorMessage="1">
          <x14:formula1>
            <xm:f>Списки!$A$2:$A$549</xm:f>
          </x14:formula1>
          <xm:sqref>B15</xm:sqref>
        </x14:dataValidation>
        <x14:dataValidation type="list" allowBlank="1" showInputMessage="1" showErrorMessage="1">
          <x14:formula1>
            <xm:f>Списки!$A$2:$A$549</xm:f>
          </x14:formula1>
          <xm:sqref>B16</xm:sqref>
        </x14:dataValidation>
        <x14:dataValidation type="list" allowBlank="1" showInputMessage="1" showErrorMessage="1">
          <x14:formula1>
            <xm:f>Списки!$A$2:$A$549</xm:f>
          </x14:formula1>
          <xm:sqref>B17</xm:sqref>
        </x14:dataValidation>
        <x14:dataValidation type="list" allowBlank="1" showInputMessage="1" showErrorMessage="1">
          <x14:formula1>
            <xm:f>Списки!$A$2:$A$549</xm:f>
          </x14:formula1>
          <xm:sqref>B18</xm:sqref>
        </x14:dataValidation>
        <x14:dataValidation type="list" allowBlank="1" showInputMessage="1" showErrorMessage="1">
          <x14:formula1>
            <xm:f>Списки!$A$2:$A$549</xm:f>
          </x14:formula1>
          <xm:sqref>B19</xm:sqref>
        </x14:dataValidation>
        <x14:dataValidation type="list" allowBlank="1" showInputMessage="1" showErrorMessage="1">
          <x14:formula1>
            <xm:f>Списки!$A$2:$A$549</xm:f>
          </x14:formula1>
          <xm:sqref>B20</xm:sqref>
        </x14:dataValidation>
        <x14:dataValidation type="list" allowBlank="1" showInputMessage="1" showErrorMessage="1">
          <x14:formula1>
            <xm:f>Списки!$A$2:$A$549</xm:f>
          </x14:formula1>
          <xm:sqref>B23</xm:sqref>
        </x14:dataValidation>
        <x14:dataValidation type="list" allowBlank="1" showInputMessage="1" showErrorMessage="1">
          <x14:formula1>
            <xm:f>Списки!$A$2:$A$549</xm:f>
          </x14:formula1>
          <xm:sqref>B24</xm:sqref>
        </x14:dataValidation>
        <x14:dataValidation type="list" allowBlank="1" showInputMessage="1" showErrorMessage="1">
          <x14:formula1>
            <xm:f>Списки!$A$2:$A$549</xm:f>
          </x14:formula1>
          <xm:sqref>B25</xm:sqref>
        </x14:dataValidation>
        <x14:dataValidation type="list" allowBlank="1" showInputMessage="1" showErrorMessage="1">
          <x14:formula1>
            <xm:f>Списки!$A$2:$A$549</xm:f>
          </x14:formula1>
          <xm:sqref>B26</xm:sqref>
        </x14:dataValidation>
        <x14:dataValidation type="list" allowBlank="1" showInputMessage="1" showErrorMessage="1">
          <x14:formula1>
            <xm:f>Списки!$A$2:$A$549</xm:f>
          </x14:formula1>
          <xm:sqref>B27</xm:sqref>
        </x14:dataValidation>
        <x14:dataValidation type="list" allowBlank="1" showInputMessage="1" showErrorMessage="1">
          <x14:formula1>
            <xm:f>Списки!$A$2:$A$549</xm:f>
          </x14:formula1>
          <xm:sqref>B28</xm:sqref>
        </x14:dataValidation>
        <x14:dataValidation type="list" allowBlank="1" showInputMessage="1" showErrorMessage="1">
          <x14:formula1>
            <xm:f>Списки!$A$2:$A$549</xm:f>
          </x14:formula1>
          <xm:sqref>B29</xm:sqref>
        </x14:dataValidation>
        <x14:dataValidation type="list" allowBlank="1" showInputMessage="1" showErrorMessage="1">
          <x14:formula1>
            <xm:f>Списки!$A$2:$A$549</xm:f>
          </x14:formula1>
          <xm:sqref>B30</xm:sqref>
        </x14:dataValidation>
        <x14:dataValidation type="list" allowBlank="1" showInputMessage="1" showErrorMessage="1">
          <x14:formula1>
            <xm:f>Списки!$A$2:$A$549</xm:f>
          </x14:formula1>
          <xm:sqref>B31</xm:sqref>
        </x14:dataValidation>
        <x14:dataValidation type="list" allowBlank="1" showInputMessage="1" showErrorMessage="1">
          <x14:formula1>
            <xm:f>Списки!$A$2:$A$549</xm:f>
          </x14:formula1>
          <xm:sqref>B32</xm:sqref>
        </x14:dataValidation>
        <x14:dataValidation type="list" allowBlank="1" showInputMessage="1" showErrorMessage="1">
          <x14:formula1>
            <xm:f>Списки!$A$2:$A$549</xm:f>
          </x14:formula1>
          <xm:sqref>B33</xm:sqref>
        </x14:dataValidation>
        <x14:dataValidation type="list" allowBlank="1" showInputMessage="1" showErrorMessage="1">
          <x14:formula1>
            <xm:f>Списки!$A$2:$A$549</xm:f>
          </x14:formula1>
          <xm:sqref>B34</xm:sqref>
        </x14:dataValidation>
        <x14:dataValidation type="list" allowBlank="1" showInputMessage="1" showErrorMessage="1">
          <x14:formula1>
            <xm:f>Списки!$A$2:$A$549</xm:f>
          </x14:formula1>
          <xm:sqref>B35</xm:sqref>
        </x14:dataValidation>
        <x14:dataValidation type="list" allowBlank="1" showInputMessage="1" showErrorMessage="1">
          <x14:formula1>
            <xm:f>Списки!$A$2:$A$549</xm:f>
          </x14:formula1>
          <xm:sqref>B36</xm:sqref>
        </x14:dataValidation>
        <x14:dataValidation type="list" allowBlank="1" showInputMessage="1" showErrorMessage="1">
          <x14:formula1>
            <xm:f>Списки!$A$2:$A$549</xm:f>
          </x14:formula1>
          <xm:sqref>B39</xm:sqref>
        </x14:dataValidation>
        <x14:dataValidation type="list" allowBlank="1" showInputMessage="1" showErrorMessage="1">
          <x14:formula1>
            <xm:f>Списки!$A$2:$A$549</xm:f>
          </x14:formula1>
          <xm:sqref>B40</xm:sqref>
        </x14:dataValidation>
        <x14:dataValidation type="list" allowBlank="1" showInputMessage="1" showErrorMessage="1">
          <x14:formula1>
            <xm:f>Списки!$A$2:$A$549</xm:f>
          </x14:formula1>
          <xm:sqref>B41</xm:sqref>
        </x14:dataValidation>
        <x14:dataValidation type="list" allowBlank="1" showInputMessage="1" showErrorMessage="1">
          <x14:formula1>
            <xm:f>Списки!$A$2:$A$549</xm:f>
          </x14:formula1>
          <xm:sqref>B42</xm:sqref>
        </x14:dataValidation>
        <x14:dataValidation type="list" allowBlank="1" showInputMessage="1" showErrorMessage="1">
          <x14:formula1>
            <xm:f>Списки!$A$2:$A$549</xm:f>
          </x14:formula1>
          <xm:sqref>B43</xm:sqref>
        </x14:dataValidation>
        <x14:dataValidation type="list" allowBlank="1" showInputMessage="1" showErrorMessage="1">
          <x14:formula1>
            <xm:f>Списки!$A$2:$A$549</xm:f>
          </x14:formula1>
          <xm:sqref>B44</xm:sqref>
        </x14:dataValidation>
        <x14:dataValidation type="list" allowBlank="1" showInputMessage="1" showErrorMessage="1">
          <x14:formula1>
            <xm:f>Списки!$A$2:$A$549</xm:f>
          </x14:formula1>
          <xm:sqref>B45</xm:sqref>
        </x14:dataValidation>
        <x14:dataValidation type="list" allowBlank="1" showInputMessage="1" showErrorMessage="1">
          <x14:formula1>
            <xm:f>Списки!$A$2:$A$549</xm:f>
          </x14:formula1>
          <xm:sqref>B46</xm:sqref>
        </x14:dataValidation>
        <x14:dataValidation type="list" allowBlank="1" showInputMessage="1" showErrorMessage="1">
          <x14:formula1>
            <xm:f>Списки!$A$2:$A$549</xm:f>
          </x14:formula1>
          <xm:sqref>B47</xm:sqref>
        </x14:dataValidation>
        <x14:dataValidation type="list" allowBlank="1" showInputMessage="1" showErrorMessage="1">
          <x14:formula1>
            <xm:f>Списки!$A$2:$A$549</xm:f>
          </x14:formula1>
          <xm:sqref>B48</xm:sqref>
        </x14:dataValidation>
        <x14:dataValidation type="list" allowBlank="1" showInputMessage="1" showErrorMessage="1">
          <x14:formula1>
            <xm:f>Списки!$A$2:$A$549</xm:f>
          </x14:formula1>
          <xm:sqref>B49</xm:sqref>
        </x14:dataValidation>
        <x14:dataValidation type="list" allowBlank="1" showInputMessage="1" showErrorMessage="1">
          <x14:formula1>
            <xm:f>Списки!$A$2:$A$549</xm:f>
          </x14:formula1>
          <xm:sqref>B50</xm:sqref>
        </x14:dataValidation>
        <x14:dataValidation type="list" allowBlank="1" showInputMessage="1" showErrorMessage="1">
          <x14:formula1>
            <xm:f>Списки!$A$2:$A$549</xm:f>
          </x14:formula1>
          <xm:sqref>B51</xm:sqref>
        </x14:dataValidation>
        <x14:dataValidation type="list" allowBlank="1" showInputMessage="1" showErrorMessage="1">
          <x14:formula1>
            <xm:f>Списки!$A$2:$A$549</xm:f>
          </x14:formula1>
          <xm:sqref>B52</xm:sqref>
        </x14:dataValidation>
        <x14:dataValidation type="list" allowBlank="1" showInputMessage="1" showErrorMessage="1">
          <x14:formula1>
            <xm:f>Списки!$A$2:$A$549</xm:f>
          </x14:formula1>
          <xm:sqref>B55</xm:sqref>
        </x14:dataValidation>
        <x14:dataValidation type="list" allowBlank="1" showInputMessage="1" showErrorMessage="1">
          <x14:formula1>
            <xm:f>Списки!$A$2:$A$549</xm:f>
          </x14:formula1>
          <xm:sqref>B56</xm:sqref>
        </x14:dataValidation>
        <x14:dataValidation type="list" allowBlank="1" showInputMessage="1" showErrorMessage="1">
          <x14:formula1>
            <xm:f>Списки!$A$2:$A$549</xm:f>
          </x14:formula1>
          <xm:sqref>B57</xm:sqref>
        </x14:dataValidation>
        <x14:dataValidation type="list" allowBlank="1" showInputMessage="1" showErrorMessage="1">
          <x14:formula1>
            <xm:f>Списки!$A$2:$A$549</xm:f>
          </x14:formula1>
          <xm:sqref>B58</xm:sqref>
        </x14:dataValidation>
        <x14:dataValidation type="list" allowBlank="1" showInputMessage="1" showErrorMessage="1">
          <x14:formula1>
            <xm:f>Списки!$A$2:$A$549</xm:f>
          </x14:formula1>
          <xm:sqref>B59</xm:sqref>
        </x14:dataValidation>
        <x14:dataValidation type="list" allowBlank="1" showInputMessage="1" showErrorMessage="1">
          <x14:formula1>
            <xm:f>Списки!$A$2:$A$549</xm:f>
          </x14:formula1>
          <xm:sqref>B60</xm:sqref>
        </x14:dataValidation>
        <x14:dataValidation type="list" allowBlank="1" showInputMessage="1" showErrorMessage="1">
          <x14:formula1>
            <xm:f>Списки!$A$2:$A$549</xm:f>
          </x14:formula1>
          <xm:sqref>B61</xm:sqref>
        </x14:dataValidation>
        <x14:dataValidation type="list" allowBlank="1" showInputMessage="1" showErrorMessage="1">
          <x14:formula1>
            <xm:f>Списки!$A$2:$A$549</xm:f>
          </x14:formula1>
          <xm:sqref>B62</xm:sqref>
        </x14:dataValidation>
        <x14:dataValidation type="list" allowBlank="1" showInputMessage="1" showErrorMessage="1">
          <x14:formula1>
            <xm:f>Списки!$A$2:$A$549</xm:f>
          </x14:formula1>
          <xm:sqref>B63</xm:sqref>
        </x14:dataValidation>
        <x14:dataValidation type="list" allowBlank="1" showInputMessage="1" showErrorMessage="1">
          <x14:formula1>
            <xm:f>Списки!$A$2:$A$549</xm:f>
          </x14:formula1>
          <xm:sqref>B64</xm:sqref>
        </x14:dataValidation>
        <x14:dataValidation type="list" allowBlank="1" showInputMessage="1" showErrorMessage="1">
          <x14:formula1>
            <xm:f>Списки!$A$2:$A$549</xm:f>
          </x14:formula1>
          <xm:sqref>B65</xm:sqref>
        </x14:dataValidation>
        <x14:dataValidation type="list" allowBlank="1" showInputMessage="1" showErrorMessage="1">
          <x14:formula1>
            <xm:f>Списки!$A$2:$A$549</xm:f>
          </x14:formula1>
          <xm:sqref>B66</xm:sqref>
        </x14:dataValidation>
        <x14:dataValidation type="list" allowBlank="1" showInputMessage="1" showErrorMessage="1">
          <x14:formula1>
            <xm:f>Списки!$A$2:$A$549</xm:f>
          </x14:formula1>
          <xm:sqref>B67</xm:sqref>
        </x14:dataValidation>
        <x14:dataValidation type="list" allowBlank="1" showInputMessage="1" showErrorMessage="1">
          <x14:formula1>
            <xm:f>Списки!$A$2:$A$549</xm:f>
          </x14:formula1>
          <xm:sqref>B68</xm:sqref>
        </x14:dataValidation>
        <x14:dataValidation type="list" allowBlank="1" showInputMessage="1" showErrorMessage="1">
          <x14:formula1>
            <xm:f>Списки!$A$2:$A$549</xm:f>
          </x14:formula1>
          <xm:sqref>B71</xm:sqref>
        </x14:dataValidation>
        <x14:dataValidation type="list" allowBlank="1" showInputMessage="1" showErrorMessage="1">
          <x14:formula1>
            <xm:f>Списки!$A$2:$A$549</xm:f>
          </x14:formula1>
          <xm:sqref>B72</xm:sqref>
        </x14:dataValidation>
        <x14:dataValidation type="list" allowBlank="1" showInputMessage="1" showErrorMessage="1">
          <x14:formula1>
            <xm:f>Списки!$A$2:$A$549</xm:f>
          </x14:formula1>
          <xm:sqref>B73</xm:sqref>
        </x14:dataValidation>
        <x14:dataValidation type="list" allowBlank="1" showInputMessage="1" showErrorMessage="1">
          <x14:formula1>
            <xm:f>Списки!$A$2:$A$549</xm:f>
          </x14:formula1>
          <xm:sqref>B74</xm:sqref>
        </x14:dataValidation>
        <x14:dataValidation type="list" allowBlank="1" showInputMessage="1" showErrorMessage="1">
          <x14:formula1>
            <xm:f>Списки!$A$2:$A$549</xm:f>
          </x14:formula1>
          <xm:sqref>B75</xm:sqref>
        </x14:dataValidation>
        <x14:dataValidation type="list" allowBlank="1" showInputMessage="1" showErrorMessage="1">
          <x14:formula1>
            <xm:f>Списки!$A$2:$A$549</xm:f>
          </x14:formula1>
          <xm:sqref>B76</xm:sqref>
        </x14:dataValidation>
        <x14:dataValidation type="list" allowBlank="1" showInputMessage="1" showErrorMessage="1">
          <x14:formula1>
            <xm:f>Списки!$A$2:$A$549</xm:f>
          </x14:formula1>
          <xm:sqref>B77</xm:sqref>
        </x14:dataValidation>
        <x14:dataValidation type="list" allowBlank="1" showInputMessage="1" showErrorMessage="1">
          <x14:formula1>
            <xm:f>Списки!$A$2:$A$549</xm:f>
          </x14:formula1>
          <xm:sqref>B78</xm:sqref>
        </x14:dataValidation>
        <x14:dataValidation type="list" allowBlank="1" showInputMessage="1" showErrorMessage="1">
          <x14:formula1>
            <xm:f>Списки!$A$2:$A$549</xm:f>
          </x14:formula1>
          <xm:sqref>B79</xm:sqref>
        </x14:dataValidation>
        <x14:dataValidation type="list" allowBlank="1" showInputMessage="1" showErrorMessage="1">
          <x14:formula1>
            <xm:f>Списки!$A$2:$A$549</xm:f>
          </x14:formula1>
          <xm:sqref>B80</xm:sqref>
        </x14:dataValidation>
        <x14:dataValidation type="list" allowBlank="1" showInputMessage="1" showErrorMessage="1">
          <x14:formula1>
            <xm:f>Списки!$A$2:$A$549</xm:f>
          </x14:formula1>
          <xm:sqref>B81</xm:sqref>
        </x14:dataValidation>
        <x14:dataValidation type="list" allowBlank="1" showInputMessage="1" showErrorMessage="1">
          <x14:formula1>
            <xm:f>Списки!$A$2:$A$549</xm:f>
          </x14:formula1>
          <xm:sqref>B82</xm:sqref>
        </x14:dataValidation>
        <x14:dataValidation type="list" allowBlank="1" showInputMessage="1" showErrorMessage="1">
          <x14:formula1>
            <xm:f>Списки!$A$2:$A$549</xm:f>
          </x14:formula1>
          <xm:sqref>B83</xm:sqref>
        </x14:dataValidation>
        <x14:dataValidation type="list" allowBlank="1" showInputMessage="1" showErrorMessage="1">
          <x14:formula1>
            <xm:f>Списки!$A$2:$A$549</xm:f>
          </x14:formula1>
          <xm:sqref>B84</xm:sqref>
        </x14:dataValidation>
        <x14:dataValidation type="list" allowBlank="1" showInputMessage="1" showErrorMessage="1">
          <x14:formula1>
            <xm:f>Списки!$A$2:$A$549</xm:f>
          </x14:formula1>
          <xm:sqref>B87</xm:sqref>
        </x14:dataValidation>
        <x14:dataValidation type="list" allowBlank="1" showInputMessage="1" showErrorMessage="1">
          <x14:formula1>
            <xm:f>Списки!$A$2:$A$549</xm:f>
          </x14:formula1>
          <xm:sqref>B88</xm:sqref>
        </x14:dataValidation>
        <x14:dataValidation type="list" allowBlank="1" showInputMessage="1" showErrorMessage="1">
          <x14:formula1>
            <xm:f>Списки!$A$2:$A$549</xm:f>
          </x14:formula1>
          <xm:sqref>B89</xm:sqref>
        </x14:dataValidation>
        <x14:dataValidation type="list" allowBlank="1" showInputMessage="1" showErrorMessage="1">
          <x14:formula1>
            <xm:f>Списки!$A$2:$A$549</xm:f>
          </x14:formula1>
          <xm:sqref>B90</xm:sqref>
        </x14:dataValidation>
        <x14:dataValidation type="list" allowBlank="1" showInputMessage="1" showErrorMessage="1">
          <x14:formula1>
            <xm:f>Списки!$A$2:$A$549</xm:f>
          </x14:formula1>
          <xm:sqref>B91</xm:sqref>
        </x14:dataValidation>
        <x14:dataValidation type="list" allowBlank="1" showInputMessage="1" showErrorMessage="1">
          <x14:formula1>
            <xm:f>Списки!$A$2:$A$549</xm:f>
          </x14:formula1>
          <xm:sqref>B92</xm:sqref>
        </x14:dataValidation>
        <x14:dataValidation type="list" allowBlank="1" showInputMessage="1" showErrorMessage="1">
          <x14:formula1>
            <xm:f>Списки!$A$2:$A$549</xm:f>
          </x14:formula1>
          <xm:sqref>B93</xm:sqref>
        </x14:dataValidation>
        <x14:dataValidation type="list" allowBlank="1" showInputMessage="1" showErrorMessage="1">
          <x14:formula1>
            <xm:f>Списки!$A$2:$A$549</xm:f>
          </x14:formula1>
          <xm:sqref>B94</xm:sqref>
        </x14:dataValidation>
        <x14:dataValidation type="list" allowBlank="1" showInputMessage="1" showErrorMessage="1">
          <x14:formula1>
            <xm:f>Списки!$A$2:$A$549</xm:f>
          </x14:formula1>
          <xm:sqref>B95</xm:sqref>
        </x14:dataValidation>
        <x14:dataValidation type="list" allowBlank="1" showInputMessage="1" showErrorMessage="1">
          <x14:formula1>
            <xm:f>Списки!$A$2:$A$549</xm:f>
          </x14:formula1>
          <xm:sqref>B96</xm:sqref>
        </x14:dataValidation>
        <x14:dataValidation type="list" allowBlank="1" showInputMessage="1" showErrorMessage="1">
          <x14:formula1>
            <xm:f>Списки!$A$2:$A$549</xm:f>
          </x14:formula1>
          <xm:sqref>B97</xm:sqref>
        </x14:dataValidation>
        <x14:dataValidation type="list" allowBlank="1" showInputMessage="1" showErrorMessage="1">
          <x14:formula1>
            <xm:f>Списки!$A$2:$A$549</xm:f>
          </x14:formula1>
          <xm:sqref>B98</xm:sqref>
        </x14:dataValidation>
        <x14:dataValidation type="list" allowBlank="1" showInputMessage="1" showErrorMessage="1">
          <x14:formula1>
            <xm:f>Списки!$A$2:$A$549</xm:f>
          </x14:formula1>
          <xm:sqref>B99</xm:sqref>
        </x14:dataValidation>
        <x14:dataValidation type="list" allowBlank="1" showInputMessage="1" showErrorMessage="1">
          <x14:formula1>
            <xm:f>Списки!$A$2:$A$549</xm:f>
          </x14:formula1>
          <xm:sqref>B100</xm:sqref>
        </x14:dataValidation>
        <x14:dataValidation type="list" allowBlank="1" showInputMessage="1" showErrorMessage="1">
          <x14:formula1>
            <xm:f>Списки!$A$2:$A$549</xm:f>
          </x14:formula1>
          <xm:sqref>B103</xm:sqref>
        </x14:dataValidation>
        <x14:dataValidation type="list" allowBlank="1" showInputMessage="1" showErrorMessage="1">
          <x14:formula1>
            <xm:f>Списки!$A$2:$A$549</xm:f>
          </x14:formula1>
          <xm:sqref>B104</xm:sqref>
        </x14:dataValidation>
        <x14:dataValidation type="list" allowBlank="1" showInputMessage="1" showErrorMessage="1">
          <x14:formula1>
            <xm:f>Списки!$A$2:$A$549</xm:f>
          </x14:formula1>
          <xm:sqref>B105</xm:sqref>
        </x14:dataValidation>
        <x14:dataValidation type="list" allowBlank="1" showInputMessage="1" showErrorMessage="1">
          <x14:formula1>
            <xm:f>Списки!$A$2:$A$549</xm:f>
          </x14:formula1>
          <xm:sqref>B106</xm:sqref>
        </x14:dataValidation>
        <x14:dataValidation type="list" allowBlank="1" showInputMessage="1" showErrorMessage="1">
          <x14:formula1>
            <xm:f>Списки!$A$2:$A$549</xm:f>
          </x14:formula1>
          <xm:sqref>B107</xm:sqref>
        </x14:dataValidation>
        <x14:dataValidation type="list" allowBlank="1" showInputMessage="1" showErrorMessage="1">
          <x14:formula1>
            <xm:f>Списки!$A$2:$A$549</xm:f>
          </x14:formula1>
          <xm:sqref>B108</xm:sqref>
        </x14:dataValidation>
        <x14:dataValidation type="list" allowBlank="1" showInputMessage="1" showErrorMessage="1">
          <x14:formula1>
            <xm:f>Списки!$A$2:$A$549</xm:f>
          </x14:formula1>
          <xm:sqref>B109</xm:sqref>
        </x14:dataValidation>
        <x14:dataValidation type="list" allowBlank="1" showInputMessage="1" showErrorMessage="1">
          <x14:formula1>
            <xm:f>Списки!$A$2:$A$549</xm:f>
          </x14:formula1>
          <xm:sqref>B110</xm:sqref>
        </x14:dataValidation>
        <x14:dataValidation type="list" allowBlank="1" showInputMessage="1" showErrorMessage="1">
          <x14:formula1>
            <xm:f>Списки!$A$2:$A$549</xm:f>
          </x14:formula1>
          <xm:sqref>B111</xm:sqref>
        </x14:dataValidation>
        <x14:dataValidation type="list" allowBlank="1" showInputMessage="1" showErrorMessage="1">
          <x14:formula1>
            <xm:f>Списки!$A$2:$A$549</xm:f>
          </x14:formula1>
          <xm:sqref>B112</xm:sqref>
        </x14:dataValidation>
        <x14:dataValidation type="list" allowBlank="1" showInputMessage="1" showErrorMessage="1">
          <x14:formula1>
            <xm:f>Списки!$A$2:$A$549</xm:f>
          </x14:formula1>
          <xm:sqref>B113</xm:sqref>
        </x14:dataValidation>
        <x14:dataValidation type="list" allowBlank="1" showInputMessage="1" showErrorMessage="1">
          <x14:formula1>
            <xm:f>Списки!$A$2:$A$549</xm:f>
          </x14:formula1>
          <xm:sqref>B114</xm:sqref>
        </x14:dataValidation>
        <x14:dataValidation type="list" allowBlank="1" showInputMessage="1" showErrorMessage="1">
          <x14:formula1>
            <xm:f>Списки!$A$2:$A$549</xm:f>
          </x14:formula1>
          <xm:sqref>B115</xm:sqref>
        </x14:dataValidation>
        <x14:dataValidation type="list" allowBlank="1" showInputMessage="1" showErrorMessage="1">
          <x14:formula1>
            <xm:f>Списки!$A$2:$A$549</xm:f>
          </x14:formula1>
          <xm:sqref>B116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topLeftCell="R43" zoomScale="85" workbookViewId="0">
      <selection activeCell="F6" sqref="F6"/>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45" customHeight="1" x14ac:dyDescent="0.3">
      <c r="A1" s="81" t="s">
        <v>117</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208</v>
      </c>
      <c r="C6" s="9" t="s">
        <v>76</v>
      </c>
      <c r="D6" s="10" t="s">
        <v>77</v>
      </c>
      <c r="E6" s="11">
        <v>34</v>
      </c>
      <c r="F6" s="11">
        <v>14</v>
      </c>
      <c r="G6" s="11">
        <v>10</v>
      </c>
      <c r="H6" s="11">
        <v>4</v>
      </c>
      <c r="I6" s="11">
        <v>0</v>
      </c>
      <c r="J6" s="11">
        <v>0</v>
      </c>
      <c r="K6" s="11">
        <v>1</v>
      </c>
      <c r="L6" s="11">
        <v>15</v>
      </c>
      <c r="M6" s="11">
        <v>1</v>
      </c>
      <c r="N6" s="11">
        <v>0</v>
      </c>
      <c r="O6" s="11">
        <v>0</v>
      </c>
      <c r="P6" s="11">
        <v>0</v>
      </c>
      <c r="Q6" s="11">
        <v>0</v>
      </c>
      <c r="R6" s="11">
        <v>0</v>
      </c>
      <c r="S6" s="11">
        <v>0</v>
      </c>
      <c r="T6" s="11">
        <v>0</v>
      </c>
      <c r="U6" s="11">
        <v>0</v>
      </c>
      <c r="V6" s="11">
        <v>0</v>
      </c>
      <c r="W6" s="11">
        <v>0</v>
      </c>
      <c r="X6" s="11">
        <v>0</v>
      </c>
      <c r="Y6" s="11">
        <v>0</v>
      </c>
      <c r="Z6" s="11">
        <v>0</v>
      </c>
      <c r="AA6" s="11">
        <v>0</v>
      </c>
      <c r="AB6" s="11">
        <v>3</v>
      </c>
      <c r="AC6" s="11">
        <v>0</v>
      </c>
      <c r="AD6" s="11">
        <v>0</v>
      </c>
      <c r="AE6" s="11"/>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t="s">
        <v>208</v>
      </c>
      <c r="C7" s="9" t="s">
        <v>41</v>
      </c>
      <c r="D7" s="14" t="s">
        <v>78</v>
      </c>
      <c r="E7" s="11">
        <v>1</v>
      </c>
      <c r="F7" s="11">
        <v>0</v>
      </c>
      <c r="G7" s="11">
        <v>0</v>
      </c>
      <c r="H7" s="11">
        <v>0</v>
      </c>
      <c r="I7" s="11">
        <v>0</v>
      </c>
      <c r="J7" s="11">
        <v>0</v>
      </c>
      <c r="K7" s="11">
        <v>1</v>
      </c>
      <c r="L7" s="11">
        <v>0</v>
      </c>
      <c r="M7" s="11">
        <v>0</v>
      </c>
      <c r="N7" s="11">
        <v>0</v>
      </c>
      <c r="O7" s="11">
        <v>0</v>
      </c>
      <c r="P7" s="11">
        <v>0</v>
      </c>
      <c r="Q7" s="11">
        <v>0</v>
      </c>
      <c r="R7" s="11">
        <v>0</v>
      </c>
      <c r="S7" s="11">
        <v>0</v>
      </c>
      <c r="T7" s="11">
        <v>0</v>
      </c>
      <c r="U7" s="11">
        <v>0</v>
      </c>
      <c r="V7" s="11">
        <v>0</v>
      </c>
      <c r="W7" s="11">
        <v>0</v>
      </c>
      <c r="X7" s="11">
        <v>0</v>
      </c>
      <c r="Y7" s="11">
        <v>0</v>
      </c>
      <c r="Z7" s="11">
        <v>0</v>
      </c>
      <c r="AA7" s="11">
        <v>0</v>
      </c>
      <c r="AB7" s="11">
        <v>0</v>
      </c>
      <c r="AC7" s="11">
        <v>0</v>
      </c>
      <c r="AD7" s="11">
        <v>0</v>
      </c>
      <c r="AE7" s="11"/>
      <c r="AF7" s="12" t="str">
        <f t="shared" si="0"/>
        <v>проверка пройдена</v>
      </c>
      <c r="AG7" s="12" t="str">
        <f t="shared" si="1"/>
        <v>проверка пройдена</v>
      </c>
      <c r="AH7" s="13" t="str">
        <f>IF(B7=VLOOKUP(B7,Списки!A:A,1,0),"проверка пройдена","проверьте или заполните графу 02")</f>
        <v>проверка пройдена</v>
      </c>
    </row>
    <row r="8" spans="1:34" s="5" customFormat="1" ht="35.25" customHeight="1" x14ac:dyDescent="0.25">
      <c r="A8" s="3" t="s">
        <v>75</v>
      </c>
      <c r="B8" s="3" t="s">
        <v>208</v>
      </c>
      <c r="C8" s="9" t="s">
        <v>42</v>
      </c>
      <c r="D8" s="14" t="s">
        <v>79</v>
      </c>
      <c r="E8" s="11">
        <v>0</v>
      </c>
      <c r="F8" s="11">
        <v>0</v>
      </c>
      <c r="G8" s="11">
        <v>0</v>
      </c>
      <c r="H8" s="11">
        <v>0</v>
      </c>
      <c r="I8" s="11">
        <v>0</v>
      </c>
      <c r="J8" s="11">
        <v>0</v>
      </c>
      <c r="K8" s="11">
        <v>0</v>
      </c>
      <c r="L8" s="11">
        <v>0</v>
      </c>
      <c r="M8" s="11">
        <v>0</v>
      </c>
      <c r="N8" s="11">
        <v>0</v>
      </c>
      <c r="O8" s="11">
        <v>0</v>
      </c>
      <c r="P8" s="11">
        <v>0</v>
      </c>
      <c r="Q8" s="11">
        <v>0</v>
      </c>
      <c r="R8" s="11">
        <v>0</v>
      </c>
      <c r="S8" s="11">
        <v>0</v>
      </c>
      <c r="T8" s="11">
        <v>0</v>
      </c>
      <c r="U8" s="11">
        <v>0</v>
      </c>
      <c r="V8" s="11">
        <v>0</v>
      </c>
      <c r="W8" s="11">
        <v>0</v>
      </c>
      <c r="X8" s="11">
        <v>0</v>
      </c>
      <c r="Y8" s="11">
        <v>0</v>
      </c>
      <c r="Z8" s="11">
        <v>0</v>
      </c>
      <c r="AA8" s="11">
        <v>0</v>
      </c>
      <c r="AB8" s="11">
        <v>0</v>
      </c>
      <c r="AC8" s="11">
        <v>0</v>
      </c>
      <c r="AD8" s="11">
        <v>0</v>
      </c>
      <c r="AE8" s="11"/>
      <c r="AF8" s="12" t="str">
        <f t="shared" si="0"/>
        <v>проверка пройдена</v>
      </c>
      <c r="AG8" s="12" t="str">
        <f t="shared" si="1"/>
        <v>проверка пройдена</v>
      </c>
      <c r="AH8" s="13" t="str">
        <f>IF(B8=VLOOKUP(B8,Списки!A:A,1,0),"проверка пройдена","проверьте или заполните графу 02")</f>
        <v>проверка пройдена</v>
      </c>
    </row>
    <row r="9" spans="1:34" s="5" customFormat="1" ht="36.75" customHeight="1" x14ac:dyDescent="0.25">
      <c r="A9" s="3" t="s">
        <v>75</v>
      </c>
      <c r="B9" s="3" t="s">
        <v>208</v>
      </c>
      <c r="C9" s="9" t="s">
        <v>80</v>
      </c>
      <c r="D9" s="14" t="s">
        <v>81</v>
      </c>
      <c r="E9" s="11">
        <v>2</v>
      </c>
      <c r="F9" s="11">
        <v>2</v>
      </c>
      <c r="G9" s="11">
        <v>2</v>
      </c>
      <c r="H9" s="11">
        <v>0</v>
      </c>
      <c r="I9" s="11">
        <v>0</v>
      </c>
      <c r="J9" s="11">
        <v>0</v>
      </c>
      <c r="K9" s="11">
        <v>0</v>
      </c>
      <c r="L9" s="11">
        <v>0</v>
      </c>
      <c r="M9" s="11">
        <v>0</v>
      </c>
      <c r="N9" s="11">
        <v>0</v>
      </c>
      <c r="O9" s="11">
        <v>0</v>
      </c>
      <c r="P9" s="11">
        <v>0</v>
      </c>
      <c r="Q9" s="11">
        <v>0</v>
      </c>
      <c r="R9" s="11">
        <v>0</v>
      </c>
      <c r="S9" s="11">
        <v>0</v>
      </c>
      <c r="T9" s="11">
        <v>0</v>
      </c>
      <c r="U9" s="11">
        <v>0</v>
      </c>
      <c r="V9" s="11">
        <v>0</v>
      </c>
      <c r="W9" s="11">
        <v>0</v>
      </c>
      <c r="X9" s="11">
        <v>0</v>
      </c>
      <c r="Y9" s="11">
        <v>0</v>
      </c>
      <c r="Z9" s="11">
        <v>0</v>
      </c>
      <c r="AA9" s="11">
        <v>0</v>
      </c>
      <c r="AB9" s="11">
        <v>0</v>
      </c>
      <c r="AC9" s="11">
        <v>0</v>
      </c>
      <c r="AD9" s="11">
        <v>0</v>
      </c>
      <c r="AE9" s="11"/>
      <c r="AF9" s="12" t="str">
        <f t="shared" si="0"/>
        <v>проверка пройдена</v>
      </c>
      <c r="AG9" s="12" t="str">
        <f t="shared" si="1"/>
        <v>проверка пройдена</v>
      </c>
      <c r="AH9" s="13" t="str">
        <f>IF(B9=VLOOKUP(B9,Списки!A:A,1,0),"проверка пройдена","проверьте или заполните графу 02")</f>
        <v>проверка пройдена</v>
      </c>
    </row>
    <row r="10" spans="1:34" s="5" customFormat="1" ht="27" customHeight="1" x14ac:dyDescent="0.25">
      <c r="A10" s="3" t="s">
        <v>75</v>
      </c>
      <c r="B10" s="3" t="s">
        <v>208</v>
      </c>
      <c r="C10" s="9" t="s">
        <v>43</v>
      </c>
      <c r="D10" s="14" t="s">
        <v>82</v>
      </c>
      <c r="E10" s="11">
        <v>0</v>
      </c>
      <c r="F10" s="11">
        <v>0</v>
      </c>
      <c r="G10" s="11">
        <v>0</v>
      </c>
      <c r="H10" s="11">
        <v>0</v>
      </c>
      <c r="I10" s="11">
        <v>0</v>
      </c>
      <c r="J10" s="11">
        <v>0</v>
      </c>
      <c r="K10" s="11">
        <v>0</v>
      </c>
      <c r="L10" s="11">
        <v>0</v>
      </c>
      <c r="M10" s="11">
        <v>0</v>
      </c>
      <c r="N10" s="11">
        <v>0</v>
      </c>
      <c r="O10" s="11">
        <v>0</v>
      </c>
      <c r="P10" s="11">
        <v>0</v>
      </c>
      <c r="Q10" s="11">
        <v>0</v>
      </c>
      <c r="R10" s="11">
        <v>0</v>
      </c>
      <c r="S10" s="11">
        <v>0</v>
      </c>
      <c r="T10" s="11">
        <v>0</v>
      </c>
      <c r="U10" s="11">
        <v>0</v>
      </c>
      <c r="V10" s="11">
        <v>0</v>
      </c>
      <c r="W10" s="11">
        <v>0</v>
      </c>
      <c r="X10" s="11">
        <v>0</v>
      </c>
      <c r="Y10" s="11">
        <v>0</v>
      </c>
      <c r="Z10" s="11">
        <v>0</v>
      </c>
      <c r="AA10" s="11">
        <v>0</v>
      </c>
      <c r="AB10" s="11">
        <v>0</v>
      </c>
      <c r="AC10" s="11">
        <v>0</v>
      </c>
      <c r="AD10" s="11">
        <v>0</v>
      </c>
      <c r="AE10" s="11"/>
      <c r="AF10" s="12" t="str">
        <f t="shared" si="0"/>
        <v>проверка пройдена</v>
      </c>
      <c r="AG10" s="12" t="str">
        <f t="shared" si="1"/>
        <v>проверка пройдена</v>
      </c>
      <c r="AH10" s="13" t="str">
        <f>IF(B10=VLOOKUP(B10,Списки!A:A,1,0),"проверка пройдена","проверьте или заполните графу 02")</f>
        <v>проверка пройдена</v>
      </c>
    </row>
    <row r="11" spans="1:34" s="5" customFormat="1" ht="81" customHeight="1" x14ac:dyDescent="0.25">
      <c r="A11" s="3" t="s">
        <v>75</v>
      </c>
      <c r="B11" s="3" t="s">
        <v>208</v>
      </c>
      <c r="C11" s="15" t="s">
        <v>44</v>
      </c>
      <c r="D11" s="16" t="s">
        <v>83</v>
      </c>
      <c r="E11" s="11">
        <f>E7+E9</f>
        <v>3</v>
      </c>
      <c r="F11" s="11">
        <f t="shared" ref="F11:AC11" si="2">F7+F9</f>
        <v>2</v>
      </c>
      <c r="G11" s="11">
        <f t="shared" si="2"/>
        <v>2</v>
      </c>
      <c r="H11" s="11">
        <f t="shared" si="2"/>
        <v>0</v>
      </c>
      <c r="I11" s="11">
        <f t="shared" si="2"/>
        <v>0</v>
      </c>
      <c r="J11" s="11">
        <f t="shared" si="2"/>
        <v>0</v>
      </c>
      <c r="K11" s="11">
        <f t="shared" si="2"/>
        <v>1</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v>0</v>
      </c>
      <c r="Z11" s="11">
        <f t="shared" si="2"/>
        <v>0</v>
      </c>
      <c r="AA11" s="11">
        <f t="shared" si="2"/>
        <v>0</v>
      </c>
      <c r="AB11" s="11">
        <f t="shared" si="2"/>
        <v>0</v>
      </c>
      <c r="AC11" s="11">
        <f t="shared" si="2"/>
        <v>0</v>
      </c>
      <c r="AD11" s="11">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str">
        <f>IF(B11=VLOOKUP(B11,Списки!A:A,1,0),"проверка пройдена","проверьте или заполните графу 02")</f>
        <v>проверка пройдена</v>
      </c>
    </row>
    <row r="12" spans="1:34" ht="87" customHeight="1" x14ac:dyDescent="0.3">
      <c r="A12" s="3" t="s">
        <v>75</v>
      </c>
      <c r="B12" s="3" t="s">
        <v>208</v>
      </c>
      <c r="C12" s="15" t="s">
        <v>45</v>
      </c>
      <c r="D12" s="16" t="s">
        <v>84</v>
      </c>
      <c r="E12" s="11">
        <v>1</v>
      </c>
      <c r="F12" s="11">
        <v>0</v>
      </c>
      <c r="G12" s="11">
        <v>0</v>
      </c>
      <c r="H12" s="11">
        <v>0</v>
      </c>
      <c r="I12" s="11">
        <v>0</v>
      </c>
      <c r="J12" s="11">
        <v>0</v>
      </c>
      <c r="K12" s="11">
        <v>1</v>
      </c>
      <c r="L12" s="11">
        <v>0</v>
      </c>
      <c r="M12" s="11">
        <v>0</v>
      </c>
      <c r="N12" s="11">
        <v>0</v>
      </c>
      <c r="O12" s="11">
        <v>0</v>
      </c>
      <c r="P12" s="11">
        <v>0</v>
      </c>
      <c r="Q12" s="11">
        <v>0</v>
      </c>
      <c r="R12" s="11">
        <v>0</v>
      </c>
      <c r="S12" s="11">
        <v>0</v>
      </c>
      <c r="T12" s="11">
        <v>0</v>
      </c>
      <c r="U12" s="11">
        <v>0</v>
      </c>
      <c r="V12" s="11">
        <v>0</v>
      </c>
      <c r="W12" s="11">
        <v>0</v>
      </c>
      <c r="X12" s="11">
        <v>0</v>
      </c>
      <c r="Y12" s="11">
        <v>0</v>
      </c>
      <c r="Z12" s="11">
        <v>0</v>
      </c>
      <c r="AA12" s="11">
        <v>0</v>
      </c>
      <c r="AB12" s="11">
        <v>0</v>
      </c>
      <c r="AC12" s="11">
        <v>0</v>
      </c>
      <c r="AD12" s="11">
        <v>0</v>
      </c>
      <c r="AE12" s="11"/>
      <c r="AF12" s="12" t="str">
        <f t="shared" si="3"/>
        <v>проверка пройдена</v>
      </c>
      <c r="AG12" s="12" t="str">
        <f t="shared" si="1"/>
        <v>проверка пройдена</v>
      </c>
      <c r="AH12" s="13" t="str">
        <f>IF(B12=VLOOKUP(B12,Списки!A:A,1,0),"проверка пройдена","проверьте или заполните графу 02")</f>
        <v>проверка пройдена</v>
      </c>
    </row>
    <row r="13" spans="1:34" ht="47.25" x14ac:dyDescent="0.3">
      <c r="A13" s="3" t="s">
        <v>75</v>
      </c>
      <c r="B13" s="3" t="s">
        <v>208</v>
      </c>
      <c r="C13" s="15" t="s">
        <v>46</v>
      </c>
      <c r="D13" s="16" t="s">
        <v>85</v>
      </c>
      <c r="E13" s="11">
        <v>0</v>
      </c>
      <c r="F13" s="11">
        <v>0</v>
      </c>
      <c r="G13" s="11">
        <v>0</v>
      </c>
      <c r="H13" s="11">
        <v>0</v>
      </c>
      <c r="I13" s="11">
        <v>0</v>
      </c>
      <c r="J13" s="11">
        <v>0</v>
      </c>
      <c r="K13" s="11">
        <v>0</v>
      </c>
      <c r="L13" s="11">
        <v>0</v>
      </c>
      <c r="M13" s="11">
        <v>0</v>
      </c>
      <c r="N13" s="11">
        <v>0</v>
      </c>
      <c r="O13" s="11">
        <v>0</v>
      </c>
      <c r="P13" s="11">
        <v>0</v>
      </c>
      <c r="Q13" s="11">
        <v>0</v>
      </c>
      <c r="R13" s="11">
        <v>0</v>
      </c>
      <c r="S13" s="11">
        <v>0</v>
      </c>
      <c r="T13" s="11">
        <v>0</v>
      </c>
      <c r="U13" s="11">
        <v>0</v>
      </c>
      <c r="V13" s="11">
        <v>0</v>
      </c>
      <c r="W13" s="11">
        <v>0</v>
      </c>
      <c r="X13" s="11">
        <v>0</v>
      </c>
      <c r="Y13" s="11">
        <v>0</v>
      </c>
      <c r="Z13" s="11">
        <v>0</v>
      </c>
      <c r="AA13" s="11">
        <v>0</v>
      </c>
      <c r="AB13" s="11">
        <v>0</v>
      </c>
      <c r="AC13" s="11">
        <v>0</v>
      </c>
      <c r="AD13" s="11">
        <v>0</v>
      </c>
      <c r="AE13" s="11"/>
      <c r="AF13" s="12" t="str">
        <f t="shared" si="3"/>
        <v>проверка пройдена</v>
      </c>
      <c r="AG13" s="12" t="str">
        <f t="shared" si="1"/>
        <v>проверка пройдена</v>
      </c>
      <c r="AH13" s="13" t="str">
        <f>IF(B13=VLOOKUP(B13,Списки!A:A,1,0),"проверка пройдена","проверьте или заполните графу 02")</f>
        <v>проверка пройдена</v>
      </c>
    </row>
    <row r="14" spans="1:34" ht="47.25" x14ac:dyDescent="0.3">
      <c r="A14" s="3" t="s">
        <v>75</v>
      </c>
      <c r="B14" s="3" t="s">
        <v>208</v>
      </c>
      <c r="C14" s="15" t="s">
        <v>47</v>
      </c>
      <c r="D14" s="16" t="s">
        <v>86</v>
      </c>
      <c r="E14" s="11">
        <v>1</v>
      </c>
      <c r="F14" s="11">
        <v>1</v>
      </c>
      <c r="G14" s="11">
        <v>1</v>
      </c>
      <c r="H14" s="11">
        <v>0</v>
      </c>
      <c r="I14" s="11">
        <v>0</v>
      </c>
      <c r="J14" s="11">
        <v>0</v>
      </c>
      <c r="K14" s="11">
        <v>0</v>
      </c>
      <c r="L14" s="11">
        <v>0</v>
      </c>
      <c r="M14" s="11">
        <v>0</v>
      </c>
      <c r="N14" s="11">
        <v>0</v>
      </c>
      <c r="O14" s="11">
        <v>0</v>
      </c>
      <c r="P14" s="11">
        <v>0</v>
      </c>
      <c r="Q14" s="11">
        <v>0</v>
      </c>
      <c r="R14" s="11">
        <v>0</v>
      </c>
      <c r="S14" s="11">
        <v>0</v>
      </c>
      <c r="T14" s="11">
        <v>0</v>
      </c>
      <c r="U14" s="11">
        <v>0</v>
      </c>
      <c r="V14" s="11">
        <v>0</v>
      </c>
      <c r="W14" s="11">
        <v>0</v>
      </c>
      <c r="X14" s="11">
        <v>0</v>
      </c>
      <c r="Y14" s="11">
        <v>0</v>
      </c>
      <c r="Z14" s="11">
        <v>0</v>
      </c>
      <c r="AA14" s="11">
        <v>0</v>
      </c>
      <c r="AB14" s="11">
        <v>0</v>
      </c>
      <c r="AC14" s="11">
        <v>0</v>
      </c>
      <c r="AD14" s="11">
        <v>0</v>
      </c>
      <c r="AE14" s="11"/>
      <c r="AF14" s="12" t="str">
        <f t="shared" si="3"/>
        <v>проверка пройдена</v>
      </c>
      <c r="AG14" s="12" t="str">
        <f t="shared" si="1"/>
        <v>проверка пройдена</v>
      </c>
      <c r="AH14" s="13" t="str">
        <f>IF(B14=VLOOKUP(B14,Списки!A:A,1,0),"проверка пройдена","проверьте или заполните графу 02")</f>
        <v>проверка пройдена</v>
      </c>
    </row>
    <row r="15" spans="1:34" ht="45" customHeight="1" x14ac:dyDescent="0.3">
      <c r="A15" s="3" t="s">
        <v>75</v>
      </c>
      <c r="B15" s="3" t="s">
        <v>208</v>
      </c>
      <c r="C15" s="15" t="s">
        <v>48</v>
      </c>
      <c r="D15" s="16" t="s">
        <v>87</v>
      </c>
      <c r="E15" s="11">
        <v>0</v>
      </c>
      <c r="F15" s="11">
        <v>0</v>
      </c>
      <c r="G15" s="11">
        <v>0</v>
      </c>
      <c r="H15" s="11">
        <v>0</v>
      </c>
      <c r="I15" s="11">
        <v>0</v>
      </c>
      <c r="J15" s="11">
        <v>0</v>
      </c>
      <c r="K15" s="11">
        <v>0</v>
      </c>
      <c r="L15" s="11">
        <v>0</v>
      </c>
      <c r="M15" s="11">
        <v>0</v>
      </c>
      <c r="N15" s="11">
        <v>0</v>
      </c>
      <c r="O15" s="11">
        <v>0</v>
      </c>
      <c r="P15" s="11">
        <v>0</v>
      </c>
      <c r="Q15" s="11">
        <v>0</v>
      </c>
      <c r="R15" s="11">
        <v>0</v>
      </c>
      <c r="S15" s="11">
        <v>0</v>
      </c>
      <c r="T15" s="11">
        <v>0</v>
      </c>
      <c r="U15" s="11">
        <v>0</v>
      </c>
      <c r="V15" s="11">
        <v>0</v>
      </c>
      <c r="W15" s="11">
        <v>0</v>
      </c>
      <c r="X15" s="11">
        <v>0</v>
      </c>
      <c r="Y15" s="11">
        <v>0</v>
      </c>
      <c r="Z15" s="11">
        <v>0</v>
      </c>
      <c r="AA15" s="11">
        <v>0</v>
      </c>
      <c r="AB15" s="11">
        <v>0</v>
      </c>
      <c r="AC15" s="11">
        <v>0</v>
      </c>
      <c r="AD15" s="11">
        <v>0</v>
      </c>
      <c r="AE15" s="11"/>
      <c r="AF15" s="12" t="str">
        <f t="shared" si="3"/>
        <v>проверка пройдена</v>
      </c>
      <c r="AG15" s="12" t="str">
        <f t="shared" si="1"/>
        <v>проверка пройдена</v>
      </c>
      <c r="AH15" s="13" t="str">
        <f>IF(B15=VLOOKUP(B15,Списки!A:A,1,0),"проверка пройдена","проверьте или заполните графу 02")</f>
        <v>проверка пройдена</v>
      </c>
    </row>
    <row r="16" spans="1:34" ht="21.6" customHeight="1" x14ac:dyDescent="0.3">
      <c r="A16" s="3" t="s">
        <v>75</v>
      </c>
      <c r="B16" s="3" t="s">
        <v>208</v>
      </c>
      <c r="C16" s="15" t="s">
        <v>49</v>
      </c>
      <c r="D16" s="16" t="s">
        <v>88</v>
      </c>
      <c r="E16" s="11">
        <v>0</v>
      </c>
      <c r="F16" s="11">
        <v>0</v>
      </c>
      <c r="G16" s="11">
        <v>0</v>
      </c>
      <c r="H16" s="11">
        <v>0</v>
      </c>
      <c r="I16" s="11">
        <v>0</v>
      </c>
      <c r="J16" s="11">
        <v>0</v>
      </c>
      <c r="K16" s="11">
        <v>0</v>
      </c>
      <c r="L16" s="11">
        <v>0</v>
      </c>
      <c r="M16" s="11">
        <v>0</v>
      </c>
      <c r="N16" s="11">
        <v>0</v>
      </c>
      <c r="O16" s="11">
        <v>0</v>
      </c>
      <c r="P16" s="11">
        <v>0</v>
      </c>
      <c r="Q16" s="11">
        <v>0</v>
      </c>
      <c r="R16" s="11">
        <v>0</v>
      </c>
      <c r="S16" s="11">
        <v>0</v>
      </c>
      <c r="T16" s="11">
        <v>0</v>
      </c>
      <c r="U16" s="11">
        <v>0</v>
      </c>
      <c r="V16" s="11">
        <v>0</v>
      </c>
      <c r="W16" s="11">
        <v>0</v>
      </c>
      <c r="X16" s="11">
        <v>0</v>
      </c>
      <c r="Y16" s="11">
        <v>0</v>
      </c>
      <c r="Z16" s="11">
        <v>0</v>
      </c>
      <c r="AA16" s="11">
        <v>0</v>
      </c>
      <c r="AB16" s="11">
        <v>0</v>
      </c>
      <c r="AC16" s="11">
        <v>0</v>
      </c>
      <c r="AD16" s="11">
        <v>0</v>
      </c>
      <c r="AE16" s="11"/>
      <c r="AF16" s="12" t="str">
        <f t="shared" si="3"/>
        <v>проверка пройдена</v>
      </c>
      <c r="AG16" s="12" t="str">
        <f t="shared" si="1"/>
        <v>проверка пройдена</v>
      </c>
      <c r="AH16" s="13" t="str">
        <f>IF(B16=VLOOKUP(B16,Списки!A:A,1,0),"проверка пройдена","проверьте или заполните графу 02")</f>
        <v>проверка пройдена</v>
      </c>
    </row>
    <row r="17" spans="1:34" ht="47.25" x14ac:dyDescent="0.3">
      <c r="A17" s="3" t="s">
        <v>75</v>
      </c>
      <c r="B17" s="3" t="s">
        <v>208</v>
      </c>
      <c r="C17" s="15" t="s">
        <v>50</v>
      </c>
      <c r="D17" s="16" t="s">
        <v>89</v>
      </c>
      <c r="E17" s="11">
        <v>0</v>
      </c>
      <c r="F17" s="11">
        <v>0</v>
      </c>
      <c r="G17" s="11">
        <v>0</v>
      </c>
      <c r="H17" s="11">
        <v>0</v>
      </c>
      <c r="I17" s="11">
        <v>0</v>
      </c>
      <c r="J17" s="11">
        <v>0</v>
      </c>
      <c r="K17" s="11">
        <v>0</v>
      </c>
      <c r="L17" s="11">
        <v>0</v>
      </c>
      <c r="M17" s="11">
        <v>0</v>
      </c>
      <c r="N17" s="11">
        <v>0</v>
      </c>
      <c r="O17" s="11">
        <v>0</v>
      </c>
      <c r="P17" s="11">
        <v>0</v>
      </c>
      <c r="Q17" s="11">
        <v>0</v>
      </c>
      <c r="R17" s="11">
        <v>0</v>
      </c>
      <c r="S17" s="11">
        <v>0</v>
      </c>
      <c r="T17" s="11">
        <v>0</v>
      </c>
      <c r="U17" s="11">
        <v>0</v>
      </c>
      <c r="V17" s="11">
        <v>0</v>
      </c>
      <c r="W17" s="11">
        <v>0</v>
      </c>
      <c r="X17" s="11">
        <v>0</v>
      </c>
      <c r="Y17" s="11">
        <v>0</v>
      </c>
      <c r="Z17" s="11">
        <v>0</v>
      </c>
      <c r="AA17" s="11">
        <v>0</v>
      </c>
      <c r="AB17" s="11">
        <v>0</v>
      </c>
      <c r="AC17" s="11">
        <v>0</v>
      </c>
      <c r="AD17" s="11">
        <v>0</v>
      </c>
      <c r="AE17" s="11"/>
      <c r="AF17" s="12" t="str">
        <f t="shared" si="3"/>
        <v>проверка пройдена</v>
      </c>
      <c r="AG17" s="12" t="str">
        <f t="shared" si="1"/>
        <v>проверка пройдена</v>
      </c>
      <c r="AH17" s="13" t="str">
        <f>IF(B17=VLOOKUP(B17,Списки!A:A,1,0),"проверка пройдена","проверьте или заполните графу 02")</f>
        <v>проверка пройдена</v>
      </c>
    </row>
    <row r="18" spans="1:34" ht="37.5" customHeight="1" x14ac:dyDescent="0.3">
      <c r="A18" s="3" t="s">
        <v>75</v>
      </c>
      <c r="B18" s="3" t="s">
        <v>208</v>
      </c>
      <c r="C18" s="15" t="s">
        <v>51</v>
      </c>
      <c r="D18" s="16" t="s">
        <v>90</v>
      </c>
      <c r="E18" s="11">
        <v>1</v>
      </c>
      <c r="F18" s="11">
        <v>1</v>
      </c>
      <c r="G18" s="11">
        <v>1</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c r="AF18" s="12" t="str">
        <f t="shared" si="3"/>
        <v>проверка пройдена</v>
      </c>
      <c r="AG18" s="12" t="str">
        <f t="shared" si="1"/>
        <v>проверка пройдена</v>
      </c>
      <c r="AH18" s="13" t="str">
        <f>IF(B18=VLOOKUP(B18,Списки!A:A,1,0),"проверка пройдена","проверьте или заполните графу 02")</f>
        <v>проверка пройдена</v>
      </c>
    </row>
    <row r="19" spans="1:34" ht="63" x14ac:dyDescent="0.3">
      <c r="A19" s="3" t="s">
        <v>75</v>
      </c>
      <c r="B19" s="3" t="s">
        <v>208</v>
      </c>
      <c r="C19" s="15" t="s">
        <v>52</v>
      </c>
      <c r="D19" s="17" t="s">
        <v>91</v>
      </c>
      <c r="E19" s="11">
        <v>0</v>
      </c>
      <c r="F19" s="11">
        <v>0</v>
      </c>
      <c r="G19" s="11">
        <v>0</v>
      </c>
      <c r="H19" s="11">
        <v>0</v>
      </c>
      <c r="I19" s="11">
        <v>0</v>
      </c>
      <c r="J19" s="11">
        <v>0</v>
      </c>
      <c r="K19" s="11">
        <v>0</v>
      </c>
      <c r="L19" s="11">
        <v>0</v>
      </c>
      <c r="M19" s="11">
        <v>0</v>
      </c>
      <c r="N19" s="11">
        <v>0</v>
      </c>
      <c r="O19" s="11">
        <v>0</v>
      </c>
      <c r="P19" s="11">
        <v>0</v>
      </c>
      <c r="Q19" s="11">
        <v>0</v>
      </c>
      <c r="R19" s="11">
        <v>0</v>
      </c>
      <c r="S19" s="11">
        <v>0</v>
      </c>
      <c r="T19" s="11">
        <v>0</v>
      </c>
      <c r="U19" s="11">
        <v>0</v>
      </c>
      <c r="V19" s="11">
        <v>0</v>
      </c>
      <c r="W19" s="11">
        <v>0</v>
      </c>
      <c r="X19" s="11">
        <v>0</v>
      </c>
      <c r="Y19" s="11">
        <v>0</v>
      </c>
      <c r="Z19" s="11">
        <v>0</v>
      </c>
      <c r="AA19" s="11">
        <v>0</v>
      </c>
      <c r="AB19" s="11">
        <v>0</v>
      </c>
      <c r="AC19" s="11">
        <v>0</v>
      </c>
      <c r="AD19" s="11">
        <v>0</v>
      </c>
      <c r="AE19" s="11"/>
      <c r="AF19" s="12" t="str">
        <f t="shared" si="3"/>
        <v>проверка пройдена</v>
      </c>
      <c r="AG19" s="12" t="str">
        <f t="shared" si="1"/>
        <v>проверка пройдена</v>
      </c>
      <c r="AH19" s="13" t="str">
        <f>IF(B19=VLOOKUP(B19,Списки!A:A,1,0),"проверка пройдена","проверьте или заполните графу 02")</f>
        <v>проверка пройдена</v>
      </c>
    </row>
    <row r="20" spans="1:34" ht="78.75" x14ac:dyDescent="0.3">
      <c r="A20" s="3" t="s">
        <v>75</v>
      </c>
      <c r="B20" s="3" t="s">
        <v>208</v>
      </c>
      <c r="C20" s="15" t="s">
        <v>53</v>
      </c>
      <c r="D20" s="17" t="s">
        <v>92</v>
      </c>
      <c r="E20" s="11">
        <v>1</v>
      </c>
      <c r="F20" s="11">
        <v>1</v>
      </c>
      <c r="G20" s="11">
        <v>1</v>
      </c>
      <c r="H20" s="11">
        <v>0</v>
      </c>
      <c r="I20" s="11">
        <v>0</v>
      </c>
      <c r="J20" s="11">
        <v>0</v>
      </c>
      <c r="K20" s="11">
        <v>0</v>
      </c>
      <c r="L20" s="11">
        <v>0</v>
      </c>
      <c r="M20" s="11">
        <v>0</v>
      </c>
      <c r="N20" s="11">
        <v>0</v>
      </c>
      <c r="O20" s="11">
        <v>0</v>
      </c>
      <c r="P20" s="11">
        <v>0</v>
      </c>
      <c r="Q20" s="11">
        <v>0</v>
      </c>
      <c r="R20" s="11">
        <v>0</v>
      </c>
      <c r="S20" s="11">
        <v>0</v>
      </c>
      <c r="T20" s="11">
        <v>0</v>
      </c>
      <c r="U20" s="11">
        <v>0</v>
      </c>
      <c r="V20" s="11">
        <v>0</v>
      </c>
      <c r="W20" s="11">
        <v>0</v>
      </c>
      <c r="X20" s="11">
        <v>0</v>
      </c>
      <c r="Y20" s="11">
        <v>0</v>
      </c>
      <c r="Z20" s="11">
        <v>0</v>
      </c>
      <c r="AA20" s="11">
        <v>0</v>
      </c>
      <c r="AB20" s="11">
        <v>0</v>
      </c>
      <c r="AC20" s="11">
        <v>0</v>
      </c>
      <c r="AD20" s="11">
        <v>0</v>
      </c>
      <c r="AE20" s="11"/>
      <c r="AF20" s="12" t="str">
        <f t="shared" si="3"/>
        <v>проверка пройдена</v>
      </c>
      <c r="AG20" s="12" t="str">
        <f t="shared" si="1"/>
        <v>проверка пройдена</v>
      </c>
      <c r="AH20" s="13" t="str">
        <f>IF(B20=VLOOKUP(B20,Списки!A:A,1,0),"проверка пройдена","проверьте или заполните графу 02")</f>
        <v>проверка пройдена</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209</v>
      </c>
      <c r="C22" s="9" t="s">
        <v>76</v>
      </c>
      <c r="D22" s="10" t="s">
        <v>77</v>
      </c>
      <c r="E22" s="11">
        <v>20</v>
      </c>
      <c r="F22" s="11">
        <v>13</v>
      </c>
      <c r="G22" s="11">
        <v>10</v>
      </c>
      <c r="H22" s="11">
        <v>3</v>
      </c>
      <c r="I22" s="11">
        <v>0</v>
      </c>
      <c r="J22" s="11">
        <v>0</v>
      </c>
      <c r="K22" s="11">
        <v>0</v>
      </c>
      <c r="L22" s="11">
        <v>6</v>
      </c>
      <c r="M22" s="11">
        <v>0</v>
      </c>
      <c r="N22" s="11">
        <v>1</v>
      </c>
      <c r="O22" s="11">
        <v>0</v>
      </c>
      <c r="P22" s="11">
        <v>0</v>
      </c>
      <c r="Q22" s="11">
        <v>0</v>
      </c>
      <c r="R22" s="11">
        <v>0</v>
      </c>
      <c r="S22" s="11">
        <v>0</v>
      </c>
      <c r="T22" s="11">
        <v>0</v>
      </c>
      <c r="U22" s="11">
        <v>0</v>
      </c>
      <c r="V22" s="11">
        <v>0</v>
      </c>
      <c r="W22" s="11">
        <v>0</v>
      </c>
      <c r="X22" s="11">
        <v>0</v>
      </c>
      <c r="Y22" s="11">
        <v>0</v>
      </c>
      <c r="Z22" s="11">
        <v>0</v>
      </c>
      <c r="AA22" s="11">
        <v>0</v>
      </c>
      <c r="AB22" s="11">
        <v>0</v>
      </c>
      <c r="AC22" s="11">
        <v>0</v>
      </c>
      <c r="AD22" s="11">
        <v>0</v>
      </c>
      <c r="AE22" s="11"/>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t="s">
        <v>209</v>
      </c>
      <c r="C23" s="9" t="s">
        <v>41</v>
      </c>
      <c r="D23" s="14" t="s">
        <v>78</v>
      </c>
      <c r="E23" s="11">
        <v>0</v>
      </c>
      <c r="F23" s="11">
        <v>0</v>
      </c>
      <c r="G23" s="11">
        <v>0</v>
      </c>
      <c r="H23" s="11">
        <v>0</v>
      </c>
      <c r="I23" s="11">
        <v>0</v>
      </c>
      <c r="J23" s="11">
        <v>0</v>
      </c>
      <c r="K23" s="11">
        <v>0</v>
      </c>
      <c r="L23" s="11">
        <v>0</v>
      </c>
      <c r="M23" s="11">
        <v>0</v>
      </c>
      <c r="N23" s="11">
        <v>0</v>
      </c>
      <c r="O23" s="11">
        <v>0</v>
      </c>
      <c r="P23" s="11">
        <v>0</v>
      </c>
      <c r="Q23" s="11">
        <v>0</v>
      </c>
      <c r="R23" s="11">
        <v>0</v>
      </c>
      <c r="S23" s="11">
        <v>0</v>
      </c>
      <c r="T23" s="11">
        <v>0</v>
      </c>
      <c r="U23" s="11">
        <v>0</v>
      </c>
      <c r="V23" s="11">
        <v>0</v>
      </c>
      <c r="W23" s="11">
        <v>0</v>
      </c>
      <c r="X23" s="11">
        <v>0</v>
      </c>
      <c r="Y23" s="11">
        <v>0</v>
      </c>
      <c r="Z23" s="11">
        <v>0</v>
      </c>
      <c r="AA23" s="11">
        <v>0</v>
      </c>
      <c r="AB23" s="11">
        <v>0</v>
      </c>
      <c r="AC23" s="11">
        <v>0</v>
      </c>
      <c r="AD23" s="11">
        <v>0</v>
      </c>
      <c r="AE23" s="11"/>
      <c r="AF23" s="12" t="str">
        <f t="shared" si="3"/>
        <v>проверка пройдена</v>
      </c>
      <c r="AG23" s="12" t="str">
        <f t="shared" si="5"/>
        <v>проверка пройдена</v>
      </c>
      <c r="AH23" s="13" t="str">
        <f>IF(B23=VLOOKUP(B23,Списки!A:A,1,0),"проверка пройдена","проверьте или заполните графу 02")</f>
        <v>проверка пройдена</v>
      </c>
    </row>
    <row r="24" spans="1:34" s="5" customFormat="1" ht="35.25" customHeight="1" x14ac:dyDescent="0.25">
      <c r="A24" s="3" t="s">
        <v>75</v>
      </c>
      <c r="B24" s="3" t="s">
        <v>209</v>
      </c>
      <c r="C24" s="9" t="s">
        <v>42</v>
      </c>
      <c r="D24" s="14" t="s">
        <v>79</v>
      </c>
      <c r="E24" s="11">
        <v>0</v>
      </c>
      <c r="F24" s="11">
        <v>0</v>
      </c>
      <c r="G24" s="11">
        <v>0</v>
      </c>
      <c r="H24" s="11">
        <v>0</v>
      </c>
      <c r="I24" s="11">
        <v>0</v>
      </c>
      <c r="J24" s="11">
        <v>0</v>
      </c>
      <c r="K24" s="11">
        <v>0</v>
      </c>
      <c r="L24" s="11">
        <v>0</v>
      </c>
      <c r="M24" s="11">
        <v>0</v>
      </c>
      <c r="N24" s="11">
        <v>0</v>
      </c>
      <c r="O24" s="11">
        <v>0</v>
      </c>
      <c r="P24" s="11">
        <v>0</v>
      </c>
      <c r="Q24" s="11">
        <v>0</v>
      </c>
      <c r="R24" s="11">
        <v>0</v>
      </c>
      <c r="S24" s="11">
        <v>0</v>
      </c>
      <c r="T24" s="11">
        <v>0</v>
      </c>
      <c r="U24" s="11">
        <v>0</v>
      </c>
      <c r="V24" s="11">
        <v>0</v>
      </c>
      <c r="W24" s="11">
        <v>0</v>
      </c>
      <c r="X24" s="11">
        <v>0</v>
      </c>
      <c r="Y24" s="11">
        <v>0</v>
      </c>
      <c r="Z24" s="11">
        <v>0</v>
      </c>
      <c r="AA24" s="11">
        <v>0</v>
      </c>
      <c r="AB24" s="11">
        <v>0</v>
      </c>
      <c r="AC24" s="11">
        <v>0</v>
      </c>
      <c r="AD24" s="11">
        <v>0</v>
      </c>
      <c r="AE24" s="11"/>
      <c r="AF24" s="12" t="str">
        <f t="shared" si="3"/>
        <v>проверка пройдена</v>
      </c>
      <c r="AG24" s="12" t="str">
        <f t="shared" si="5"/>
        <v>проверка пройдена</v>
      </c>
      <c r="AH24" s="13" t="str">
        <f>IF(B24=VLOOKUP(B24,Списки!A:A,1,0),"проверка пройдена","проверьте или заполните графу 02")</f>
        <v>проверка пройдена</v>
      </c>
    </row>
    <row r="25" spans="1:34" s="5" customFormat="1" ht="36.75" customHeight="1" x14ac:dyDescent="0.25">
      <c r="A25" s="3" t="s">
        <v>75</v>
      </c>
      <c r="B25" s="3" t="s">
        <v>209</v>
      </c>
      <c r="C25" s="9" t="s">
        <v>80</v>
      </c>
      <c r="D25" s="14" t="s">
        <v>81</v>
      </c>
      <c r="E25" s="11">
        <v>1</v>
      </c>
      <c r="F25" s="11">
        <v>1</v>
      </c>
      <c r="G25" s="11">
        <v>0</v>
      </c>
      <c r="H25" s="11">
        <v>0</v>
      </c>
      <c r="I25" s="11">
        <v>0</v>
      </c>
      <c r="J25" s="11">
        <v>0</v>
      </c>
      <c r="K25" s="11">
        <v>0</v>
      </c>
      <c r="L25" s="11">
        <v>0</v>
      </c>
      <c r="M25" s="11">
        <v>0</v>
      </c>
      <c r="N25" s="11">
        <v>0</v>
      </c>
      <c r="O25" s="11">
        <v>0</v>
      </c>
      <c r="P25" s="11">
        <v>0</v>
      </c>
      <c r="Q25" s="11">
        <v>0</v>
      </c>
      <c r="R25" s="11">
        <v>0</v>
      </c>
      <c r="S25" s="11">
        <v>0</v>
      </c>
      <c r="T25" s="11">
        <v>0</v>
      </c>
      <c r="U25" s="11">
        <v>0</v>
      </c>
      <c r="V25" s="11">
        <v>0</v>
      </c>
      <c r="W25" s="11">
        <v>0</v>
      </c>
      <c r="X25" s="11">
        <v>0</v>
      </c>
      <c r="Y25" s="11">
        <v>0</v>
      </c>
      <c r="Z25" s="11">
        <v>0</v>
      </c>
      <c r="AA25" s="11">
        <v>0</v>
      </c>
      <c r="AB25" s="11">
        <v>0</v>
      </c>
      <c r="AC25" s="11">
        <v>0</v>
      </c>
      <c r="AD25" s="11">
        <v>0</v>
      </c>
      <c r="AE25" s="11"/>
      <c r="AF25" s="12" t="str">
        <f t="shared" si="3"/>
        <v>проверка пройдена</v>
      </c>
      <c r="AG25" s="12" t="str">
        <f t="shared" si="5"/>
        <v>проверка пройдена</v>
      </c>
      <c r="AH25" s="13" t="str">
        <f>IF(B25=VLOOKUP(B25,Списки!A:A,1,0),"проверка пройдена","проверьте или заполните графу 02")</f>
        <v>проверка пройдена</v>
      </c>
    </row>
    <row r="26" spans="1:34" s="5" customFormat="1" ht="27" customHeight="1" x14ac:dyDescent="0.25">
      <c r="A26" s="3" t="s">
        <v>75</v>
      </c>
      <c r="B26" s="3" t="s">
        <v>209</v>
      </c>
      <c r="C26" s="9" t="s">
        <v>43</v>
      </c>
      <c r="D26" s="14" t="s">
        <v>82</v>
      </c>
      <c r="E26" s="11">
        <v>0</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0</v>
      </c>
      <c r="AA26" s="11">
        <v>0</v>
      </c>
      <c r="AB26" s="11">
        <v>0</v>
      </c>
      <c r="AC26" s="11">
        <v>0</v>
      </c>
      <c r="AD26" s="11"/>
      <c r="AE26" s="11"/>
      <c r="AF26" s="12" t="str">
        <f t="shared" si="3"/>
        <v>проверка пройдена</v>
      </c>
      <c r="AG26" s="12" t="str">
        <f t="shared" si="5"/>
        <v>проверка пройдена</v>
      </c>
      <c r="AH26" s="13" t="str">
        <f>IF(B26=VLOOKUP(B26,Списки!A:A,1,0),"проверка пройдена","проверьте или заполните графу 02")</f>
        <v>проверка пройдена</v>
      </c>
    </row>
    <row r="27" spans="1:34" s="5" customFormat="1" ht="81" customHeight="1" x14ac:dyDescent="0.25">
      <c r="A27" s="3" t="s">
        <v>75</v>
      </c>
      <c r="B27" s="3" t="s">
        <v>209</v>
      </c>
      <c r="C27" s="15" t="s">
        <v>44</v>
      </c>
      <c r="D27" s="16" t="s">
        <v>83</v>
      </c>
      <c r="E27" s="11">
        <f t="shared" ref="E27:E35" si="6">E23+E25</f>
        <v>1</v>
      </c>
      <c r="F27" s="11">
        <f t="shared" ref="F27:AD35" si="7">F23+F25</f>
        <v>1</v>
      </c>
      <c r="G27" s="11">
        <f t="shared" si="7"/>
        <v>0</v>
      </c>
      <c r="H27" s="11">
        <f t="shared" si="7"/>
        <v>0</v>
      </c>
      <c r="I27" s="11">
        <f t="shared" si="7"/>
        <v>0</v>
      </c>
      <c r="J27" s="11">
        <f t="shared" si="7"/>
        <v>0</v>
      </c>
      <c r="K27" s="11">
        <f t="shared" si="7"/>
        <v>0</v>
      </c>
      <c r="L27" s="11">
        <f t="shared" si="7"/>
        <v>0</v>
      </c>
      <c r="M27" s="11">
        <f t="shared" si="7"/>
        <v>0</v>
      </c>
      <c r="N27" s="11">
        <f t="shared" si="7"/>
        <v>0</v>
      </c>
      <c r="O27" s="11">
        <f t="shared" si="7"/>
        <v>0</v>
      </c>
      <c r="P27" s="11">
        <f t="shared" si="7"/>
        <v>0</v>
      </c>
      <c r="Q27" s="11">
        <f t="shared" si="7"/>
        <v>0</v>
      </c>
      <c r="R27" s="11">
        <f t="shared" si="7"/>
        <v>0</v>
      </c>
      <c r="S27" s="11">
        <f t="shared" si="7"/>
        <v>0</v>
      </c>
      <c r="T27" s="11">
        <f t="shared" si="7"/>
        <v>0</v>
      </c>
      <c r="U27" s="11">
        <f t="shared" si="7"/>
        <v>0</v>
      </c>
      <c r="V27" s="11">
        <f t="shared" si="7"/>
        <v>0</v>
      </c>
      <c r="W27" s="11">
        <f t="shared" si="7"/>
        <v>0</v>
      </c>
      <c r="X27" s="11">
        <f t="shared" si="7"/>
        <v>0</v>
      </c>
      <c r="Y27" s="11">
        <v>0</v>
      </c>
      <c r="Z27" s="11">
        <f t="shared" si="7"/>
        <v>0</v>
      </c>
      <c r="AA27" s="11">
        <f t="shared" si="7"/>
        <v>0</v>
      </c>
      <c r="AB27" s="11">
        <f t="shared" si="7"/>
        <v>0</v>
      </c>
      <c r="AC27" s="11">
        <f t="shared" si="7"/>
        <v>0</v>
      </c>
      <c r="AD27" s="11">
        <f t="shared" si="7"/>
        <v>0</v>
      </c>
      <c r="AE27" s="11"/>
      <c r="AF27" s="12" t="str">
        <f t="shared" si="3"/>
        <v>проверка пройдена</v>
      </c>
      <c r="AG27" s="12" t="str">
        <f t="shared" si="5"/>
        <v>проверка пройдена</v>
      </c>
      <c r="AH27" s="13" t="str">
        <f>IF(B27=VLOOKUP(B27,Списки!A:A,1,0),"проверка пройдена","проверьте или заполните графу 02")</f>
        <v>проверка пройдена</v>
      </c>
    </row>
    <row r="28" spans="1:34" ht="87" customHeight="1" x14ac:dyDescent="0.3">
      <c r="A28" s="3" t="s">
        <v>75</v>
      </c>
      <c r="B28" s="3" t="s">
        <v>209</v>
      </c>
      <c r="C28" s="15" t="s">
        <v>45</v>
      </c>
      <c r="D28" s="16" t="s">
        <v>84</v>
      </c>
      <c r="E28" s="11">
        <f t="shared" si="6"/>
        <v>0</v>
      </c>
      <c r="F28" s="11">
        <f t="shared" si="7"/>
        <v>0</v>
      </c>
      <c r="G28" s="11">
        <f t="shared" ref="G28:G36" si="8">G24+G26</f>
        <v>0</v>
      </c>
      <c r="H28" s="11">
        <f t="shared" ref="H28:H36" si="9">H24+H26</f>
        <v>0</v>
      </c>
      <c r="I28" s="11">
        <f t="shared" ref="I28:I36" si="10">I24+I26</f>
        <v>0</v>
      </c>
      <c r="J28" s="11">
        <f t="shared" ref="J28:J36" si="11">J24+J26</f>
        <v>0</v>
      </c>
      <c r="K28" s="11">
        <f t="shared" ref="K28:K36" si="12">K24+K26</f>
        <v>0</v>
      </c>
      <c r="L28" s="11">
        <f t="shared" ref="L28:L36" si="13">L24+L26</f>
        <v>0</v>
      </c>
      <c r="M28" s="11">
        <f t="shared" ref="M28:M36" si="14">M24+M26</f>
        <v>0</v>
      </c>
      <c r="N28" s="11">
        <f t="shared" ref="N28:N36" si="15">N24+N26</f>
        <v>0</v>
      </c>
      <c r="O28" s="11">
        <f t="shared" ref="O28:O36" si="16">O24+O26</f>
        <v>0</v>
      </c>
      <c r="P28" s="11">
        <f t="shared" ref="P28:P36" si="17">P24+P26</f>
        <v>0</v>
      </c>
      <c r="Q28" s="11">
        <f t="shared" ref="Q28:Q36" si="18">Q24+Q26</f>
        <v>0</v>
      </c>
      <c r="R28" s="11">
        <f t="shared" ref="R28:R36" si="19">R24+R26</f>
        <v>0</v>
      </c>
      <c r="S28" s="11">
        <f t="shared" ref="S28:S36" si="20">S24+S26</f>
        <v>0</v>
      </c>
      <c r="T28" s="11">
        <f t="shared" ref="T28:T36" si="21">T24+T26</f>
        <v>0</v>
      </c>
      <c r="U28" s="11">
        <f t="shared" ref="U28:U36" si="22">U24+U26</f>
        <v>0</v>
      </c>
      <c r="V28" s="11">
        <f t="shared" ref="V28:V36" si="23">V24+V26</f>
        <v>0</v>
      </c>
      <c r="W28" s="11">
        <f t="shared" ref="W28:W36" si="24">W24+W26</f>
        <v>0</v>
      </c>
      <c r="X28" s="11">
        <f t="shared" ref="X28:X36" si="25">X24+X26</f>
        <v>0</v>
      </c>
      <c r="Y28" s="11">
        <f>Y24+Y26</f>
        <v>0</v>
      </c>
      <c r="Z28" s="11">
        <f t="shared" ref="Z28:Z36" si="26">Z24+Z26</f>
        <v>0</v>
      </c>
      <c r="AA28" s="11">
        <f t="shared" ref="AA28:AA36" si="27">AA24+AA26</f>
        <v>0</v>
      </c>
      <c r="AB28" s="11">
        <f t="shared" ref="AB28:AB36" si="28">AB24+AB26</f>
        <v>0</v>
      </c>
      <c r="AC28" s="11">
        <f t="shared" ref="AC28:AC36" si="29">AC24+AC26</f>
        <v>0</v>
      </c>
      <c r="AD28" s="11">
        <f t="shared" ref="AD28:AD36" si="30">AD24+AD26</f>
        <v>0</v>
      </c>
      <c r="AE28" s="11"/>
      <c r="AF28" s="12" t="str">
        <f t="shared" si="3"/>
        <v>проверка пройдена</v>
      </c>
      <c r="AG28" s="12" t="str">
        <f t="shared" si="5"/>
        <v>проверка пройдена</v>
      </c>
      <c r="AH28" s="13" t="str">
        <f>IF(B28=VLOOKUP(B28,Списки!A:A,1,0),"проверка пройдена","проверьте или заполните графу 02")</f>
        <v>проверка пройдена</v>
      </c>
    </row>
    <row r="29" spans="1:34" ht="63" x14ac:dyDescent="0.3">
      <c r="A29" s="3" t="s">
        <v>75</v>
      </c>
      <c r="B29" s="3" t="s">
        <v>209</v>
      </c>
      <c r="C29" s="15" t="s">
        <v>46</v>
      </c>
      <c r="D29" s="16" t="s">
        <v>85</v>
      </c>
      <c r="E29" s="11">
        <v>0</v>
      </c>
      <c r="F29" s="11">
        <v>0</v>
      </c>
      <c r="G29" s="11">
        <f t="shared" si="8"/>
        <v>0</v>
      </c>
      <c r="H29" s="11">
        <f t="shared" si="9"/>
        <v>0</v>
      </c>
      <c r="I29" s="11">
        <f t="shared" si="10"/>
        <v>0</v>
      </c>
      <c r="J29" s="11">
        <f t="shared" si="11"/>
        <v>0</v>
      </c>
      <c r="K29" s="11">
        <f t="shared" si="12"/>
        <v>0</v>
      </c>
      <c r="L29" s="11">
        <f t="shared" si="13"/>
        <v>0</v>
      </c>
      <c r="M29" s="11">
        <f t="shared" si="14"/>
        <v>0</v>
      </c>
      <c r="N29" s="11">
        <f t="shared" si="15"/>
        <v>0</v>
      </c>
      <c r="O29" s="11">
        <f t="shared" si="16"/>
        <v>0</v>
      </c>
      <c r="P29" s="11">
        <f t="shared" si="17"/>
        <v>0</v>
      </c>
      <c r="Q29" s="11">
        <f t="shared" si="18"/>
        <v>0</v>
      </c>
      <c r="R29" s="11">
        <f t="shared" si="19"/>
        <v>0</v>
      </c>
      <c r="S29" s="11">
        <f t="shared" si="20"/>
        <v>0</v>
      </c>
      <c r="T29" s="11">
        <f t="shared" si="21"/>
        <v>0</v>
      </c>
      <c r="U29" s="11">
        <f t="shared" si="22"/>
        <v>0</v>
      </c>
      <c r="V29" s="11">
        <f t="shared" si="23"/>
        <v>0</v>
      </c>
      <c r="W29" s="11">
        <f t="shared" si="24"/>
        <v>0</v>
      </c>
      <c r="X29" s="11">
        <f t="shared" si="25"/>
        <v>0</v>
      </c>
      <c r="Y29" s="11">
        <v>0</v>
      </c>
      <c r="Z29" s="11">
        <f t="shared" si="26"/>
        <v>0</v>
      </c>
      <c r="AA29" s="11">
        <f t="shared" si="27"/>
        <v>0</v>
      </c>
      <c r="AB29" s="11">
        <f t="shared" si="28"/>
        <v>0</v>
      </c>
      <c r="AC29" s="11">
        <f t="shared" si="29"/>
        <v>0</v>
      </c>
      <c r="AD29" s="11">
        <f t="shared" si="30"/>
        <v>0</v>
      </c>
      <c r="AE29" s="11"/>
      <c r="AF29" s="12" t="str">
        <f t="shared" si="3"/>
        <v>проверка пройдена</v>
      </c>
      <c r="AG29" s="12" t="str">
        <f t="shared" si="5"/>
        <v>проверка пройдена</v>
      </c>
      <c r="AH29" s="13" t="str">
        <f>IF(B29=VLOOKUP(B29,Списки!A:A,1,0),"проверка пройдена","проверьте или заполните графу 02")</f>
        <v>проверка пройдена</v>
      </c>
    </row>
    <row r="30" spans="1:34" ht="63" x14ac:dyDescent="0.3">
      <c r="A30" s="3" t="s">
        <v>75</v>
      </c>
      <c r="B30" s="3" t="s">
        <v>209</v>
      </c>
      <c r="C30" s="15" t="s">
        <v>47</v>
      </c>
      <c r="D30" s="16" t="s">
        <v>86</v>
      </c>
      <c r="E30" s="11">
        <v>1</v>
      </c>
      <c r="F30" s="11">
        <v>1</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v>
      </c>
      <c r="X30" s="11">
        <v>0</v>
      </c>
      <c r="Y30" s="11">
        <v>0</v>
      </c>
      <c r="Z30" s="11">
        <v>0</v>
      </c>
      <c r="AA30" s="11">
        <v>0</v>
      </c>
      <c r="AB30" s="11">
        <v>0</v>
      </c>
      <c r="AC30" s="11">
        <v>0</v>
      </c>
      <c r="AD30" s="11">
        <v>0</v>
      </c>
      <c r="AE30" s="11"/>
      <c r="AF30" s="12" t="str">
        <f t="shared" si="3"/>
        <v>проверка пройдена</v>
      </c>
      <c r="AG30" s="12" t="str">
        <f t="shared" si="5"/>
        <v>проверка пройдена</v>
      </c>
      <c r="AH30" s="13" t="str">
        <f>IF(B30=VLOOKUP(B30,Списки!A:A,1,0),"проверка пройдена","проверьте или заполните графу 02")</f>
        <v>проверка пройдена</v>
      </c>
    </row>
    <row r="31" spans="1:34" ht="45" customHeight="1" x14ac:dyDescent="0.3">
      <c r="A31" s="3" t="s">
        <v>75</v>
      </c>
      <c r="B31" s="3" t="s">
        <v>209</v>
      </c>
      <c r="C31" s="15" t="s">
        <v>48</v>
      </c>
      <c r="D31" s="16" t="s">
        <v>87</v>
      </c>
      <c r="E31" s="11">
        <v>0</v>
      </c>
      <c r="F31" s="11">
        <v>0</v>
      </c>
      <c r="G31" s="11">
        <f t="shared" si="8"/>
        <v>0</v>
      </c>
      <c r="H31" s="11">
        <f t="shared" si="9"/>
        <v>0</v>
      </c>
      <c r="I31" s="11">
        <f t="shared" si="10"/>
        <v>0</v>
      </c>
      <c r="J31" s="11">
        <f t="shared" si="11"/>
        <v>0</v>
      </c>
      <c r="K31" s="11">
        <f t="shared" si="12"/>
        <v>0</v>
      </c>
      <c r="L31" s="11">
        <f t="shared" si="13"/>
        <v>0</v>
      </c>
      <c r="M31" s="11">
        <f t="shared" si="14"/>
        <v>0</v>
      </c>
      <c r="N31" s="11">
        <f t="shared" si="15"/>
        <v>0</v>
      </c>
      <c r="O31" s="11">
        <f t="shared" si="16"/>
        <v>0</v>
      </c>
      <c r="P31" s="11">
        <f t="shared" si="17"/>
        <v>0</v>
      </c>
      <c r="Q31" s="11">
        <f t="shared" si="18"/>
        <v>0</v>
      </c>
      <c r="R31" s="11">
        <f t="shared" si="19"/>
        <v>0</v>
      </c>
      <c r="S31" s="11">
        <f t="shared" si="20"/>
        <v>0</v>
      </c>
      <c r="T31" s="11">
        <f t="shared" si="21"/>
        <v>0</v>
      </c>
      <c r="U31" s="11">
        <f t="shared" si="22"/>
        <v>0</v>
      </c>
      <c r="V31" s="11">
        <f t="shared" si="23"/>
        <v>0</v>
      </c>
      <c r="W31" s="11">
        <f t="shared" si="24"/>
        <v>0</v>
      </c>
      <c r="X31" s="11">
        <f t="shared" si="25"/>
        <v>0</v>
      </c>
      <c r="Y31" s="11">
        <v>0</v>
      </c>
      <c r="Z31" s="11">
        <f t="shared" si="26"/>
        <v>0</v>
      </c>
      <c r="AA31" s="11">
        <f t="shared" si="27"/>
        <v>0</v>
      </c>
      <c r="AB31" s="11">
        <f t="shared" si="28"/>
        <v>0</v>
      </c>
      <c r="AC31" s="11">
        <f t="shared" si="29"/>
        <v>0</v>
      </c>
      <c r="AD31" s="11">
        <f t="shared" si="30"/>
        <v>0</v>
      </c>
      <c r="AE31" s="11"/>
      <c r="AF31" s="12" t="str">
        <f t="shared" si="3"/>
        <v>проверка пройдена</v>
      </c>
      <c r="AG31" s="12" t="str">
        <f t="shared" si="5"/>
        <v>проверка пройдена</v>
      </c>
      <c r="AH31" s="13" t="str">
        <f>IF(B31=VLOOKUP(B31,Списки!A:A,1,0),"проверка пройдена","проверьте или заполните графу 02")</f>
        <v>проверка пройдена</v>
      </c>
    </row>
    <row r="32" spans="1:34" ht="21.6" customHeight="1" x14ac:dyDescent="0.3">
      <c r="A32" s="3" t="s">
        <v>75</v>
      </c>
      <c r="B32" s="3" t="s">
        <v>209</v>
      </c>
      <c r="C32" s="15" t="s">
        <v>49</v>
      </c>
      <c r="D32" s="16" t="s">
        <v>88</v>
      </c>
      <c r="E32" s="11">
        <v>0</v>
      </c>
      <c r="F32" s="11">
        <v>0</v>
      </c>
      <c r="G32" s="11">
        <f t="shared" si="8"/>
        <v>0</v>
      </c>
      <c r="H32" s="11">
        <f t="shared" si="9"/>
        <v>0</v>
      </c>
      <c r="I32" s="11">
        <f t="shared" si="10"/>
        <v>0</v>
      </c>
      <c r="J32" s="11">
        <f t="shared" si="11"/>
        <v>0</v>
      </c>
      <c r="K32" s="11">
        <f t="shared" si="12"/>
        <v>0</v>
      </c>
      <c r="L32" s="11">
        <f t="shared" si="13"/>
        <v>0</v>
      </c>
      <c r="M32" s="11">
        <f t="shared" si="14"/>
        <v>0</v>
      </c>
      <c r="N32" s="11">
        <f t="shared" si="15"/>
        <v>0</v>
      </c>
      <c r="O32" s="11">
        <f t="shared" si="16"/>
        <v>0</v>
      </c>
      <c r="P32" s="11">
        <f t="shared" si="17"/>
        <v>0</v>
      </c>
      <c r="Q32" s="11">
        <f t="shared" si="18"/>
        <v>0</v>
      </c>
      <c r="R32" s="11">
        <f t="shared" si="19"/>
        <v>0</v>
      </c>
      <c r="S32" s="11">
        <f t="shared" si="20"/>
        <v>0</v>
      </c>
      <c r="T32" s="11">
        <f t="shared" si="21"/>
        <v>0</v>
      </c>
      <c r="U32" s="11">
        <f t="shared" si="22"/>
        <v>0</v>
      </c>
      <c r="V32" s="11">
        <f t="shared" si="23"/>
        <v>0</v>
      </c>
      <c r="W32" s="11">
        <f t="shared" si="24"/>
        <v>0</v>
      </c>
      <c r="X32" s="11">
        <f t="shared" si="25"/>
        <v>0</v>
      </c>
      <c r="Y32" s="11">
        <v>0</v>
      </c>
      <c r="Z32" s="11">
        <f t="shared" si="26"/>
        <v>0</v>
      </c>
      <c r="AA32" s="11">
        <f t="shared" si="27"/>
        <v>0</v>
      </c>
      <c r="AB32" s="11">
        <f t="shared" si="28"/>
        <v>0</v>
      </c>
      <c r="AC32" s="11">
        <f t="shared" si="29"/>
        <v>0</v>
      </c>
      <c r="AD32" s="11">
        <f t="shared" si="30"/>
        <v>0</v>
      </c>
      <c r="AE32" s="11"/>
      <c r="AF32" s="12" t="str">
        <f t="shared" si="3"/>
        <v>проверка пройдена</v>
      </c>
      <c r="AG32" s="12" t="str">
        <f t="shared" si="5"/>
        <v>проверка пройдена</v>
      </c>
      <c r="AH32" s="13" t="str">
        <f>IF(B32=VLOOKUP(B32,Списки!A:A,1,0),"проверка пройдена","проверьте или заполните графу 02")</f>
        <v>проверка пройдена</v>
      </c>
    </row>
    <row r="33" spans="1:34" ht="63" x14ac:dyDescent="0.3">
      <c r="A33" s="3" t="s">
        <v>75</v>
      </c>
      <c r="B33" s="3" t="s">
        <v>209</v>
      </c>
      <c r="C33" s="15" t="s">
        <v>50</v>
      </c>
      <c r="D33" s="16" t="s">
        <v>89</v>
      </c>
      <c r="E33" s="11">
        <f t="shared" si="6"/>
        <v>0</v>
      </c>
      <c r="F33" s="11">
        <f t="shared" si="7"/>
        <v>0</v>
      </c>
      <c r="G33" s="11">
        <f t="shared" si="8"/>
        <v>0</v>
      </c>
      <c r="H33" s="11">
        <f t="shared" si="9"/>
        <v>0</v>
      </c>
      <c r="I33" s="11">
        <f t="shared" si="10"/>
        <v>0</v>
      </c>
      <c r="J33" s="11">
        <f t="shared" si="11"/>
        <v>0</v>
      </c>
      <c r="K33" s="11">
        <f t="shared" si="12"/>
        <v>0</v>
      </c>
      <c r="L33" s="11">
        <f t="shared" si="13"/>
        <v>0</v>
      </c>
      <c r="M33" s="11">
        <f t="shared" si="14"/>
        <v>0</v>
      </c>
      <c r="N33" s="11">
        <f t="shared" si="15"/>
        <v>0</v>
      </c>
      <c r="O33" s="11">
        <f t="shared" si="16"/>
        <v>0</v>
      </c>
      <c r="P33" s="11">
        <f t="shared" si="17"/>
        <v>0</v>
      </c>
      <c r="Q33" s="11">
        <f t="shared" si="18"/>
        <v>0</v>
      </c>
      <c r="R33" s="11">
        <f t="shared" si="19"/>
        <v>0</v>
      </c>
      <c r="S33" s="11">
        <f t="shared" si="20"/>
        <v>0</v>
      </c>
      <c r="T33" s="11">
        <f t="shared" si="21"/>
        <v>0</v>
      </c>
      <c r="U33" s="11">
        <f t="shared" si="22"/>
        <v>0</v>
      </c>
      <c r="V33" s="11">
        <f t="shared" si="23"/>
        <v>0</v>
      </c>
      <c r="W33" s="11">
        <f t="shared" si="24"/>
        <v>0</v>
      </c>
      <c r="X33" s="11">
        <f t="shared" si="25"/>
        <v>0</v>
      </c>
      <c r="Y33" s="11">
        <f>Y29+Y31</f>
        <v>0</v>
      </c>
      <c r="Z33" s="11">
        <f t="shared" si="26"/>
        <v>0</v>
      </c>
      <c r="AA33" s="11">
        <f t="shared" si="27"/>
        <v>0</v>
      </c>
      <c r="AB33" s="11">
        <f t="shared" si="28"/>
        <v>0</v>
      </c>
      <c r="AC33" s="11">
        <f t="shared" si="29"/>
        <v>0</v>
      </c>
      <c r="AD33" s="11">
        <f t="shared" si="30"/>
        <v>0</v>
      </c>
      <c r="AE33" s="11">
        <f t="shared" ref="AE33:AE36" si="31">AE29+AE31</f>
        <v>0</v>
      </c>
      <c r="AF33" s="12" t="str">
        <f t="shared" si="3"/>
        <v>проверка пройдена</v>
      </c>
      <c r="AG33" s="12" t="str">
        <f t="shared" si="5"/>
        <v>проверка пройдена</v>
      </c>
      <c r="AH33" s="13" t="str">
        <f>IF(B33=VLOOKUP(B33,Списки!A:A,1,0),"проверка пройдена","проверьте или заполните графу 02")</f>
        <v>проверка пройдена</v>
      </c>
    </row>
    <row r="34" spans="1:34" ht="37.5" customHeight="1" x14ac:dyDescent="0.3">
      <c r="A34" s="3" t="s">
        <v>75</v>
      </c>
      <c r="B34" s="3" t="s">
        <v>209</v>
      </c>
      <c r="C34" s="15" t="s">
        <v>51</v>
      </c>
      <c r="D34" s="16" t="s">
        <v>90</v>
      </c>
      <c r="E34" s="11">
        <v>0</v>
      </c>
      <c r="F34" s="11">
        <v>0</v>
      </c>
      <c r="G34" s="11">
        <v>0</v>
      </c>
      <c r="H34" s="11">
        <f t="shared" si="9"/>
        <v>0</v>
      </c>
      <c r="I34" s="11">
        <f t="shared" si="10"/>
        <v>0</v>
      </c>
      <c r="J34" s="11">
        <f t="shared" si="11"/>
        <v>0</v>
      </c>
      <c r="K34" s="11">
        <f t="shared" si="12"/>
        <v>0</v>
      </c>
      <c r="L34" s="11">
        <f t="shared" si="13"/>
        <v>0</v>
      </c>
      <c r="M34" s="11">
        <f t="shared" si="14"/>
        <v>0</v>
      </c>
      <c r="N34" s="11">
        <f t="shared" si="15"/>
        <v>0</v>
      </c>
      <c r="O34" s="11">
        <f t="shared" si="16"/>
        <v>0</v>
      </c>
      <c r="P34" s="11">
        <f t="shared" si="17"/>
        <v>0</v>
      </c>
      <c r="Q34" s="11">
        <f t="shared" si="18"/>
        <v>0</v>
      </c>
      <c r="R34" s="11">
        <f t="shared" si="19"/>
        <v>0</v>
      </c>
      <c r="S34" s="11">
        <f t="shared" si="20"/>
        <v>0</v>
      </c>
      <c r="T34" s="11">
        <f t="shared" si="21"/>
        <v>0</v>
      </c>
      <c r="U34" s="11">
        <f t="shared" si="22"/>
        <v>0</v>
      </c>
      <c r="V34" s="11">
        <f t="shared" si="23"/>
        <v>0</v>
      </c>
      <c r="W34" s="11">
        <f t="shared" si="24"/>
        <v>0</v>
      </c>
      <c r="X34" s="11">
        <f t="shared" si="25"/>
        <v>0</v>
      </c>
      <c r="Y34" s="11">
        <v>0</v>
      </c>
      <c r="Z34" s="11">
        <f t="shared" si="26"/>
        <v>0</v>
      </c>
      <c r="AA34" s="11">
        <f t="shared" si="27"/>
        <v>0</v>
      </c>
      <c r="AB34" s="11">
        <f t="shared" si="28"/>
        <v>0</v>
      </c>
      <c r="AC34" s="11">
        <f t="shared" si="29"/>
        <v>0</v>
      </c>
      <c r="AD34" s="11">
        <f t="shared" si="30"/>
        <v>0</v>
      </c>
      <c r="AE34" s="11">
        <f t="shared" si="31"/>
        <v>0</v>
      </c>
      <c r="AF34" s="12" t="str">
        <f t="shared" si="3"/>
        <v>проверка пройдена</v>
      </c>
      <c r="AG34" s="12" t="str">
        <f t="shared" si="5"/>
        <v>проверка пройдена</v>
      </c>
      <c r="AH34" s="13" t="str">
        <f>IF(B34=VLOOKUP(B34,Списки!A:A,1,0),"проверка пройдена","проверьте или заполните графу 02")</f>
        <v>проверка пройдена</v>
      </c>
    </row>
    <row r="35" spans="1:34" ht="63" x14ac:dyDescent="0.3">
      <c r="A35" s="3" t="s">
        <v>75</v>
      </c>
      <c r="B35" s="3" t="s">
        <v>209</v>
      </c>
      <c r="C35" s="15" t="s">
        <v>52</v>
      </c>
      <c r="D35" s="17" t="s">
        <v>91</v>
      </c>
      <c r="E35" s="11">
        <f t="shared" si="6"/>
        <v>0</v>
      </c>
      <c r="F35" s="11">
        <f t="shared" si="7"/>
        <v>0</v>
      </c>
      <c r="G35" s="11">
        <f t="shared" si="8"/>
        <v>0</v>
      </c>
      <c r="H35" s="11">
        <f t="shared" si="9"/>
        <v>0</v>
      </c>
      <c r="I35" s="11">
        <f t="shared" si="10"/>
        <v>0</v>
      </c>
      <c r="J35" s="11">
        <f t="shared" si="11"/>
        <v>0</v>
      </c>
      <c r="K35" s="11">
        <f t="shared" si="12"/>
        <v>0</v>
      </c>
      <c r="L35" s="11">
        <f t="shared" si="13"/>
        <v>0</v>
      </c>
      <c r="M35" s="11">
        <f t="shared" si="14"/>
        <v>0</v>
      </c>
      <c r="N35" s="11">
        <f t="shared" si="15"/>
        <v>0</v>
      </c>
      <c r="O35" s="11">
        <f t="shared" si="16"/>
        <v>0</v>
      </c>
      <c r="P35" s="11">
        <f t="shared" si="17"/>
        <v>0</v>
      </c>
      <c r="Q35" s="11">
        <f t="shared" si="18"/>
        <v>0</v>
      </c>
      <c r="R35" s="11">
        <f t="shared" si="19"/>
        <v>0</v>
      </c>
      <c r="S35" s="11">
        <f t="shared" si="20"/>
        <v>0</v>
      </c>
      <c r="T35" s="11">
        <f t="shared" si="21"/>
        <v>0</v>
      </c>
      <c r="U35" s="11">
        <f t="shared" si="22"/>
        <v>0</v>
      </c>
      <c r="V35" s="11">
        <f t="shared" si="23"/>
        <v>0</v>
      </c>
      <c r="W35" s="11">
        <f t="shared" si="24"/>
        <v>0</v>
      </c>
      <c r="X35" s="11">
        <f t="shared" si="25"/>
        <v>0</v>
      </c>
      <c r="Y35" s="11">
        <f>Y31+Y33</f>
        <v>0</v>
      </c>
      <c r="Z35" s="11">
        <f t="shared" si="26"/>
        <v>0</v>
      </c>
      <c r="AA35" s="11">
        <f t="shared" si="27"/>
        <v>0</v>
      </c>
      <c r="AB35" s="11">
        <f t="shared" si="28"/>
        <v>0</v>
      </c>
      <c r="AC35" s="11">
        <f t="shared" si="29"/>
        <v>0</v>
      </c>
      <c r="AD35" s="11">
        <f t="shared" si="30"/>
        <v>0</v>
      </c>
      <c r="AE35" s="11">
        <f t="shared" si="31"/>
        <v>0</v>
      </c>
      <c r="AF35" s="12" t="str">
        <f t="shared" si="3"/>
        <v>проверка пройдена</v>
      </c>
      <c r="AG35" s="12" t="str">
        <f t="shared" si="5"/>
        <v>проверка пройдена</v>
      </c>
      <c r="AH35" s="13" t="str">
        <f>IF(B35=VLOOKUP(B35,Списки!A:A,1,0),"проверка пройдена","проверьте или заполните графу 02")</f>
        <v>проверка пройдена</v>
      </c>
    </row>
    <row r="36" spans="1:34" ht="78.75" x14ac:dyDescent="0.3">
      <c r="A36" s="3" t="s">
        <v>75</v>
      </c>
      <c r="B36" s="3" t="s">
        <v>209</v>
      </c>
      <c r="C36" s="15" t="s">
        <v>53</v>
      </c>
      <c r="D36" s="17" t="s">
        <v>92</v>
      </c>
      <c r="E36" s="11">
        <v>0</v>
      </c>
      <c r="F36" s="11">
        <v>0</v>
      </c>
      <c r="G36" s="11">
        <f t="shared" si="8"/>
        <v>0</v>
      </c>
      <c r="H36" s="11">
        <f t="shared" si="9"/>
        <v>0</v>
      </c>
      <c r="I36" s="11">
        <f t="shared" si="10"/>
        <v>0</v>
      </c>
      <c r="J36" s="11">
        <f t="shared" si="11"/>
        <v>0</v>
      </c>
      <c r="K36" s="11">
        <f t="shared" si="12"/>
        <v>0</v>
      </c>
      <c r="L36" s="11">
        <f t="shared" si="13"/>
        <v>0</v>
      </c>
      <c r="M36" s="11">
        <f t="shared" si="14"/>
        <v>0</v>
      </c>
      <c r="N36" s="11">
        <f t="shared" si="15"/>
        <v>0</v>
      </c>
      <c r="O36" s="11">
        <f t="shared" si="16"/>
        <v>0</v>
      </c>
      <c r="P36" s="11">
        <f t="shared" si="17"/>
        <v>0</v>
      </c>
      <c r="Q36" s="11">
        <f t="shared" si="18"/>
        <v>0</v>
      </c>
      <c r="R36" s="11">
        <f t="shared" si="19"/>
        <v>0</v>
      </c>
      <c r="S36" s="11">
        <f t="shared" si="20"/>
        <v>0</v>
      </c>
      <c r="T36" s="11">
        <f t="shared" si="21"/>
        <v>0</v>
      </c>
      <c r="U36" s="11">
        <f t="shared" si="22"/>
        <v>0</v>
      </c>
      <c r="V36" s="11">
        <f t="shared" si="23"/>
        <v>0</v>
      </c>
      <c r="W36" s="11">
        <f t="shared" si="24"/>
        <v>0</v>
      </c>
      <c r="X36" s="11">
        <f t="shared" si="25"/>
        <v>0</v>
      </c>
      <c r="Y36" s="11">
        <v>0</v>
      </c>
      <c r="Z36" s="11">
        <f t="shared" si="26"/>
        <v>0</v>
      </c>
      <c r="AA36" s="11">
        <f t="shared" si="27"/>
        <v>0</v>
      </c>
      <c r="AB36" s="11">
        <f t="shared" si="28"/>
        <v>0</v>
      </c>
      <c r="AC36" s="11">
        <f t="shared" si="29"/>
        <v>0</v>
      </c>
      <c r="AD36" s="11">
        <f t="shared" si="30"/>
        <v>0</v>
      </c>
      <c r="AE36" s="11">
        <f t="shared" si="31"/>
        <v>0</v>
      </c>
      <c r="AF36" s="12" t="str">
        <f t="shared" si="3"/>
        <v>проверка пройдена</v>
      </c>
      <c r="AG36" s="12" t="str">
        <f t="shared" si="5"/>
        <v>проверка пройдена</v>
      </c>
      <c r="AH36" s="13" t="str">
        <f>IF(B36=VLOOKUP(B36,Списки!A:A,1,0),"проверка пройдена","проверьте или заполните графу 02")</f>
        <v>проверка пройдена</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32">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32"/>
        <v>проверка пройдена</v>
      </c>
      <c r="H37" s="21" t="str">
        <f t="shared" si="32"/>
        <v>проверка пройдена</v>
      </c>
      <c r="I37" s="21" t="str">
        <f t="shared" si="32"/>
        <v>проверка пройдена</v>
      </c>
      <c r="J37" s="21" t="str">
        <f t="shared" si="32"/>
        <v>проверка пройдена</v>
      </c>
      <c r="K37" s="21" t="str">
        <f t="shared" si="32"/>
        <v>проверка пройдена</v>
      </c>
      <c r="L37" s="21" t="str">
        <f t="shared" si="32"/>
        <v>проверка пройдена</v>
      </c>
      <c r="M37" s="21" t="str">
        <f t="shared" si="32"/>
        <v>проверка пройдена</v>
      </c>
      <c r="N37" s="21" t="str">
        <f t="shared" si="32"/>
        <v>проверка пройдена</v>
      </c>
      <c r="O37" s="21" t="str">
        <f t="shared" si="32"/>
        <v>проверка пройдена</v>
      </c>
      <c r="P37" s="21" t="str">
        <f t="shared" si="32"/>
        <v>проверка пройдена</v>
      </c>
      <c r="Q37" s="21" t="str">
        <f t="shared" si="32"/>
        <v>проверка пройдена</v>
      </c>
      <c r="R37" s="21" t="str">
        <f t="shared" si="32"/>
        <v>проверка пройдена</v>
      </c>
      <c r="S37" s="21" t="str">
        <f t="shared" si="32"/>
        <v>проверка пройдена</v>
      </c>
      <c r="T37" s="21" t="str">
        <f t="shared" si="32"/>
        <v>проверка пройдена</v>
      </c>
      <c r="U37" s="21" t="str">
        <f t="shared" si="32"/>
        <v>проверка пройдена</v>
      </c>
      <c r="V37" s="21" t="str">
        <f t="shared" si="32"/>
        <v>проверка пройдена</v>
      </c>
      <c r="W37" s="21" t="str">
        <f t="shared" si="32"/>
        <v>проверка пройдена</v>
      </c>
      <c r="X37" s="21" t="str">
        <f t="shared" si="32"/>
        <v>проверка пройдена</v>
      </c>
      <c r="Y37" s="21" t="str">
        <f t="shared" si="32"/>
        <v>проверка пройдена</v>
      </c>
      <c r="Z37" s="21" t="str">
        <f t="shared" si="32"/>
        <v>проверка пройдена</v>
      </c>
      <c r="AA37" s="21" t="str">
        <f t="shared" si="32"/>
        <v>проверка пройдена</v>
      </c>
      <c r="AB37" s="21" t="str">
        <f t="shared" si="32"/>
        <v>проверка пройдена</v>
      </c>
      <c r="AC37" s="21" t="str">
        <f t="shared" si="32"/>
        <v>проверка пройдена</v>
      </c>
      <c r="AD37" s="21" t="str">
        <f t="shared" si="32"/>
        <v>проверка пройдена</v>
      </c>
      <c r="AE37" s="22"/>
      <c r="AF37" s="12"/>
      <c r="AG37" s="12"/>
      <c r="AH37" s="13"/>
    </row>
    <row r="38" spans="1:34" s="5" customFormat="1" ht="35.25" customHeight="1" x14ac:dyDescent="0.25">
      <c r="A38" s="3" t="s">
        <v>75</v>
      </c>
      <c r="B38" s="3" t="s">
        <v>210</v>
      </c>
      <c r="C38" s="9" t="s">
        <v>76</v>
      </c>
      <c r="D38" s="10" t="s">
        <v>77</v>
      </c>
      <c r="E38" s="11">
        <v>21</v>
      </c>
      <c r="F38" s="11">
        <v>14</v>
      </c>
      <c r="G38" s="11">
        <v>6</v>
      </c>
      <c r="H38" s="11">
        <v>4</v>
      </c>
      <c r="I38" s="11">
        <v>0</v>
      </c>
      <c r="J38" s="11">
        <v>0</v>
      </c>
      <c r="K38" s="11">
        <v>1</v>
      </c>
      <c r="L38" s="11">
        <v>6</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t="s">
        <v>210</v>
      </c>
      <c r="C39" s="9" t="s">
        <v>41</v>
      </c>
      <c r="D39" s="14" t="s">
        <v>78</v>
      </c>
      <c r="E39" s="11">
        <v>0</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0</v>
      </c>
      <c r="AB39" s="11">
        <v>0</v>
      </c>
      <c r="AC39" s="11">
        <v>0</v>
      </c>
      <c r="AD39" s="11">
        <v>0</v>
      </c>
      <c r="AE39" s="11"/>
      <c r="AF39" s="12" t="str">
        <f t="shared" si="3"/>
        <v>проверка пройдена</v>
      </c>
      <c r="AG39" s="12" t="str">
        <f t="shared" si="5"/>
        <v>проверка пройдена</v>
      </c>
      <c r="AH39" s="13" t="str">
        <f>IF(B39=VLOOKUP(B39,Списки!A:A,1,0),"проверка пройдена","проверьте или заполните графу 02")</f>
        <v>проверка пройдена</v>
      </c>
    </row>
    <row r="40" spans="1:34" s="5" customFormat="1" ht="35.25" customHeight="1" x14ac:dyDescent="0.25">
      <c r="A40" s="3" t="s">
        <v>75</v>
      </c>
      <c r="B40" s="3" t="s">
        <v>210</v>
      </c>
      <c r="C40" s="9" t="s">
        <v>42</v>
      </c>
      <c r="D40" s="14" t="s">
        <v>79</v>
      </c>
      <c r="E40" s="11">
        <v>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0</v>
      </c>
      <c r="AA40" s="11">
        <v>0</v>
      </c>
      <c r="AB40" s="11">
        <v>0</v>
      </c>
      <c r="AC40" s="11">
        <v>0</v>
      </c>
      <c r="AD40" s="11">
        <v>0</v>
      </c>
      <c r="AE40" s="11"/>
      <c r="AF40" s="12" t="str">
        <f t="shared" si="3"/>
        <v>проверка пройдена</v>
      </c>
      <c r="AG40" s="12" t="str">
        <f t="shared" si="5"/>
        <v>проверка пройдена</v>
      </c>
      <c r="AH40" s="13" t="str">
        <f>IF(B40=VLOOKUP(B40,Списки!A:A,1,0),"проверка пройдена","проверьте или заполните графу 02")</f>
        <v>проверка пройдена</v>
      </c>
    </row>
    <row r="41" spans="1:34" s="5" customFormat="1" ht="36.75" customHeight="1" x14ac:dyDescent="0.25">
      <c r="A41" s="3" t="s">
        <v>75</v>
      </c>
      <c r="B41" s="3" t="s">
        <v>210</v>
      </c>
      <c r="C41" s="9" t="s">
        <v>80</v>
      </c>
      <c r="D41" s="14" t="s">
        <v>81</v>
      </c>
      <c r="E41" s="11">
        <v>1</v>
      </c>
      <c r="F41" s="11">
        <v>1</v>
      </c>
      <c r="G41" s="11">
        <v>1</v>
      </c>
      <c r="H41" s="11">
        <v>1</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1">
        <v>0</v>
      </c>
      <c r="AB41" s="11">
        <v>0</v>
      </c>
      <c r="AC41" s="11">
        <v>0</v>
      </c>
      <c r="AD41" s="11">
        <v>0</v>
      </c>
      <c r="AE41" s="11"/>
      <c r="AF41" s="12" t="str">
        <f t="shared" si="3"/>
        <v>проверка пройдена</v>
      </c>
      <c r="AG41" s="12" t="str">
        <f t="shared" si="5"/>
        <v>проверка пройдена</v>
      </c>
      <c r="AH41" s="13" t="str">
        <f>IF(B41=VLOOKUP(B41,Списки!A:A,1,0),"проверка пройдена","проверьте или заполните графу 02")</f>
        <v>проверка пройдена</v>
      </c>
    </row>
    <row r="42" spans="1:34" s="5" customFormat="1" ht="27" customHeight="1" x14ac:dyDescent="0.25">
      <c r="A42" s="3" t="s">
        <v>75</v>
      </c>
      <c r="B42" s="3" t="s">
        <v>210</v>
      </c>
      <c r="C42" s="9" t="s">
        <v>43</v>
      </c>
      <c r="D42" s="14" t="s">
        <v>82</v>
      </c>
      <c r="E42" s="11">
        <v>0</v>
      </c>
      <c r="F42" s="11">
        <v>0</v>
      </c>
      <c r="G42" s="11">
        <v>0</v>
      </c>
      <c r="H42" s="11">
        <v>0</v>
      </c>
      <c r="I42" s="11">
        <v>0</v>
      </c>
      <c r="J42" s="11">
        <v>0</v>
      </c>
      <c r="K42" s="11">
        <v>0</v>
      </c>
      <c r="L42" s="11">
        <v>0</v>
      </c>
      <c r="M42" s="11">
        <v>0</v>
      </c>
      <c r="N42" s="11">
        <v>0</v>
      </c>
      <c r="O42" s="11">
        <v>0</v>
      </c>
      <c r="P42" s="11">
        <v>0</v>
      </c>
      <c r="Q42" s="11">
        <v>0</v>
      </c>
      <c r="R42" s="11">
        <v>0</v>
      </c>
      <c r="S42" s="11">
        <v>0</v>
      </c>
      <c r="T42" s="11">
        <v>0</v>
      </c>
      <c r="U42" s="11">
        <v>0</v>
      </c>
      <c r="V42" s="11">
        <v>0</v>
      </c>
      <c r="W42" s="11">
        <v>0</v>
      </c>
      <c r="X42" s="11">
        <v>0</v>
      </c>
      <c r="Y42" s="11">
        <v>0</v>
      </c>
      <c r="Z42" s="11">
        <v>0</v>
      </c>
      <c r="AA42" s="11">
        <v>0</v>
      </c>
      <c r="AB42" s="11">
        <v>0</v>
      </c>
      <c r="AC42" s="11">
        <v>0</v>
      </c>
      <c r="AD42" s="11">
        <v>0</v>
      </c>
      <c r="AE42" s="11"/>
      <c r="AF42" s="12" t="str">
        <f t="shared" si="3"/>
        <v>проверка пройдена</v>
      </c>
      <c r="AG42" s="12" t="str">
        <f t="shared" si="5"/>
        <v>проверка пройдена</v>
      </c>
      <c r="AH42" s="13" t="str">
        <f>IF(B42=VLOOKUP(B42,Списки!A:A,1,0),"проверка пройдена","проверьте или заполните графу 02")</f>
        <v>проверка пройдена</v>
      </c>
    </row>
    <row r="43" spans="1:34" s="5" customFormat="1" ht="81" customHeight="1" x14ac:dyDescent="0.25">
      <c r="A43" s="3" t="s">
        <v>75</v>
      </c>
      <c r="B43" s="3" t="s">
        <v>210</v>
      </c>
      <c r="C43" s="15" t="s">
        <v>44</v>
      </c>
      <c r="D43" s="16" t="s">
        <v>83</v>
      </c>
      <c r="E43" s="11">
        <f>E39+E41</f>
        <v>1</v>
      </c>
      <c r="F43" s="11">
        <f t="shared" ref="F43:AD43" si="33">F39+F41</f>
        <v>1</v>
      </c>
      <c r="G43" s="11">
        <f t="shared" si="33"/>
        <v>1</v>
      </c>
      <c r="H43" s="11">
        <f t="shared" si="33"/>
        <v>1</v>
      </c>
      <c r="I43" s="11">
        <f t="shared" si="33"/>
        <v>0</v>
      </c>
      <c r="J43" s="11">
        <f t="shared" si="33"/>
        <v>0</v>
      </c>
      <c r="K43" s="11">
        <f t="shared" si="33"/>
        <v>0</v>
      </c>
      <c r="L43" s="11">
        <f t="shared" si="33"/>
        <v>0</v>
      </c>
      <c r="M43" s="11">
        <f t="shared" si="33"/>
        <v>0</v>
      </c>
      <c r="N43" s="11">
        <f t="shared" si="33"/>
        <v>0</v>
      </c>
      <c r="O43" s="11">
        <f t="shared" si="33"/>
        <v>0</v>
      </c>
      <c r="P43" s="11">
        <f t="shared" si="33"/>
        <v>0</v>
      </c>
      <c r="Q43" s="11">
        <f t="shared" si="33"/>
        <v>0</v>
      </c>
      <c r="R43" s="11">
        <f t="shared" si="33"/>
        <v>0</v>
      </c>
      <c r="S43" s="11">
        <f t="shared" si="33"/>
        <v>0</v>
      </c>
      <c r="T43" s="11">
        <f t="shared" si="33"/>
        <v>0</v>
      </c>
      <c r="U43" s="11">
        <f t="shared" si="33"/>
        <v>0</v>
      </c>
      <c r="V43" s="11">
        <f t="shared" si="33"/>
        <v>0</v>
      </c>
      <c r="W43" s="11">
        <f t="shared" si="33"/>
        <v>0</v>
      </c>
      <c r="X43" s="11">
        <f t="shared" si="33"/>
        <v>0</v>
      </c>
      <c r="Y43" s="11">
        <f t="shared" si="33"/>
        <v>0</v>
      </c>
      <c r="Z43" s="11">
        <f t="shared" si="33"/>
        <v>0</v>
      </c>
      <c r="AA43" s="11">
        <f t="shared" si="33"/>
        <v>0</v>
      </c>
      <c r="AB43" s="11">
        <f t="shared" si="33"/>
        <v>0</v>
      </c>
      <c r="AC43" s="11">
        <f t="shared" si="33"/>
        <v>0</v>
      </c>
      <c r="AD43" s="11">
        <f t="shared" si="33"/>
        <v>0</v>
      </c>
      <c r="AE43" s="11"/>
      <c r="AF43" s="12" t="str">
        <f t="shared" si="3"/>
        <v>проверка пройдена</v>
      </c>
      <c r="AG43" s="12" t="str">
        <f t="shared" si="5"/>
        <v>проверка пройдена</v>
      </c>
      <c r="AH43" s="13" t="str">
        <f>IF(B43=VLOOKUP(B43,Списки!A:A,1,0),"проверка пройдена","проверьте или заполните графу 02")</f>
        <v>проверка пройдена</v>
      </c>
    </row>
    <row r="44" spans="1:34" ht="87" customHeight="1" x14ac:dyDescent="0.3">
      <c r="A44" s="3" t="s">
        <v>75</v>
      </c>
      <c r="B44" s="3" t="s">
        <v>210</v>
      </c>
      <c r="C44" s="15" t="s">
        <v>45</v>
      </c>
      <c r="D44" s="16" t="s">
        <v>84</v>
      </c>
      <c r="E44" s="11">
        <v>0</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0</v>
      </c>
      <c r="X44" s="11">
        <v>0</v>
      </c>
      <c r="Y44" s="11">
        <v>0</v>
      </c>
      <c r="Z44" s="11">
        <v>0</v>
      </c>
      <c r="AA44" s="11">
        <v>0</v>
      </c>
      <c r="AB44" s="11">
        <v>0</v>
      </c>
      <c r="AC44" s="11">
        <v>0</v>
      </c>
      <c r="AD44" s="11">
        <v>0</v>
      </c>
      <c r="AE44" s="11"/>
      <c r="AF44" s="12" t="str">
        <f t="shared" si="3"/>
        <v>проверка пройдена</v>
      </c>
      <c r="AG44" s="12" t="str">
        <f t="shared" si="5"/>
        <v>проверка пройдена</v>
      </c>
      <c r="AH44" s="13" t="str">
        <f>IF(B44=VLOOKUP(B44,Списки!A:A,1,0),"проверка пройдена","проверьте или заполните графу 02")</f>
        <v>проверка пройдена</v>
      </c>
    </row>
    <row r="45" spans="1:34" ht="110.25" x14ac:dyDescent="0.3">
      <c r="A45" s="3" t="s">
        <v>75</v>
      </c>
      <c r="B45" s="3" t="s">
        <v>210</v>
      </c>
      <c r="C45" s="15" t="s">
        <v>46</v>
      </c>
      <c r="D45" s="16" t="s">
        <v>85</v>
      </c>
      <c r="E45" s="11">
        <v>0</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0</v>
      </c>
      <c r="AB45" s="11">
        <v>0</v>
      </c>
      <c r="AC45" s="11">
        <v>0</v>
      </c>
      <c r="AD45" s="11">
        <v>0</v>
      </c>
      <c r="AE45" s="11"/>
      <c r="AF45" s="12" t="str">
        <f t="shared" si="3"/>
        <v>проверка пройдена</v>
      </c>
      <c r="AG45" s="12" t="str">
        <f t="shared" si="5"/>
        <v>проверка пройдена</v>
      </c>
      <c r="AH45" s="13" t="str">
        <f>IF(B45=VLOOKUP(B45,Списки!A:A,1,0),"проверка пройдена","проверьте или заполните графу 02")</f>
        <v>проверка пройдена</v>
      </c>
    </row>
    <row r="46" spans="1:34" ht="110.25" x14ac:dyDescent="0.3">
      <c r="A46" s="3" t="s">
        <v>75</v>
      </c>
      <c r="B46" s="3" t="s">
        <v>210</v>
      </c>
      <c r="C46" s="15" t="s">
        <v>47</v>
      </c>
      <c r="D46" s="16" t="s">
        <v>86</v>
      </c>
      <c r="E46" s="11">
        <v>0</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c r="AF46" s="12" t="str">
        <f t="shared" si="3"/>
        <v>проверка пройдена</v>
      </c>
      <c r="AG46" s="12" t="str">
        <f t="shared" si="5"/>
        <v>проверка пройдена</v>
      </c>
      <c r="AH46" s="13" t="str">
        <f>IF(B46=VLOOKUP(B46,Списки!A:A,1,0),"проверка пройдена","проверьте или заполните графу 02")</f>
        <v>проверка пройдена</v>
      </c>
    </row>
    <row r="47" spans="1:34" ht="45" customHeight="1" x14ac:dyDescent="0.3">
      <c r="A47" s="3" t="s">
        <v>75</v>
      </c>
      <c r="B47" s="3" t="s">
        <v>210</v>
      </c>
      <c r="C47" s="15" t="s">
        <v>48</v>
      </c>
      <c r="D47" s="16" t="s">
        <v>87</v>
      </c>
      <c r="E47" s="11">
        <v>0</v>
      </c>
      <c r="F47" s="11">
        <v>0</v>
      </c>
      <c r="G47" s="11">
        <v>0</v>
      </c>
      <c r="H47" s="11">
        <v>0</v>
      </c>
      <c r="I47" s="11">
        <v>0</v>
      </c>
      <c r="J47" s="11">
        <v>0</v>
      </c>
      <c r="K47" s="11">
        <v>0</v>
      </c>
      <c r="L47" s="11">
        <v>0</v>
      </c>
      <c r="M47" s="11">
        <v>0</v>
      </c>
      <c r="N47" s="11">
        <v>0</v>
      </c>
      <c r="O47" s="11">
        <v>0</v>
      </c>
      <c r="P47" s="11">
        <v>0</v>
      </c>
      <c r="Q47" s="11">
        <v>0</v>
      </c>
      <c r="R47" s="11">
        <v>0</v>
      </c>
      <c r="S47" s="11">
        <v>0</v>
      </c>
      <c r="T47" s="11">
        <v>0</v>
      </c>
      <c r="U47" s="11">
        <v>0</v>
      </c>
      <c r="V47" s="11">
        <v>0</v>
      </c>
      <c r="W47" s="11">
        <v>0</v>
      </c>
      <c r="X47" s="11">
        <v>0</v>
      </c>
      <c r="Y47" s="11">
        <v>0</v>
      </c>
      <c r="Z47" s="11">
        <v>0</v>
      </c>
      <c r="AA47" s="11">
        <v>0</v>
      </c>
      <c r="AB47" s="11">
        <v>0</v>
      </c>
      <c r="AC47" s="11">
        <v>0</v>
      </c>
      <c r="AD47" s="11">
        <v>0</v>
      </c>
      <c r="AE47" s="11"/>
      <c r="AF47" s="12" t="str">
        <f t="shared" si="3"/>
        <v>проверка пройдена</v>
      </c>
      <c r="AG47" s="12" t="str">
        <f t="shared" si="5"/>
        <v>проверка пройдена</v>
      </c>
      <c r="AH47" s="13" t="str">
        <f>IF(B47=VLOOKUP(B47,Списки!A:A,1,0),"проверка пройдена","проверьте или заполните графу 02")</f>
        <v>проверка пройдена</v>
      </c>
    </row>
    <row r="48" spans="1:34" ht="21.6" customHeight="1" x14ac:dyDescent="0.3">
      <c r="A48" s="3" t="s">
        <v>75</v>
      </c>
      <c r="B48" s="3" t="s">
        <v>210</v>
      </c>
      <c r="C48" s="15" t="s">
        <v>49</v>
      </c>
      <c r="D48" s="16" t="s">
        <v>88</v>
      </c>
      <c r="E48" s="11">
        <v>0</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c r="AF48" s="12" t="str">
        <f t="shared" si="3"/>
        <v>проверка пройдена</v>
      </c>
      <c r="AG48" s="12" t="str">
        <f t="shared" si="5"/>
        <v>проверка пройдена</v>
      </c>
      <c r="AH48" s="13" t="str">
        <f>IF(B48=VLOOKUP(B48,Списки!A:A,1,0),"проверка пройдена","проверьте или заполните графу 02")</f>
        <v>проверка пройдена</v>
      </c>
    </row>
    <row r="49" spans="1:34" ht="110.25" x14ac:dyDescent="0.3">
      <c r="A49" s="3" t="s">
        <v>75</v>
      </c>
      <c r="B49" s="3" t="s">
        <v>210</v>
      </c>
      <c r="C49" s="15" t="s">
        <v>50</v>
      </c>
      <c r="D49" s="16" t="s">
        <v>89</v>
      </c>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c r="AF49" s="12" t="str">
        <f t="shared" si="3"/>
        <v>проверка пройдена</v>
      </c>
      <c r="AG49" s="12" t="str">
        <f t="shared" si="5"/>
        <v>проверка пройдена</v>
      </c>
      <c r="AH49" s="13" t="str">
        <f>IF(B49=VLOOKUP(B49,Списки!A:A,1,0),"проверка пройдена","проверьте или заполните графу 02")</f>
        <v>проверка пройдена</v>
      </c>
    </row>
    <row r="50" spans="1:34" ht="37.5" customHeight="1" x14ac:dyDescent="0.3">
      <c r="A50" s="3" t="s">
        <v>75</v>
      </c>
      <c r="B50" s="3" t="s">
        <v>210</v>
      </c>
      <c r="C50" s="15" t="s">
        <v>51</v>
      </c>
      <c r="D50" s="16" t="s">
        <v>90</v>
      </c>
      <c r="E50" s="11">
        <v>1</v>
      </c>
      <c r="F50" s="11">
        <v>1</v>
      </c>
      <c r="G50" s="11">
        <v>1</v>
      </c>
      <c r="H50" s="11">
        <v>1</v>
      </c>
      <c r="I50" s="11">
        <v>0</v>
      </c>
      <c r="J50" s="11">
        <v>0</v>
      </c>
      <c r="K50" s="11">
        <v>0</v>
      </c>
      <c r="L50" s="11">
        <v>0</v>
      </c>
      <c r="M50" s="11">
        <v>0</v>
      </c>
      <c r="N50" s="11">
        <v>0</v>
      </c>
      <c r="O50" s="11">
        <v>0</v>
      </c>
      <c r="P50" s="11">
        <v>0</v>
      </c>
      <c r="Q50" s="11">
        <v>0</v>
      </c>
      <c r="R50" s="11">
        <v>0</v>
      </c>
      <c r="S50" s="11">
        <v>0</v>
      </c>
      <c r="T50" s="11">
        <v>0</v>
      </c>
      <c r="U50" s="11">
        <v>0</v>
      </c>
      <c r="V50" s="11">
        <v>0</v>
      </c>
      <c r="W50" s="11">
        <v>0</v>
      </c>
      <c r="X50" s="11">
        <v>0</v>
      </c>
      <c r="Y50" s="11">
        <v>0</v>
      </c>
      <c r="Z50" s="11">
        <v>0</v>
      </c>
      <c r="AA50" s="11">
        <v>0</v>
      </c>
      <c r="AB50" s="11">
        <v>0</v>
      </c>
      <c r="AC50" s="11">
        <v>0</v>
      </c>
      <c r="AD50" s="11">
        <v>0</v>
      </c>
      <c r="AE50" s="11"/>
      <c r="AF50" s="12" t="str">
        <f t="shared" si="3"/>
        <v>проверка пройдена</v>
      </c>
      <c r="AG50" s="12" t="str">
        <f t="shared" si="5"/>
        <v>проверка пройдена</v>
      </c>
      <c r="AH50" s="13" t="str">
        <f>IF(B50=VLOOKUP(B50,Списки!A:A,1,0),"проверка пройдена","проверьте или заполните графу 02")</f>
        <v>проверка пройдена</v>
      </c>
    </row>
    <row r="51" spans="1:34" ht="110.25" x14ac:dyDescent="0.3">
      <c r="A51" s="3" t="s">
        <v>75</v>
      </c>
      <c r="B51" s="3" t="s">
        <v>210</v>
      </c>
      <c r="C51" s="15" t="s">
        <v>52</v>
      </c>
      <c r="D51" s="17" t="s">
        <v>91</v>
      </c>
      <c r="E51" s="11">
        <v>0</v>
      </c>
      <c r="F51" s="11">
        <v>0</v>
      </c>
      <c r="G51" s="11">
        <v>0</v>
      </c>
      <c r="H51" s="11">
        <v>0</v>
      </c>
      <c r="I51" s="11">
        <v>0</v>
      </c>
      <c r="J51" s="11">
        <v>0</v>
      </c>
      <c r="K51" s="11">
        <v>0</v>
      </c>
      <c r="L51" s="11">
        <v>0</v>
      </c>
      <c r="M51" s="11">
        <v>0</v>
      </c>
      <c r="N51" s="11">
        <v>0</v>
      </c>
      <c r="O51" s="11">
        <v>0</v>
      </c>
      <c r="P51" s="11">
        <v>0</v>
      </c>
      <c r="Q51" s="11">
        <v>0</v>
      </c>
      <c r="R51" s="11">
        <v>0</v>
      </c>
      <c r="S51" s="11">
        <v>0</v>
      </c>
      <c r="T51" s="11">
        <v>0</v>
      </c>
      <c r="U51" s="11">
        <v>0</v>
      </c>
      <c r="V51" s="11">
        <v>0</v>
      </c>
      <c r="W51" s="11">
        <v>0</v>
      </c>
      <c r="X51" s="11">
        <v>0</v>
      </c>
      <c r="Y51" s="11">
        <v>0</v>
      </c>
      <c r="Z51" s="11">
        <v>0</v>
      </c>
      <c r="AA51" s="11">
        <v>0</v>
      </c>
      <c r="AB51" s="11">
        <v>0</v>
      </c>
      <c r="AC51" s="11">
        <v>0</v>
      </c>
      <c r="AD51" s="11">
        <v>0</v>
      </c>
      <c r="AE51" s="11"/>
      <c r="AF51" s="12" t="str">
        <f t="shared" si="3"/>
        <v>проверка пройдена</v>
      </c>
      <c r="AG51" s="12" t="str">
        <f t="shared" si="5"/>
        <v>проверка пройдена</v>
      </c>
      <c r="AH51" s="13" t="str">
        <f>IF(B51=VLOOKUP(B51,Списки!A:A,1,0),"проверка пройдена","проверьте или заполните графу 02")</f>
        <v>проверка пройдена</v>
      </c>
    </row>
    <row r="52" spans="1:34" ht="110.25" x14ac:dyDescent="0.3">
      <c r="A52" s="3" t="s">
        <v>75</v>
      </c>
      <c r="B52" s="3" t="s">
        <v>210</v>
      </c>
      <c r="C52" s="15" t="s">
        <v>53</v>
      </c>
      <c r="D52" s="17" t="s">
        <v>92</v>
      </c>
      <c r="E52" s="11">
        <v>0</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0</v>
      </c>
      <c r="AA52" s="11">
        <v>0</v>
      </c>
      <c r="AB52" s="11">
        <v>0</v>
      </c>
      <c r="AC52" s="11">
        <v>0</v>
      </c>
      <c r="AD52" s="11">
        <v>0</v>
      </c>
      <c r="AE52" s="11"/>
      <c r="AF52" s="12" t="str">
        <f t="shared" si="3"/>
        <v>проверка пройдена</v>
      </c>
      <c r="AG52" s="12" t="str">
        <f t="shared" si="5"/>
        <v>проверка пройдена</v>
      </c>
      <c r="AH52" s="13" t="str">
        <f>IF(B52=VLOOKUP(B52,Списки!A:A,1,0),"проверка пройдена","проверьте или заполните графу 02")</f>
        <v>проверка пройдена</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34">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34"/>
        <v>проверка пройдена</v>
      </c>
      <c r="H53" s="21" t="str">
        <f t="shared" si="34"/>
        <v>проверка пройдена</v>
      </c>
      <c r="I53" s="21" t="str">
        <f t="shared" si="34"/>
        <v>проверка пройдена</v>
      </c>
      <c r="J53" s="21" t="str">
        <f t="shared" si="34"/>
        <v>проверка пройдена</v>
      </c>
      <c r="K53" s="21" t="str">
        <f t="shared" si="34"/>
        <v>проверка пройдена</v>
      </c>
      <c r="L53" s="21" t="str">
        <f t="shared" si="34"/>
        <v>проверка пройдена</v>
      </c>
      <c r="M53" s="21" t="str">
        <f t="shared" si="34"/>
        <v>проверка пройдена</v>
      </c>
      <c r="N53" s="21" t="str">
        <f t="shared" si="34"/>
        <v>проверка пройдена</v>
      </c>
      <c r="O53" s="21" t="str">
        <f t="shared" si="34"/>
        <v>проверка пройдена</v>
      </c>
      <c r="P53" s="21" t="str">
        <f t="shared" si="34"/>
        <v>проверка пройдена</v>
      </c>
      <c r="Q53" s="21" t="str">
        <f t="shared" si="34"/>
        <v>проверка пройдена</v>
      </c>
      <c r="R53" s="21" t="str">
        <f t="shared" si="34"/>
        <v>проверка пройдена</v>
      </c>
      <c r="S53" s="21" t="str">
        <f t="shared" si="34"/>
        <v>проверка пройдена</v>
      </c>
      <c r="T53" s="21" t="str">
        <f t="shared" si="34"/>
        <v>проверка пройдена</v>
      </c>
      <c r="U53" s="21" t="str">
        <f t="shared" si="34"/>
        <v>проверка пройдена</v>
      </c>
      <c r="V53" s="21" t="str">
        <f t="shared" si="34"/>
        <v>проверка пройдена</v>
      </c>
      <c r="W53" s="21" t="str">
        <f t="shared" si="34"/>
        <v>проверка пройдена</v>
      </c>
      <c r="X53" s="21" t="str">
        <f t="shared" si="34"/>
        <v>проверка пройдена</v>
      </c>
      <c r="Y53" s="21" t="str">
        <f t="shared" si="34"/>
        <v>проверка пройдена</v>
      </c>
      <c r="Z53" s="21" t="str">
        <f t="shared" si="34"/>
        <v>проверка пройдена</v>
      </c>
      <c r="AA53" s="21" t="str">
        <f t="shared" si="34"/>
        <v>проверка пройдена</v>
      </c>
      <c r="AB53" s="21" t="str">
        <f t="shared" si="34"/>
        <v>проверка пройдена</v>
      </c>
      <c r="AC53" s="21" t="str">
        <f t="shared" si="34"/>
        <v>проверка пройдена</v>
      </c>
      <c r="AD53" s="21" t="str">
        <f t="shared" si="34"/>
        <v>проверка пройдена</v>
      </c>
      <c r="AE53" s="22"/>
      <c r="AF53" s="12"/>
      <c r="AG53" s="12"/>
      <c r="AH53" s="13"/>
    </row>
    <row r="54" spans="1:34" s="5" customFormat="1" ht="35.25" customHeight="1" x14ac:dyDescent="0.25">
      <c r="A54" s="3" t="s">
        <v>75</v>
      </c>
      <c r="B54" s="3" t="s">
        <v>211</v>
      </c>
      <c r="C54" s="9" t="s">
        <v>76</v>
      </c>
      <c r="D54" s="10" t="s">
        <v>77</v>
      </c>
      <c r="E54" s="11">
        <v>28</v>
      </c>
      <c r="F54" s="11">
        <v>17</v>
      </c>
      <c r="G54" s="11">
        <v>12</v>
      </c>
      <c r="H54" s="11">
        <v>16</v>
      </c>
      <c r="I54" s="11">
        <v>0</v>
      </c>
      <c r="J54" s="11">
        <v>0</v>
      </c>
      <c r="K54" s="11">
        <v>0</v>
      </c>
      <c r="L54" s="11">
        <v>8</v>
      </c>
      <c r="M54" s="11">
        <v>0</v>
      </c>
      <c r="N54" s="11">
        <v>0</v>
      </c>
      <c r="O54" s="11">
        <v>0</v>
      </c>
      <c r="P54" s="11">
        <v>0</v>
      </c>
      <c r="Q54" s="11">
        <v>0</v>
      </c>
      <c r="R54" s="11">
        <v>0</v>
      </c>
      <c r="S54" s="11">
        <v>0</v>
      </c>
      <c r="T54" s="11">
        <v>0</v>
      </c>
      <c r="U54" s="11">
        <v>0</v>
      </c>
      <c r="V54" s="11">
        <v>0</v>
      </c>
      <c r="W54" s="11">
        <v>0</v>
      </c>
      <c r="X54" s="11">
        <v>0</v>
      </c>
      <c r="Y54" s="11">
        <v>0</v>
      </c>
      <c r="Z54" s="11">
        <v>0</v>
      </c>
      <c r="AA54" s="11">
        <v>0</v>
      </c>
      <c r="AB54" s="11">
        <v>3</v>
      </c>
      <c r="AC54" s="11">
        <v>0</v>
      </c>
      <c r="AD54" s="11">
        <v>0</v>
      </c>
      <c r="AE54" s="11"/>
      <c r="AF54" s="12" t="str">
        <f t="shared" si="3"/>
        <v>проверка пройдена</v>
      </c>
      <c r="AG54" s="12" t="str">
        <f t="shared" si="5"/>
        <v>проверка пройдена</v>
      </c>
      <c r="AH54" s="13" t="str">
        <f>IF(B54=VLOOKUP(B54,Списки!A:A,1,0),"проверка пройдена","проверьте или заполните графу 02")</f>
        <v>проверка пройдена</v>
      </c>
    </row>
    <row r="55" spans="1:34" s="5" customFormat="1" ht="35.25" customHeight="1" x14ac:dyDescent="0.25">
      <c r="A55" s="3" t="s">
        <v>75</v>
      </c>
      <c r="B55" s="3" t="s">
        <v>211</v>
      </c>
      <c r="C55" s="9" t="s">
        <v>41</v>
      </c>
      <c r="D55" s="14" t="s">
        <v>78</v>
      </c>
      <c r="E55" s="11">
        <v>0</v>
      </c>
      <c r="F55" s="11">
        <v>0</v>
      </c>
      <c r="G55" s="11">
        <v>0</v>
      </c>
      <c r="H55" s="11">
        <v>0</v>
      </c>
      <c r="I55" s="11">
        <v>0</v>
      </c>
      <c r="J55" s="11">
        <v>0</v>
      </c>
      <c r="K55" s="11">
        <v>0</v>
      </c>
      <c r="L55" s="11">
        <v>0</v>
      </c>
      <c r="M55" s="11">
        <v>0</v>
      </c>
      <c r="N55" s="11">
        <v>0</v>
      </c>
      <c r="O55" s="11">
        <v>0</v>
      </c>
      <c r="P55" s="11">
        <v>0</v>
      </c>
      <c r="Q55" s="11">
        <v>0</v>
      </c>
      <c r="R55" s="11">
        <v>0</v>
      </c>
      <c r="S55" s="11">
        <v>0</v>
      </c>
      <c r="T55" s="11">
        <v>0</v>
      </c>
      <c r="U55" s="11">
        <v>0</v>
      </c>
      <c r="V55" s="11">
        <v>0</v>
      </c>
      <c r="W55" s="11">
        <v>0</v>
      </c>
      <c r="X55" s="11">
        <v>0</v>
      </c>
      <c r="Y55" s="11">
        <v>0</v>
      </c>
      <c r="Z55" s="11">
        <v>0</v>
      </c>
      <c r="AA55" s="11">
        <v>0</v>
      </c>
      <c r="AB55" s="11">
        <v>0</v>
      </c>
      <c r="AC55" s="11">
        <v>0</v>
      </c>
      <c r="AD55" s="11">
        <v>0</v>
      </c>
      <c r="AE55" s="11"/>
      <c r="AF55" s="12" t="str">
        <f t="shared" si="3"/>
        <v>проверка пройдена</v>
      </c>
      <c r="AG55" s="12" t="str">
        <f t="shared" si="5"/>
        <v>проверка пройдена</v>
      </c>
      <c r="AH55" s="13" t="str">
        <f>IF(B55=VLOOKUP(B55,Списки!A:A,1,0),"проверка пройдена","проверьте или заполните графу 02")</f>
        <v>проверка пройдена</v>
      </c>
    </row>
    <row r="56" spans="1:34" s="5" customFormat="1" ht="35.25" customHeight="1" x14ac:dyDescent="0.25">
      <c r="A56" s="3" t="s">
        <v>75</v>
      </c>
      <c r="B56" s="3" t="s">
        <v>211</v>
      </c>
      <c r="C56" s="9" t="s">
        <v>42</v>
      </c>
      <c r="D56" s="14" t="s">
        <v>79</v>
      </c>
      <c r="E56" s="11">
        <v>0</v>
      </c>
      <c r="F56" s="11">
        <v>0</v>
      </c>
      <c r="G56" s="11">
        <v>0</v>
      </c>
      <c r="H56" s="11">
        <v>0</v>
      </c>
      <c r="I56" s="11">
        <v>0</v>
      </c>
      <c r="J56" s="11">
        <v>0</v>
      </c>
      <c r="K56" s="11">
        <v>0</v>
      </c>
      <c r="L56" s="11">
        <v>0</v>
      </c>
      <c r="M56" s="11">
        <v>0</v>
      </c>
      <c r="N56" s="11">
        <v>0</v>
      </c>
      <c r="O56" s="11">
        <v>0</v>
      </c>
      <c r="P56" s="11">
        <v>0</v>
      </c>
      <c r="Q56" s="11">
        <v>0</v>
      </c>
      <c r="R56" s="11">
        <v>0</v>
      </c>
      <c r="S56" s="11">
        <v>0</v>
      </c>
      <c r="T56" s="11">
        <v>0</v>
      </c>
      <c r="U56" s="11">
        <v>0</v>
      </c>
      <c r="V56" s="11">
        <v>0</v>
      </c>
      <c r="W56" s="11">
        <v>0</v>
      </c>
      <c r="X56" s="11">
        <v>0</v>
      </c>
      <c r="Y56" s="11">
        <v>0</v>
      </c>
      <c r="Z56" s="11">
        <v>0</v>
      </c>
      <c r="AA56" s="11">
        <v>0</v>
      </c>
      <c r="AB56" s="11">
        <v>0</v>
      </c>
      <c r="AC56" s="11">
        <v>0</v>
      </c>
      <c r="AD56" s="11">
        <v>0</v>
      </c>
      <c r="AE56" s="11"/>
      <c r="AF56" s="12" t="str">
        <f t="shared" si="3"/>
        <v>проверка пройдена</v>
      </c>
      <c r="AG56" s="12" t="str">
        <f t="shared" si="5"/>
        <v>проверка пройдена</v>
      </c>
      <c r="AH56" s="13" t="str">
        <f>IF(B56=VLOOKUP(B56,Списки!A:A,1,0),"проверка пройдена","проверьте или заполните графу 02")</f>
        <v>проверка пройдена</v>
      </c>
    </row>
    <row r="57" spans="1:34" s="5" customFormat="1" ht="36.75" customHeight="1" x14ac:dyDescent="0.25">
      <c r="A57" s="3" t="s">
        <v>75</v>
      </c>
      <c r="B57" s="3" t="s">
        <v>211</v>
      </c>
      <c r="C57" s="9" t="s">
        <v>80</v>
      </c>
      <c r="D57" s="14" t="s">
        <v>81</v>
      </c>
      <c r="E57" s="11">
        <v>0</v>
      </c>
      <c r="F57" s="11">
        <v>0</v>
      </c>
      <c r="G57" s="11">
        <v>0</v>
      </c>
      <c r="H57" s="11">
        <v>0</v>
      </c>
      <c r="I57" s="11">
        <v>0</v>
      </c>
      <c r="J57" s="11">
        <v>0</v>
      </c>
      <c r="K57" s="11">
        <v>0</v>
      </c>
      <c r="L57" s="11">
        <v>0</v>
      </c>
      <c r="M57" s="11">
        <v>0</v>
      </c>
      <c r="N57" s="11">
        <v>0</v>
      </c>
      <c r="O57" s="11">
        <v>0</v>
      </c>
      <c r="P57" s="11">
        <v>0</v>
      </c>
      <c r="Q57" s="11">
        <v>0</v>
      </c>
      <c r="R57" s="11">
        <v>0</v>
      </c>
      <c r="S57" s="11">
        <v>0</v>
      </c>
      <c r="T57" s="11">
        <v>0</v>
      </c>
      <c r="U57" s="11">
        <v>0</v>
      </c>
      <c r="V57" s="11">
        <v>0</v>
      </c>
      <c r="W57" s="11">
        <v>0</v>
      </c>
      <c r="X57" s="11">
        <v>0</v>
      </c>
      <c r="Y57" s="11">
        <v>0</v>
      </c>
      <c r="Z57" s="11">
        <v>0</v>
      </c>
      <c r="AA57" s="11">
        <v>0</v>
      </c>
      <c r="AB57" s="11">
        <v>0</v>
      </c>
      <c r="AC57" s="11">
        <v>0</v>
      </c>
      <c r="AD57" s="11">
        <v>0</v>
      </c>
      <c r="AE57" s="11"/>
      <c r="AF57" s="12" t="str">
        <f t="shared" si="3"/>
        <v>проверка пройдена</v>
      </c>
      <c r="AG57" s="12" t="str">
        <f t="shared" si="5"/>
        <v>проверка пройдена</v>
      </c>
      <c r="AH57" s="13" t="str">
        <f>IF(B57=VLOOKUP(B57,Списки!A:A,1,0),"проверка пройдена","проверьте или заполните графу 02")</f>
        <v>проверка пройдена</v>
      </c>
    </row>
    <row r="58" spans="1:34" s="5" customFormat="1" ht="27" customHeight="1" x14ac:dyDescent="0.25">
      <c r="A58" s="3" t="s">
        <v>75</v>
      </c>
      <c r="B58" s="3" t="s">
        <v>211</v>
      </c>
      <c r="C58" s="9" t="s">
        <v>43</v>
      </c>
      <c r="D58" s="14" t="s">
        <v>82</v>
      </c>
      <c r="E58" s="11">
        <v>0</v>
      </c>
      <c r="F58" s="11">
        <v>0</v>
      </c>
      <c r="G58" s="11">
        <v>0</v>
      </c>
      <c r="H58" s="11">
        <v>0</v>
      </c>
      <c r="I58" s="11">
        <v>0</v>
      </c>
      <c r="J58" s="11">
        <v>0</v>
      </c>
      <c r="K58" s="11">
        <v>0</v>
      </c>
      <c r="L58" s="11">
        <v>0</v>
      </c>
      <c r="M58" s="11">
        <v>0</v>
      </c>
      <c r="N58" s="11">
        <v>0</v>
      </c>
      <c r="O58" s="11">
        <v>0</v>
      </c>
      <c r="P58" s="11">
        <v>0</v>
      </c>
      <c r="Q58" s="11">
        <v>0</v>
      </c>
      <c r="R58" s="11">
        <v>0</v>
      </c>
      <c r="S58" s="11">
        <v>0</v>
      </c>
      <c r="T58" s="11">
        <v>0</v>
      </c>
      <c r="U58" s="11">
        <v>0</v>
      </c>
      <c r="V58" s="11">
        <v>0</v>
      </c>
      <c r="W58" s="11">
        <v>0</v>
      </c>
      <c r="X58" s="11">
        <v>0</v>
      </c>
      <c r="Y58" s="11">
        <v>0</v>
      </c>
      <c r="Z58" s="11">
        <v>0</v>
      </c>
      <c r="AA58" s="11">
        <v>0</v>
      </c>
      <c r="AB58" s="11">
        <v>0</v>
      </c>
      <c r="AC58" s="11">
        <v>0</v>
      </c>
      <c r="AD58" s="11">
        <v>0</v>
      </c>
      <c r="AE58" s="11"/>
      <c r="AF58" s="12" t="str">
        <f t="shared" si="3"/>
        <v>проверка пройдена</v>
      </c>
      <c r="AG58" s="12" t="str">
        <f t="shared" si="5"/>
        <v>проверка пройдена</v>
      </c>
      <c r="AH58" s="13" t="str">
        <f>IF(B58=VLOOKUP(B58,Списки!A:A,1,0),"проверка пройдена","проверьте или заполните графу 02")</f>
        <v>проверка пройдена</v>
      </c>
    </row>
    <row r="59" spans="1:34" s="5" customFormat="1" ht="81" customHeight="1" x14ac:dyDescent="0.25">
      <c r="A59" s="3" t="s">
        <v>75</v>
      </c>
      <c r="B59" s="3" t="s">
        <v>211</v>
      </c>
      <c r="C59" s="15" t="s">
        <v>44</v>
      </c>
      <c r="D59" s="16" t="s">
        <v>83</v>
      </c>
      <c r="E59" s="11">
        <f>E55+E57</f>
        <v>0</v>
      </c>
      <c r="F59" s="11">
        <f t="shared" ref="F59:AD59" si="35">F55+F57</f>
        <v>0</v>
      </c>
      <c r="G59" s="11">
        <f t="shared" si="35"/>
        <v>0</v>
      </c>
      <c r="H59" s="11">
        <f t="shared" si="35"/>
        <v>0</v>
      </c>
      <c r="I59" s="11">
        <f t="shared" si="35"/>
        <v>0</v>
      </c>
      <c r="J59" s="11">
        <f t="shared" si="35"/>
        <v>0</v>
      </c>
      <c r="K59" s="11">
        <f t="shared" si="35"/>
        <v>0</v>
      </c>
      <c r="L59" s="11">
        <f t="shared" si="35"/>
        <v>0</v>
      </c>
      <c r="M59" s="11">
        <f t="shared" si="35"/>
        <v>0</v>
      </c>
      <c r="N59" s="11">
        <f t="shared" si="35"/>
        <v>0</v>
      </c>
      <c r="O59" s="11">
        <f t="shared" si="35"/>
        <v>0</v>
      </c>
      <c r="P59" s="11">
        <f t="shared" si="35"/>
        <v>0</v>
      </c>
      <c r="Q59" s="11">
        <f t="shared" si="35"/>
        <v>0</v>
      </c>
      <c r="R59" s="11">
        <f t="shared" si="35"/>
        <v>0</v>
      </c>
      <c r="S59" s="11">
        <f t="shared" si="35"/>
        <v>0</v>
      </c>
      <c r="T59" s="11">
        <f t="shared" si="35"/>
        <v>0</v>
      </c>
      <c r="U59" s="11">
        <f t="shared" si="35"/>
        <v>0</v>
      </c>
      <c r="V59" s="11">
        <f t="shared" si="35"/>
        <v>0</v>
      </c>
      <c r="W59" s="11">
        <f t="shared" si="35"/>
        <v>0</v>
      </c>
      <c r="X59" s="11">
        <f t="shared" si="35"/>
        <v>0</v>
      </c>
      <c r="Y59" s="11">
        <f t="shared" si="35"/>
        <v>0</v>
      </c>
      <c r="Z59" s="11">
        <f t="shared" si="35"/>
        <v>0</v>
      </c>
      <c r="AA59" s="11">
        <f t="shared" si="35"/>
        <v>0</v>
      </c>
      <c r="AB59" s="11">
        <f t="shared" si="35"/>
        <v>0</v>
      </c>
      <c r="AC59" s="11">
        <f t="shared" si="35"/>
        <v>0</v>
      </c>
      <c r="AD59" s="11">
        <f t="shared" si="35"/>
        <v>0</v>
      </c>
      <c r="AE59" s="11"/>
      <c r="AF59" s="12" t="str">
        <f t="shared" si="3"/>
        <v>проверка пройдена</v>
      </c>
      <c r="AG59" s="12" t="str">
        <f t="shared" si="5"/>
        <v>проверка пройдена</v>
      </c>
      <c r="AH59" s="13" t="str">
        <f>IF(B59=VLOOKUP(B59,Списки!A:A,1,0),"проверка пройдена","проверьте или заполните графу 02")</f>
        <v>проверка пройдена</v>
      </c>
    </row>
    <row r="60" spans="1:34" ht="87" customHeight="1" x14ac:dyDescent="0.3">
      <c r="A60" s="3" t="s">
        <v>75</v>
      </c>
      <c r="B60" s="3" t="s">
        <v>211</v>
      </c>
      <c r="C60" s="15" t="s">
        <v>45</v>
      </c>
      <c r="D60" s="16" t="s">
        <v>84</v>
      </c>
      <c r="E60" s="11">
        <v>0</v>
      </c>
      <c r="F60" s="11">
        <v>0</v>
      </c>
      <c r="G60" s="11">
        <v>0</v>
      </c>
      <c r="H60" s="11">
        <v>0</v>
      </c>
      <c r="I60" s="11">
        <v>0</v>
      </c>
      <c r="J60" s="11">
        <v>0</v>
      </c>
      <c r="K60" s="11">
        <v>0</v>
      </c>
      <c r="L60" s="11">
        <v>0</v>
      </c>
      <c r="M60" s="11">
        <v>0</v>
      </c>
      <c r="N60" s="11">
        <v>0</v>
      </c>
      <c r="O60" s="11">
        <v>0</v>
      </c>
      <c r="P60" s="11">
        <v>0</v>
      </c>
      <c r="Q60" s="11">
        <v>0</v>
      </c>
      <c r="R60" s="11">
        <v>0</v>
      </c>
      <c r="S60" s="11">
        <v>0</v>
      </c>
      <c r="T60" s="11">
        <v>0</v>
      </c>
      <c r="U60" s="11">
        <v>0</v>
      </c>
      <c r="V60" s="11">
        <v>0</v>
      </c>
      <c r="W60" s="11">
        <v>0</v>
      </c>
      <c r="X60" s="11">
        <v>0</v>
      </c>
      <c r="Y60" s="11">
        <v>0</v>
      </c>
      <c r="Z60" s="11">
        <v>0</v>
      </c>
      <c r="AA60" s="11">
        <v>0</v>
      </c>
      <c r="AB60" s="11">
        <v>0</v>
      </c>
      <c r="AC60" s="11">
        <v>0</v>
      </c>
      <c r="AD60" s="11">
        <v>0</v>
      </c>
      <c r="AE60" s="11"/>
      <c r="AF60" s="12" t="str">
        <f t="shared" si="3"/>
        <v>проверка пройдена</v>
      </c>
      <c r="AG60" s="12" t="str">
        <f t="shared" si="5"/>
        <v>проверка пройдена</v>
      </c>
      <c r="AH60" s="13" t="str">
        <f>IF(B60=VLOOKUP(B60,Списки!A:A,1,0),"проверка пройдена","проверьте или заполните графу 02")</f>
        <v>проверка пройдена</v>
      </c>
    </row>
    <row r="61" spans="1:34" ht="47.25" x14ac:dyDescent="0.3">
      <c r="A61" s="3" t="s">
        <v>75</v>
      </c>
      <c r="B61" s="3" t="s">
        <v>211</v>
      </c>
      <c r="C61" s="15" t="s">
        <v>46</v>
      </c>
      <c r="D61" s="16" t="s">
        <v>85</v>
      </c>
      <c r="E61" s="11">
        <v>0</v>
      </c>
      <c r="F61" s="11">
        <v>0</v>
      </c>
      <c r="G61" s="11">
        <v>0</v>
      </c>
      <c r="H61" s="11">
        <v>0</v>
      </c>
      <c r="I61" s="11">
        <v>0</v>
      </c>
      <c r="J61" s="11">
        <v>0</v>
      </c>
      <c r="K61" s="11">
        <v>0</v>
      </c>
      <c r="L61" s="11">
        <v>0</v>
      </c>
      <c r="M61" s="11">
        <v>0</v>
      </c>
      <c r="N61" s="11">
        <v>0</v>
      </c>
      <c r="O61" s="11">
        <v>0</v>
      </c>
      <c r="P61" s="11">
        <v>0</v>
      </c>
      <c r="Q61" s="11">
        <v>0</v>
      </c>
      <c r="R61" s="11">
        <v>0</v>
      </c>
      <c r="S61" s="11">
        <v>0</v>
      </c>
      <c r="T61" s="11">
        <v>0</v>
      </c>
      <c r="U61" s="11">
        <v>0</v>
      </c>
      <c r="V61" s="11">
        <v>0</v>
      </c>
      <c r="W61" s="11">
        <v>0</v>
      </c>
      <c r="X61" s="11">
        <v>0</v>
      </c>
      <c r="Y61" s="11">
        <v>0</v>
      </c>
      <c r="Z61" s="11">
        <v>0</v>
      </c>
      <c r="AA61" s="11">
        <v>0</v>
      </c>
      <c r="AB61" s="11">
        <v>0</v>
      </c>
      <c r="AC61" s="11">
        <v>0</v>
      </c>
      <c r="AD61" s="11">
        <v>0</v>
      </c>
      <c r="AE61" s="11"/>
      <c r="AF61" s="12" t="str">
        <f t="shared" si="3"/>
        <v>проверка пройдена</v>
      </c>
      <c r="AG61" s="12" t="str">
        <f t="shared" si="5"/>
        <v>проверка пройдена</v>
      </c>
      <c r="AH61" s="13" t="str">
        <f>IF(B61=VLOOKUP(B61,Списки!A:A,1,0),"проверка пройдена","проверьте или заполните графу 02")</f>
        <v>проверка пройдена</v>
      </c>
    </row>
    <row r="62" spans="1:34" ht="47.25" x14ac:dyDescent="0.3">
      <c r="A62" s="3" t="s">
        <v>75</v>
      </c>
      <c r="B62" s="3" t="s">
        <v>211</v>
      </c>
      <c r="C62" s="15" t="s">
        <v>47</v>
      </c>
      <c r="D62" s="16" t="s">
        <v>86</v>
      </c>
      <c r="E62" s="11">
        <v>0</v>
      </c>
      <c r="F62" s="11">
        <v>0</v>
      </c>
      <c r="G62" s="11">
        <v>0</v>
      </c>
      <c r="H62" s="11">
        <v>0</v>
      </c>
      <c r="I62" s="11">
        <v>0</v>
      </c>
      <c r="J62" s="11">
        <v>0</v>
      </c>
      <c r="K62" s="11">
        <v>0</v>
      </c>
      <c r="L62" s="11">
        <v>0</v>
      </c>
      <c r="M62" s="11">
        <v>0</v>
      </c>
      <c r="N62" s="11">
        <v>0</v>
      </c>
      <c r="O62" s="11">
        <v>0</v>
      </c>
      <c r="P62" s="11">
        <v>0</v>
      </c>
      <c r="Q62" s="11">
        <v>0</v>
      </c>
      <c r="R62" s="11">
        <v>0</v>
      </c>
      <c r="S62" s="11">
        <v>0</v>
      </c>
      <c r="T62" s="11">
        <v>0</v>
      </c>
      <c r="U62" s="11">
        <v>0</v>
      </c>
      <c r="V62" s="11">
        <v>0</v>
      </c>
      <c r="W62" s="11">
        <v>0</v>
      </c>
      <c r="X62" s="11">
        <v>0</v>
      </c>
      <c r="Y62" s="11">
        <v>0</v>
      </c>
      <c r="Z62" s="11">
        <v>0</v>
      </c>
      <c r="AA62" s="11">
        <v>0</v>
      </c>
      <c r="AB62" s="11">
        <v>0</v>
      </c>
      <c r="AC62" s="11">
        <v>0</v>
      </c>
      <c r="AD62" s="11">
        <v>0</v>
      </c>
      <c r="AE62" s="11"/>
      <c r="AF62" s="12" t="str">
        <f t="shared" si="3"/>
        <v>проверка пройдена</v>
      </c>
      <c r="AG62" s="12" t="str">
        <f t="shared" si="5"/>
        <v>проверка пройдена</v>
      </c>
      <c r="AH62" s="13" t="str">
        <f>IF(B62=VLOOKUP(B62,Списки!A:A,1,0),"проверка пройдена","проверьте или заполните графу 02")</f>
        <v>проверка пройдена</v>
      </c>
    </row>
    <row r="63" spans="1:34" ht="45" customHeight="1" x14ac:dyDescent="0.3">
      <c r="A63" s="3" t="s">
        <v>75</v>
      </c>
      <c r="B63" s="3" t="s">
        <v>211</v>
      </c>
      <c r="C63" s="15" t="s">
        <v>48</v>
      </c>
      <c r="D63" s="16" t="s">
        <v>87</v>
      </c>
      <c r="E63" s="11">
        <v>0</v>
      </c>
      <c r="F63" s="11">
        <v>0</v>
      </c>
      <c r="G63" s="11">
        <v>0</v>
      </c>
      <c r="H63" s="11">
        <v>0</v>
      </c>
      <c r="I63" s="11">
        <v>0</v>
      </c>
      <c r="J63" s="11">
        <v>0</v>
      </c>
      <c r="K63" s="11">
        <v>0</v>
      </c>
      <c r="L63" s="11">
        <v>0</v>
      </c>
      <c r="M63" s="11">
        <v>0</v>
      </c>
      <c r="N63" s="11">
        <v>0</v>
      </c>
      <c r="O63" s="11">
        <v>0</v>
      </c>
      <c r="P63" s="11">
        <v>0</v>
      </c>
      <c r="Q63" s="11">
        <v>0</v>
      </c>
      <c r="R63" s="11">
        <v>0</v>
      </c>
      <c r="S63" s="11">
        <v>0</v>
      </c>
      <c r="T63" s="11">
        <v>0</v>
      </c>
      <c r="U63" s="11">
        <v>0</v>
      </c>
      <c r="V63" s="11">
        <v>0</v>
      </c>
      <c r="W63" s="11">
        <v>0</v>
      </c>
      <c r="X63" s="11">
        <v>0</v>
      </c>
      <c r="Y63" s="11">
        <v>0</v>
      </c>
      <c r="Z63" s="11">
        <v>0</v>
      </c>
      <c r="AA63" s="11">
        <v>0</v>
      </c>
      <c r="AB63" s="11">
        <v>0</v>
      </c>
      <c r="AC63" s="11">
        <v>0</v>
      </c>
      <c r="AD63" s="11">
        <v>0</v>
      </c>
      <c r="AE63" s="11"/>
      <c r="AF63" s="12" t="str">
        <f t="shared" si="3"/>
        <v>проверка пройдена</v>
      </c>
      <c r="AG63" s="12" t="str">
        <f t="shared" si="5"/>
        <v>проверка пройдена</v>
      </c>
      <c r="AH63" s="13" t="str">
        <f>IF(B63=VLOOKUP(B63,Списки!A:A,1,0),"проверка пройдена","проверьте или заполните графу 02")</f>
        <v>проверка пройдена</v>
      </c>
    </row>
    <row r="64" spans="1:34" ht="21.6" customHeight="1" x14ac:dyDescent="0.3">
      <c r="A64" s="3" t="s">
        <v>75</v>
      </c>
      <c r="B64" s="3" t="s">
        <v>211</v>
      </c>
      <c r="C64" s="15" t="s">
        <v>49</v>
      </c>
      <c r="D64" s="16" t="s">
        <v>88</v>
      </c>
      <c r="E64" s="11">
        <v>0</v>
      </c>
      <c r="F64" s="11">
        <v>0</v>
      </c>
      <c r="G64" s="11">
        <v>0</v>
      </c>
      <c r="H64" s="11">
        <v>0</v>
      </c>
      <c r="I64" s="11">
        <v>0</v>
      </c>
      <c r="J64" s="11">
        <v>0</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1">
        <v>0</v>
      </c>
      <c r="AB64" s="11">
        <v>0</v>
      </c>
      <c r="AC64" s="11">
        <v>0</v>
      </c>
      <c r="AD64" s="11">
        <v>0</v>
      </c>
      <c r="AE64" s="11"/>
      <c r="AF64" s="12" t="str">
        <f t="shared" si="3"/>
        <v>проверка пройдена</v>
      </c>
      <c r="AG64" s="12" t="str">
        <f t="shared" si="5"/>
        <v>проверка пройдена</v>
      </c>
      <c r="AH64" s="13" t="str">
        <f>IF(B64=VLOOKUP(B64,Списки!A:A,1,0),"проверка пройдена","проверьте или заполните графу 02")</f>
        <v>проверка пройдена</v>
      </c>
    </row>
    <row r="65" spans="1:34" ht="47.25" x14ac:dyDescent="0.3">
      <c r="A65" s="3" t="s">
        <v>75</v>
      </c>
      <c r="B65" s="3" t="s">
        <v>211</v>
      </c>
      <c r="C65" s="15" t="s">
        <v>50</v>
      </c>
      <c r="D65" s="16" t="s">
        <v>89</v>
      </c>
      <c r="E65" s="11">
        <v>0</v>
      </c>
      <c r="F65" s="11">
        <v>0</v>
      </c>
      <c r="G65" s="11">
        <v>0</v>
      </c>
      <c r="H65" s="11">
        <v>0</v>
      </c>
      <c r="I65" s="11">
        <v>0</v>
      </c>
      <c r="J65" s="11">
        <v>0</v>
      </c>
      <c r="K65" s="11">
        <v>0</v>
      </c>
      <c r="L65" s="11">
        <v>0</v>
      </c>
      <c r="M65" s="11">
        <v>0</v>
      </c>
      <c r="N65" s="11">
        <v>0</v>
      </c>
      <c r="O65" s="11">
        <v>0</v>
      </c>
      <c r="P65" s="11">
        <v>0</v>
      </c>
      <c r="Q65" s="11">
        <v>0</v>
      </c>
      <c r="R65" s="11">
        <v>0</v>
      </c>
      <c r="S65" s="11">
        <v>0</v>
      </c>
      <c r="T65" s="11">
        <v>0</v>
      </c>
      <c r="U65" s="11">
        <v>0</v>
      </c>
      <c r="V65" s="11">
        <v>0</v>
      </c>
      <c r="W65" s="11">
        <v>0</v>
      </c>
      <c r="X65" s="11">
        <v>0</v>
      </c>
      <c r="Y65" s="11">
        <v>0</v>
      </c>
      <c r="Z65" s="11">
        <v>0</v>
      </c>
      <c r="AA65" s="11">
        <v>0</v>
      </c>
      <c r="AB65" s="11">
        <v>0</v>
      </c>
      <c r="AC65" s="11">
        <v>0</v>
      </c>
      <c r="AD65" s="11">
        <v>0</v>
      </c>
      <c r="AE65" s="11"/>
      <c r="AF65" s="12" t="str">
        <f t="shared" si="3"/>
        <v>проверка пройдена</v>
      </c>
      <c r="AG65" s="12" t="str">
        <f t="shared" si="5"/>
        <v>проверка пройдена</v>
      </c>
      <c r="AH65" s="13" t="str">
        <f>IF(B65=VLOOKUP(B65,Списки!A:A,1,0),"проверка пройдена","проверьте или заполните графу 02")</f>
        <v>проверка пройдена</v>
      </c>
    </row>
    <row r="66" spans="1:34" ht="37.5" customHeight="1" x14ac:dyDescent="0.3">
      <c r="A66" s="3" t="s">
        <v>75</v>
      </c>
      <c r="B66" s="3" t="s">
        <v>211</v>
      </c>
      <c r="C66" s="15" t="s">
        <v>51</v>
      </c>
      <c r="D66" s="16" t="s">
        <v>90</v>
      </c>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c r="AF66" s="12" t="str">
        <f t="shared" si="3"/>
        <v>проверка пройдена</v>
      </c>
      <c r="AG66" s="12" t="str">
        <f t="shared" si="5"/>
        <v>проверка пройдена</v>
      </c>
      <c r="AH66" s="13" t="str">
        <f>IF(B66=VLOOKUP(B66,Списки!A:A,1,0),"проверка пройдена","проверьте или заполните графу 02")</f>
        <v>проверка пройдена</v>
      </c>
    </row>
    <row r="67" spans="1:34" ht="63" x14ac:dyDescent="0.3">
      <c r="A67" s="3" t="s">
        <v>75</v>
      </c>
      <c r="B67" s="3" t="s">
        <v>211</v>
      </c>
      <c r="C67" s="15" t="s">
        <v>52</v>
      </c>
      <c r="D67" s="17" t="s">
        <v>91</v>
      </c>
      <c r="E67" s="11">
        <v>0</v>
      </c>
      <c r="F67" s="11">
        <v>0</v>
      </c>
      <c r="G67" s="11">
        <v>0</v>
      </c>
      <c r="H67" s="11">
        <v>0</v>
      </c>
      <c r="I67" s="11">
        <v>0</v>
      </c>
      <c r="J67" s="11">
        <v>0</v>
      </c>
      <c r="K67" s="11">
        <v>0</v>
      </c>
      <c r="L67" s="11">
        <v>0</v>
      </c>
      <c r="M67" s="11">
        <v>0</v>
      </c>
      <c r="N67" s="11">
        <v>0</v>
      </c>
      <c r="O67" s="11">
        <v>0</v>
      </c>
      <c r="P67" s="11">
        <v>0</v>
      </c>
      <c r="Q67" s="11">
        <v>0</v>
      </c>
      <c r="R67" s="11">
        <v>0</v>
      </c>
      <c r="S67" s="11">
        <v>0</v>
      </c>
      <c r="T67" s="11">
        <v>0</v>
      </c>
      <c r="U67" s="11">
        <v>0</v>
      </c>
      <c r="V67" s="11">
        <v>0</v>
      </c>
      <c r="W67" s="11">
        <v>0</v>
      </c>
      <c r="X67" s="11">
        <v>0</v>
      </c>
      <c r="Y67" s="11">
        <v>0</v>
      </c>
      <c r="Z67" s="11">
        <v>0</v>
      </c>
      <c r="AA67" s="11">
        <v>0</v>
      </c>
      <c r="AB67" s="11">
        <v>0</v>
      </c>
      <c r="AC67" s="11">
        <v>0</v>
      </c>
      <c r="AD67" s="11">
        <v>0</v>
      </c>
      <c r="AE67" s="11"/>
      <c r="AF67" s="12" t="str">
        <f t="shared" si="3"/>
        <v>проверка пройдена</v>
      </c>
      <c r="AG67" s="12" t="str">
        <f t="shared" si="5"/>
        <v>проверка пройдена</v>
      </c>
      <c r="AH67" s="13" t="str">
        <f>IF(B67=VLOOKUP(B67,Списки!A:A,1,0),"проверка пройдена","проверьте или заполните графу 02")</f>
        <v>проверка пройдена</v>
      </c>
    </row>
    <row r="68" spans="1:34" ht="78.75" x14ac:dyDescent="0.3">
      <c r="A68" s="3" t="s">
        <v>75</v>
      </c>
      <c r="B68" s="3" t="s">
        <v>211</v>
      </c>
      <c r="C68" s="15" t="s">
        <v>53</v>
      </c>
      <c r="D68" s="17" t="s">
        <v>92</v>
      </c>
      <c r="E68" s="11">
        <v>0</v>
      </c>
      <c r="F68" s="11">
        <v>0</v>
      </c>
      <c r="G68" s="11">
        <v>0</v>
      </c>
      <c r="H68" s="11">
        <v>0</v>
      </c>
      <c r="I68" s="11">
        <v>0</v>
      </c>
      <c r="J68" s="11">
        <v>0</v>
      </c>
      <c r="K68" s="11">
        <v>0</v>
      </c>
      <c r="L68" s="11">
        <v>0</v>
      </c>
      <c r="M68" s="11">
        <v>0</v>
      </c>
      <c r="N68" s="11">
        <v>0</v>
      </c>
      <c r="O68" s="11">
        <v>0</v>
      </c>
      <c r="P68" s="11">
        <v>0</v>
      </c>
      <c r="Q68" s="11">
        <v>0</v>
      </c>
      <c r="R68" s="11">
        <v>0</v>
      </c>
      <c r="S68" s="11">
        <v>0</v>
      </c>
      <c r="T68" s="11">
        <v>0</v>
      </c>
      <c r="U68" s="11">
        <v>0</v>
      </c>
      <c r="V68" s="11">
        <v>0</v>
      </c>
      <c r="W68" s="11">
        <v>0</v>
      </c>
      <c r="X68" s="11">
        <v>0</v>
      </c>
      <c r="Y68" s="11">
        <v>0</v>
      </c>
      <c r="Z68" s="11">
        <v>0</v>
      </c>
      <c r="AA68" s="11">
        <v>0</v>
      </c>
      <c r="AB68" s="11">
        <v>0</v>
      </c>
      <c r="AC68" s="11">
        <v>0</v>
      </c>
      <c r="AD68" s="11">
        <v>0</v>
      </c>
      <c r="AE68" s="11"/>
      <c r="AF68" s="12" t="str">
        <f t="shared" si="3"/>
        <v>проверка пройдена</v>
      </c>
      <c r="AG68" s="12" t="str">
        <f t="shared" si="5"/>
        <v>проверка пройдена</v>
      </c>
      <c r="AH68" s="13" t="str">
        <f>IF(B68=VLOOKUP(B68,Списки!A:A,1,0),"проверка пройдена","проверьте или заполните графу 02")</f>
        <v>проверка пройдена</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36">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36"/>
        <v>проверка пройдена</v>
      </c>
      <c r="H69" s="21" t="str">
        <f t="shared" si="36"/>
        <v>проверка пройдена</v>
      </c>
      <c r="I69" s="21" t="str">
        <f t="shared" si="36"/>
        <v>проверка пройдена</v>
      </c>
      <c r="J69" s="21" t="str">
        <f t="shared" si="36"/>
        <v>проверка пройдена</v>
      </c>
      <c r="K69" s="21" t="str">
        <f t="shared" si="36"/>
        <v>проверка пройдена</v>
      </c>
      <c r="L69" s="21" t="str">
        <f t="shared" si="36"/>
        <v>проверка пройдена</v>
      </c>
      <c r="M69" s="21" t="str">
        <f t="shared" si="36"/>
        <v>проверка пройдена</v>
      </c>
      <c r="N69" s="21" t="str">
        <f t="shared" si="36"/>
        <v>проверка пройдена</v>
      </c>
      <c r="O69" s="21" t="str">
        <f t="shared" si="36"/>
        <v>проверка пройдена</v>
      </c>
      <c r="P69" s="21" t="str">
        <f t="shared" si="36"/>
        <v>проверка пройдена</v>
      </c>
      <c r="Q69" s="21" t="str">
        <f t="shared" si="36"/>
        <v>проверка пройдена</v>
      </c>
      <c r="R69" s="21" t="str">
        <f t="shared" si="36"/>
        <v>проверка пройдена</v>
      </c>
      <c r="S69" s="21" t="str">
        <f t="shared" si="36"/>
        <v>проверка пройдена</v>
      </c>
      <c r="T69" s="21" t="str">
        <f t="shared" si="36"/>
        <v>проверка пройдена</v>
      </c>
      <c r="U69" s="21" t="str">
        <f t="shared" si="36"/>
        <v>проверка пройдена</v>
      </c>
      <c r="V69" s="21" t="str">
        <f t="shared" si="36"/>
        <v>проверка пройдена</v>
      </c>
      <c r="W69" s="21" t="str">
        <f t="shared" si="36"/>
        <v>проверка пройдена</v>
      </c>
      <c r="X69" s="21" t="str">
        <f t="shared" si="36"/>
        <v>проверка пройдена</v>
      </c>
      <c r="Y69" s="21" t="str">
        <f t="shared" si="36"/>
        <v>проверка пройдена</v>
      </c>
      <c r="Z69" s="21" t="str">
        <f t="shared" si="36"/>
        <v>проверка пройдена</v>
      </c>
      <c r="AA69" s="21" t="str">
        <f t="shared" si="36"/>
        <v>проверка пройдена</v>
      </c>
      <c r="AB69" s="21" t="str">
        <f t="shared" si="36"/>
        <v>проверка пройдена</v>
      </c>
      <c r="AC69" s="21" t="str">
        <f t="shared" si="36"/>
        <v>проверка пройдена</v>
      </c>
      <c r="AD69" s="21" t="str">
        <f t="shared" si="36"/>
        <v>проверка пройдена</v>
      </c>
      <c r="AE69" s="22"/>
      <c r="AF69" s="12"/>
      <c r="AG69" s="12"/>
      <c r="AH69" s="13"/>
    </row>
    <row r="70" spans="1:34" s="5" customFormat="1" ht="35.25" customHeight="1" x14ac:dyDescent="0.25">
      <c r="A70" s="3" t="s">
        <v>75</v>
      </c>
      <c r="B70" s="3" t="s">
        <v>212</v>
      </c>
      <c r="C70" s="9" t="s">
        <v>76</v>
      </c>
      <c r="D70" s="10" t="s">
        <v>77</v>
      </c>
      <c r="E70" s="11">
        <v>15</v>
      </c>
      <c r="F70" s="11">
        <v>3</v>
      </c>
      <c r="G70" s="11">
        <v>2</v>
      </c>
      <c r="H70" s="11">
        <v>2</v>
      </c>
      <c r="I70" s="11">
        <v>0</v>
      </c>
      <c r="J70" s="11">
        <v>0</v>
      </c>
      <c r="K70" s="11">
        <v>0</v>
      </c>
      <c r="L70" s="11">
        <v>7</v>
      </c>
      <c r="M70" s="11">
        <v>0</v>
      </c>
      <c r="N70" s="11">
        <v>0</v>
      </c>
      <c r="O70" s="11">
        <v>0</v>
      </c>
      <c r="P70" s="11">
        <v>0</v>
      </c>
      <c r="Q70" s="11">
        <v>0</v>
      </c>
      <c r="R70" s="11">
        <v>0</v>
      </c>
      <c r="S70" s="11">
        <v>0</v>
      </c>
      <c r="T70" s="11">
        <v>0</v>
      </c>
      <c r="U70" s="11">
        <v>0</v>
      </c>
      <c r="V70" s="11">
        <v>0</v>
      </c>
      <c r="W70" s="11">
        <v>0</v>
      </c>
      <c r="X70" s="11">
        <v>0</v>
      </c>
      <c r="Y70" s="11">
        <v>0</v>
      </c>
      <c r="Z70" s="11">
        <v>0</v>
      </c>
      <c r="AA70" s="11">
        <v>0</v>
      </c>
      <c r="AB70" s="11">
        <v>5</v>
      </c>
      <c r="AC70" s="11">
        <v>0</v>
      </c>
      <c r="AD70" s="11">
        <v>0</v>
      </c>
      <c r="AE70" s="11"/>
      <c r="AF70" s="12" t="str">
        <f t="shared" si="3"/>
        <v>проверка пройдена</v>
      </c>
      <c r="AG70" s="12" t="str">
        <f t="shared" si="5"/>
        <v>проверка пройдена</v>
      </c>
      <c r="AH70" s="13" t="str">
        <f>IF(B70=VLOOKUP(B70,Списки!A:A,1,0),"проверка пройдена","проверьте или заполните графу 02")</f>
        <v>проверка пройдена</v>
      </c>
    </row>
    <row r="71" spans="1:34" s="5" customFormat="1" ht="35.25" customHeight="1" x14ac:dyDescent="0.25">
      <c r="A71" s="3" t="s">
        <v>75</v>
      </c>
      <c r="B71" s="3" t="s">
        <v>212</v>
      </c>
      <c r="C71" s="9" t="s">
        <v>41</v>
      </c>
      <c r="D71" s="14" t="s">
        <v>78</v>
      </c>
      <c r="E71" s="11">
        <v>0</v>
      </c>
      <c r="F71" s="11">
        <v>0</v>
      </c>
      <c r="G71" s="11">
        <v>0</v>
      </c>
      <c r="H71" s="11">
        <v>0</v>
      </c>
      <c r="I71" s="11">
        <v>0</v>
      </c>
      <c r="J71" s="11">
        <v>0</v>
      </c>
      <c r="K71" s="11">
        <v>0</v>
      </c>
      <c r="L71" s="11">
        <v>0</v>
      </c>
      <c r="M71" s="11">
        <v>0</v>
      </c>
      <c r="N71" s="11">
        <v>0</v>
      </c>
      <c r="O71" s="11">
        <v>0</v>
      </c>
      <c r="P71" s="11">
        <v>0</v>
      </c>
      <c r="Q71" s="11">
        <v>0</v>
      </c>
      <c r="R71" s="11">
        <v>0</v>
      </c>
      <c r="S71" s="11">
        <v>0</v>
      </c>
      <c r="T71" s="11">
        <v>0</v>
      </c>
      <c r="U71" s="11">
        <v>0</v>
      </c>
      <c r="V71" s="11">
        <v>0</v>
      </c>
      <c r="W71" s="11">
        <v>0</v>
      </c>
      <c r="X71" s="11">
        <v>0</v>
      </c>
      <c r="Y71" s="11">
        <v>0</v>
      </c>
      <c r="Z71" s="11">
        <v>0</v>
      </c>
      <c r="AA71" s="11">
        <v>0</v>
      </c>
      <c r="AB71" s="11">
        <v>0</v>
      </c>
      <c r="AC71" s="11">
        <v>0</v>
      </c>
      <c r="AD71" s="11">
        <v>0</v>
      </c>
      <c r="AE71" s="11"/>
      <c r="AF71" s="12" t="str">
        <f t="shared" si="3"/>
        <v>проверка пройдена</v>
      </c>
      <c r="AG71" s="12" t="str">
        <f t="shared" si="5"/>
        <v>проверка пройдена</v>
      </c>
      <c r="AH71" s="13" t="str">
        <f>IF(B71=VLOOKUP(B71,Списки!A:A,1,0),"проверка пройдена","проверьте или заполните графу 02")</f>
        <v>проверка пройдена</v>
      </c>
    </row>
    <row r="72" spans="1:34" s="5" customFormat="1" ht="35.25" customHeight="1" x14ac:dyDescent="0.25">
      <c r="A72" s="3" t="s">
        <v>75</v>
      </c>
      <c r="B72" s="3" t="s">
        <v>212</v>
      </c>
      <c r="C72" s="9" t="s">
        <v>42</v>
      </c>
      <c r="D72" s="14" t="s">
        <v>79</v>
      </c>
      <c r="E72" s="11">
        <v>0</v>
      </c>
      <c r="F72" s="11">
        <v>0</v>
      </c>
      <c r="G72" s="11">
        <v>0</v>
      </c>
      <c r="H72" s="11">
        <v>0</v>
      </c>
      <c r="I72" s="11">
        <v>0</v>
      </c>
      <c r="J72" s="11">
        <v>0</v>
      </c>
      <c r="K72" s="11">
        <v>0</v>
      </c>
      <c r="L72" s="11">
        <v>0</v>
      </c>
      <c r="M72" s="11">
        <v>0</v>
      </c>
      <c r="N72" s="11">
        <v>0</v>
      </c>
      <c r="O72" s="11">
        <v>0</v>
      </c>
      <c r="P72" s="11">
        <v>0</v>
      </c>
      <c r="Q72" s="11">
        <v>0</v>
      </c>
      <c r="R72" s="11">
        <v>0</v>
      </c>
      <c r="S72" s="11">
        <v>0</v>
      </c>
      <c r="T72" s="11">
        <v>0</v>
      </c>
      <c r="U72" s="11">
        <v>0</v>
      </c>
      <c r="V72" s="11">
        <v>0</v>
      </c>
      <c r="W72" s="11">
        <v>0</v>
      </c>
      <c r="X72" s="11">
        <v>0</v>
      </c>
      <c r="Y72" s="11">
        <v>0</v>
      </c>
      <c r="Z72" s="11">
        <v>0</v>
      </c>
      <c r="AA72" s="11">
        <v>0</v>
      </c>
      <c r="AB72" s="11">
        <v>0</v>
      </c>
      <c r="AC72" s="11">
        <v>0</v>
      </c>
      <c r="AD72" s="11">
        <v>0</v>
      </c>
      <c r="AE72" s="11"/>
      <c r="AF72" s="12" t="str">
        <f t="shared" si="3"/>
        <v>проверка пройдена</v>
      </c>
      <c r="AG72" s="12" t="str">
        <f t="shared" si="5"/>
        <v>проверка пройдена</v>
      </c>
      <c r="AH72" s="13" t="str">
        <f>IF(B72=VLOOKUP(B72,Списки!A:A,1,0),"проверка пройдена","проверьте или заполните графу 02")</f>
        <v>проверка пройдена</v>
      </c>
    </row>
    <row r="73" spans="1:34" s="5" customFormat="1" ht="36.75" customHeight="1" x14ac:dyDescent="0.25">
      <c r="A73" s="3" t="s">
        <v>75</v>
      </c>
      <c r="B73" s="3" t="s">
        <v>212</v>
      </c>
      <c r="C73" s="9" t="s">
        <v>80</v>
      </c>
      <c r="D73" s="14" t="s">
        <v>81</v>
      </c>
      <c r="E73" s="11">
        <v>0</v>
      </c>
      <c r="F73" s="11">
        <v>0</v>
      </c>
      <c r="G73" s="11">
        <v>0</v>
      </c>
      <c r="H73" s="11">
        <v>0</v>
      </c>
      <c r="I73" s="11">
        <v>0</v>
      </c>
      <c r="J73" s="11">
        <v>0</v>
      </c>
      <c r="K73" s="11">
        <v>0</v>
      </c>
      <c r="L73" s="11">
        <v>0</v>
      </c>
      <c r="M73" s="11">
        <v>0</v>
      </c>
      <c r="N73" s="11">
        <v>0</v>
      </c>
      <c r="O73" s="11">
        <v>0</v>
      </c>
      <c r="P73" s="11">
        <v>0</v>
      </c>
      <c r="Q73" s="11">
        <v>0</v>
      </c>
      <c r="R73" s="11">
        <v>0</v>
      </c>
      <c r="S73" s="11">
        <v>0</v>
      </c>
      <c r="T73" s="11">
        <v>0</v>
      </c>
      <c r="U73" s="11">
        <v>0</v>
      </c>
      <c r="V73" s="11">
        <v>0</v>
      </c>
      <c r="W73" s="11">
        <v>0</v>
      </c>
      <c r="X73" s="11">
        <v>0</v>
      </c>
      <c r="Y73" s="11">
        <v>0</v>
      </c>
      <c r="Z73" s="11">
        <v>0</v>
      </c>
      <c r="AA73" s="11">
        <v>0</v>
      </c>
      <c r="AB73" s="11">
        <v>0</v>
      </c>
      <c r="AC73" s="11">
        <v>0</v>
      </c>
      <c r="AD73" s="11">
        <v>0</v>
      </c>
      <c r="AE73" s="11"/>
      <c r="AF73" s="12" t="str">
        <f t="shared" si="3"/>
        <v>проверка пройдена</v>
      </c>
      <c r="AG73" s="12" t="str">
        <f t="shared" si="5"/>
        <v>проверка пройдена</v>
      </c>
      <c r="AH73" s="13" t="str">
        <f>IF(B73=VLOOKUP(B73,Списки!A:A,1,0),"проверка пройдена","проверьте или заполните графу 02")</f>
        <v>проверка пройдена</v>
      </c>
    </row>
    <row r="74" spans="1:34" s="5" customFormat="1" ht="27" customHeight="1" x14ac:dyDescent="0.25">
      <c r="A74" s="3" t="s">
        <v>75</v>
      </c>
      <c r="B74" s="3" t="s">
        <v>212</v>
      </c>
      <c r="C74" s="9" t="s">
        <v>43</v>
      </c>
      <c r="D74" s="14" t="s">
        <v>82</v>
      </c>
      <c r="E74" s="11">
        <v>0</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c r="AF74" s="12" t="str">
        <f t="shared" si="3"/>
        <v>проверка пройдена</v>
      </c>
      <c r="AG74" s="12" t="str">
        <f t="shared" si="5"/>
        <v>проверка пройдена</v>
      </c>
      <c r="AH74" s="13" t="str">
        <f>IF(B74=VLOOKUP(B74,Списки!A:A,1,0),"проверка пройдена","проверьте или заполните графу 02")</f>
        <v>проверка пройдена</v>
      </c>
    </row>
    <row r="75" spans="1:34" s="5" customFormat="1" ht="81" customHeight="1" x14ac:dyDescent="0.25">
      <c r="A75" s="3" t="s">
        <v>75</v>
      </c>
      <c r="B75" s="3" t="s">
        <v>212</v>
      </c>
      <c r="C75" s="15" t="s">
        <v>44</v>
      </c>
      <c r="D75" s="16" t="s">
        <v>83</v>
      </c>
      <c r="E75" s="11">
        <f>E71+E73</f>
        <v>0</v>
      </c>
      <c r="F75" s="11">
        <f t="shared" ref="F75:AD75" si="37">F71+F73</f>
        <v>0</v>
      </c>
      <c r="G75" s="11">
        <f t="shared" si="37"/>
        <v>0</v>
      </c>
      <c r="H75" s="11">
        <f t="shared" si="37"/>
        <v>0</v>
      </c>
      <c r="I75" s="11">
        <f t="shared" si="37"/>
        <v>0</v>
      </c>
      <c r="J75" s="11">
        <f t="shared" si="37"/>
        <v>0</v>
      </c>
      <c r="K75" s="11">
        <f t="shared" si="37"/>
        <v>0</v>
      </c>
      <c r="L75" s="11">
        <f t="shared" si="37"/>
        <v>0</v>
      </c>
      <c r="M75" s="11">
        <f t="shared" si="37"/>
        <v>0</v>
      </c>
      <c r="N75" s="11">
        <f t="shared" si="37"/>
        <v>0</v>
      </c>
      <c r="O75" s="11">
        <f t="shared" si="37"/>
        <v>0</v>
      </c>
      <c r="P75" s="11">
        <f t="shared" si="37"/>
        <v>0</v>
      </c>
      <c r="Q75" s="11">
        <f t="shared" si="37"/>
        <v>0</v>
      </c>
      <c r="R75" s="11">
        <f t="shared" si="37"/>
        <v>0</v>
      </c>
      <c r="S75" s="11">
        <f t="shared" si="37"/>
        <v>0</v>
      </c>
      <c r="T75" s="11">
        <f t="shared" si="37"/>
        <v>0</v>
      </c>
      <c r="U75" s="11">
        <f t="shared" si="37"/>
        <v>0</v>
      </c>
      <c r="V75" s="11">
        <f t="shared" si="37"/>
        <v>0</v>
      </c>
      <c r="W75" s="11">
        <f t="shared" si="37"/>
        <v>0</v>
      </c>
      <c r="X75" s="11">
        <f t="shared" si="37"/>
        <v>0</v>
      </c>
      <c r="Y75" s="11">
        <f t="shared" si="37"/>
        <v>0</v>
      </c>
      <c r="Z75" s="11">
        <f t="shared" si="37"/>
        <v>0</v>
      </c>
      <c r="AA75" s="11">
        <f t="shared" si="37"/>
        <v>0</v>
      </c>
      <c r="AB75" s="11">
        <f t="shared" si="37"/>
        <v>0</v>
      </c>
      <c r="AC75" s="11">
        <f t="shared" si="37"/>
        <v>0</v>
      </c>
      <c r="AD75" s="11">
        <f t="shared" si="37"/>
        <v>0</v>
      </c>
      <c r="AE75" s="11"/>
      <c r="AF75" s="12" t="str">
        <f t="shared" ref="AF75:AF100" si="38">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str">
        <f>IF(B75=VLOOKUP(B75,Списки!A:A,1,0),"проверка пройдена","проверьте или заполните графу 02")</f>
        <v>проверка пройдена</v>
      </c>
    </row>
    <row r="76" spans="1:34" ht="87" customHeight="1" x14ac:dyDescent="0.3">
      <c r="A76" s="3" t="s">
        <v>75</v>
      </c>
      <c r="B76" s="3" t="s">
        <v>212</v>
      </c>
      <c r="C76" s="15" t="s">
        <v>45</v>
      </c>
      <c r="D76" s="16" t="s">
        <v>84</v>
      </c>
      <c r="E76" s="11">
        <v>0</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0</v>
      </c>
      <c r="AA76" s="11">
        <v>0</v>
      </c>
      <c r="AB76" s="11">
        <v>0</v>
      </c>
      <c r="AC76" s="11">
        <v>0</v>
      </c>
      <c r="AD76" s="11">
        <v>0</v>
      </c>
      <c r="AE76" s="11"/>
      <c r="AF76" s="12" t="str">
        <f t="shared" si="38"/>
        <v>проверка пройдена</v>
      </c>
      <c r="AG76" s="12" t="str">
        <f t="shared" si="5"/>
        <v>проверка пройдена</v>
      </c>
      <c r="AH76" s="13" t="str">
        <f>IF(B76=VLOOKUP(B76,Списки!A:A,1,0),"проверка пройдена","проверьте или заполните графу 02")</f>
        <v>проверка пройдена</v>
      </c>
    </row>
    <row r="77" spans="1:34" ht="31.5" x14ac:dyDescent="0.3">
      <c r="A77" s="3" t="s">
        <v>75</v>
      </c>
      <c r="B77" s="3" t="s">
        <v>212</v>
      </c>
      <c r="C77" s="15" t="s">
        <v>46</v>
      </c>
      <c r="D77" s="16" t="s">
        <v>85</v>
      </c>
      <c r="E77" s="11">
        <v>0</v>
      </c>
      <c r="F77" s="11">
        <v>0</v>
      </c>
      <c r="G77" s="11">
        <v>0</v>
      </c>
      <c r="H77" s="11">
        <v>0</v>
      </c>
      <c r="I77" s="11">
        <v>0</v>
      </c>
      <c r="J77" s="11">
        <v>0</v>
      </c>
      <c r="K77" s="11">
        <v>0</v>
      </c>
      <c r="L77" s="11">
        <v>0</v>
      </c>
      <c r="M77" s="11">
        <v>0</v>
      </c>
      <c r="N77" s="11">
        <v>0</v>
      </c>
      <c r="O77" s="11">
        <v>0</v>
      </c>
      <c r="P77" s="11">
        <v>0</v>
      </c>
      <c r="Q77" s="11">
        <v>0</v>
      </c>
      <c r="R77" s="11">
        <v>0</v>
      </c>
      <c r="S77" s="11">
        <v>0</v>
      </c>
      <c r="T77" s="11">
        <v>0</v>
      </c>
      <c r="U77" s="11">
        <v>0</v>
      </c>
      <c r="V77" s="11">
        <v>0</v>
      </c>
      <c r="W77" s="11">
        <v>0</v>
      </c>
      <c r="X77" s="11">
        <v>0</v>
      </c>
      <c r="Y77" s="11">
        <v>0</v>
      </c>
      <c r="Z77" s="11">
        <v>0</v>
      </c>
      <c r="AA77" s="11">
        <v>0</v>
      </c>
      <c r="AB77" s="11">
        <v>0</v>
      </c>
      <c r="AC77" s="11">
        <v>0</v>
      </c>
      <c r="AD77" s="11">
        <v>0</v>
      </c>
      <c r="AE77" s="11"/>
      <c r="AF77" s="12" t="str">
        <f t="shared" si="38"/>
        <v>проверка пройдена</v>
      </c>
      <c r="AG77" s="12" t="str">
        <f t="shared" si="5"/>
        <v>проверка пройдена</v>
      </c>
      <c r="AH77" s="13" t="str">
        <f>IF(B77=VLOOKUP(B77,Списки!A:A,1,0),"проверка пройдена","проверьте или заполните графу 02")</f>
        <v>проверка пройдена</v>
      </c>
    </row>
    <row r="78" spans="1:34" ht="31.5" x14ac:dyDescent="0.3">
      <c r="A78" s="3" t="s">
        <v>75</v>
      </c>
      <c r="B78" s="3" t="s">
        <v>212</v>
      </c>
      <c r="C78" s="15" t="s">
        <v>47</v>
      </c>
      <c r="D78" s="16" t="s">
        <v>86</v>
      </c>
      <c r="E78" s="11">
        <v>0</v>
      </c>
      <c r="F78" s="11">
        <v>0</v>
      </c>
      <c r="G78" s="11">
        <v>0</v>
      </c>
      <c r="H78" s="11">
        <v>0</v>
      </c>
      <c r="I78" s="11">
        <v>0</v>
      </c>
      <c r="J78" s="11">
        <v>0</v>
      </c>
      <c r="K78" s="11">
        <v>0</v>
      </c>
      <c r="L78" s="11">
        <v>0</v>
      </c>
      <c r="M78" s="11">
        <v>0</v>
      </c>
      <c r="N78" s="11">
        <v>0</v>
      </c>
      <c r="O78" s="11">
        <v>0</v>
      </c>
      <c r="P78" s="11">
        <v>0</v>
      </c>
      <c r="Q78" s="11">
        <v>0</v>
      </c>
      <c r="R78" s="11">
        <v>0</v>
      </c>
      <c r="S78" s="11">
        <v>0</v>
      </c>
      <c r="T78" s="11">
        <v>0</v>
      </c>
      <c r="U78" s="11">
        <v>0</v>
      </c>
      <c r="V78" s="11">
        <v>0</v>
      </c>
      <c r="W78" s="11">
        <v>0</v>
      </c>
      <c r="X78" s="11">
        <v>0</v>
      </c>
      <c r="Y78" s="11">
        <v>0</v>
      </c>
      <c r="Z78" s="11">
        <v>0</v>
      </c>
      <c r="AA78" s="11">
        <v>0</v>
      </c>
      <c r="AB78" s="11">
        <v>0</v>
      </c>
      <c r="AC78" s="11">
        <v>0</v>
      </c>
      <c r="AD78" s="11">
        <v>0</v>
      </c>
      <c r="AE78" s="11"/>
      <c r="AF78" s="12" t="str">
        <f t="shared" si="38"/>
        <v>проверка пройдена</v>
      </c>
      <c r="AG78" s="12" t="str">
        <f t="shared" si="5"/>
        <v>проверка пройдена</v>
      </c>
      <c r="AH78" s="13" t="str">
        <f>IF(B78=VLOOKUP(B78,Списки!A:A,1,0),"проверка пройдена","проверьте или заполните графу 02")</f>
        <v>проверка пройдена</v>
      </c>
    </row>
    <row r="79" spans="1:34" ht="45" customHeight="1" x14ac:dyDescent="0.3">
      <c r="A79" s="3" t="s">
        <v>75</v>
      </c>
      <c r="B79" s="3" t="s">
        <v>212</v>
      </c>
      <c r="C79" s="15" t="s">
        <v>48</v>
      </c>
      <c r="D79" s="16" t="s">
        <v>87</v>
      </c>
      <c r="E79" s="11">
        <v>0</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0</v>
      </c>
      <c r="AA79" s="11">
        <v>0</v>
      </c>
      <c r="AB79" s="11">
        <v>0</v>
      </c>
      <c r="AC79" s="11">
        <v>0</v>
      </c>
      <c r="AD79" s="11">
        <v>0</v>
      </c>
      <c r="AE79" s="11"/>
      <c r="AF79" s="12" t="str">
        <f t="shared" si="38"/>
        <v>проверка пройдена</v>
      </c>
      <c r="AG79" s="12" t="str">
        <f t="shared" si="5"/>
        <v>проверка пройдена</v>
      </c>
      <c r="AH79" s="13" t="str">
        <f>IF(B79=VLOOKUP(B79,Списки!A:A,1,0),"проверка пройдена","проверьте или заполните графу 02")</f>
        <v>проверка пройдена</v>
      </c>
    </row>
    <row r="80" spans="1:34" ht="21.6" customHeight="1" x14ac:dyDescent="0.3">
      <c r="A80" s="3" t="s">
        <v>75</v>
      </c>
      <c r="B80" s="3" t="s">
        <v>212</v>
      </c>
      <c r="C80" s="15" t="s">
        <v>49</v>
      </c>
      <c r="D80" s="16" t="s">
        <v>88</v>
      </c>
      <c r="E80" s="11">
        <v>0</v>
      </c>
      <c r="F80" s="11">
        <v>0</v>
      </c>
      <c r="G80" s="11">
        <v>0</v>
      </c>
      <c r="H80" s="11">
        <v>0</v>
      </c>
      <c r="I80" s="11">
        <v>0</v>
      </c>
      <c r="J80" s="11">
        <v>0</v>
      </c>
      <c r="K80" s="11">
        <v>0</v>
      </c>
      <c r="L80" s="11">
        <v>0</v>
      </c>
      <c r="M80" s="11">
        <v>0</v>
      </c>
      <c r="N80" s="11">
        <v>0</v>
      </c>
      <c r="O80" s="11">
        <v>0</v>
      </c>
      <c r="P80" s="11">
        <v>0</v>
      </c>
      <c r="Q80" s="11">
        <v>0</v>
      </c>
      <c r="R80" s="11">
        <v>0</v>
      </c>
      <c r="S80" s="11">
        <v>0</v>
      </c>
      <c r="T80" s="11">
        <v>0</v>
      </c>
      <c r="U80" s="11">
        <v>0</v>
      </c>
      <c r="V80" s="11">
        <v>0</v>
      </c>
      <c r="W80" s="11">
        <v>0</v>
      </c>
      <c r="X80" s="11">
        <v>0</v>
      </c>
      <c r="Y80" s="11">
        <v>0</v>
      </c>
      <c r="Z80" s="11">
        <v>0</v>
      </c>
      <c r="AA80" s="11">
        <v>0</v>
      </c>
      <c r="AB80" s="11">
        <v>0</v>
      </c>
      <c r="AC80" s="11">
        <v>0</v>
      </c>
      <c r="AD80" s="11">
        <v>0</v>
      </c>
      <c r="AE80" s="11"/>
      <c r="AF80" s="12" t="str">
        <f t="shared" si="38"/>
        <v>проверка пройдена</v>
      </c>
      <c r="AG80" s="12" t="str">
        <f t="shared" si="5"/>
        <v>проверка пройдена</v>
      </c>
      <c r="AH80" s="13" t="str">
        <f>IF(B80=VLOOKUP(B80,Списки!A:A,1,0),"проверка пройдена","проверьте или заполните графу 02")</f>
        <v>проверка пройдена</v>
      </c>
    </row>
    <row r="81" spans="1:34" ht="47.25" x14ac:dyDescent="0.3">
      <c r="A81" s="3" t="s">
        <v>75</v>
      </c>
      <c r="B81" s="3" t="s">
        <v>212</v>
      </c>
      <c r="C81" s="15" t="s">
        <v>50</v>
      </c>
      <c r="D81" s="16" t="s">
        <v>89</v>
      </c>
      <c r="E81" s="11">
        <v>0</v>
      </c>
      <c r="F81" s="11">
        <v>0</v>
      </c>
      <c r="G81" s="11">
        <v>0</v>
      </c>
      <c r="H81" s="11">
        <v>0</v>
      </c>
      <c r="I81" s="11">
        <v>0</v>
      </c>
      <c r="J81" s="11">
        <v>0</v>
      </c>
      <c r="K81" s="11">
        <v>0</v>
      </c>
      <c r="L81" s="11">
        <v>0</v>
      </c>
      <c r="M81" s="11">
        <v>0</v>
      </c>
      <c r="N81" s="11">
        <v>0</v>
      </c>
      <c r="O81" s="11">
        <v>0</v>
      </c>
      <c r="P81" s="11">
        <v>0</v>
      </c>
      <c r="Q81" s="11">
        <v>0</v>
      </c>
      <c r="R81" s="11">
        <v>0</v>
      </c>
      <c r="S81" s="11">
        <v>0</v>
      </c>
      <c r="T81" s="11">
        <v>0</v>
      </c>
      <c r="U81" s="11">
        <v>0</v>
      </c>
      <c r="V81" s="11">
        <v>0</v>
      </c>
      <c r="W81" s="11">
        <v>0</v>
      </c>
      <c r="X81" s="11">
        <v>0</v>
      </c>
      <c r="Y81" s="11">
        <v>0</v>
      </c>
      <c r="Z81" s="11">
        <v>0</v>
      </c>
      <c r="AA81" s="11">
        <v>0</v>
      </c>
      <c r="AB81" s="11">
        <v>0</v>
      </c>
      <c r="AC81" s="11">
        <v>0</v>
      </c>
      <c r="AD81" s="11">
        <v>0</v>
      </c>
      <c r="AE81" s="11"/>
      <c r="AF81" s="12" t="str">
        <f t="shared" si="38"/>
        <v>проверка пройдена</v>
      </c>
      <c r="AG81" s="12" t="str">
        <f t="shared" si="5"/>
        <v>проверка пройдена</v>
      </c>
      <c r="AH81" s="13" t="str">
        <f>IF(B81=VLOOKUP(B81,Списки!A:A,1,0),"проверка пройдена","проверьте или заполните графу 02")</f>
        <v>проверка пройдена</v>
      </c>
    </row>
    <row r="82" spans="1:34" ht="37.5" customHeight="1" x14ac:dyDescent="0.3">
      <c r="A82" s="3" t="s">
        <v>75</v>
      </c>
      <c r="B82" s="3" t="s">
        <v>212</v>
      </c>
      <c r="C82" s="15" t="s">
        <v>51</v>
      </c>
      <c r="D82" s="16" t="s">
        <v>90</v>
      </c>
      <c r="E82" s="11">
        <v>0</v>
      </c>
      <c r="F82" s="11">
        <v>0</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c r="AF82" s="12" t="str">
        <f t="shared" si="38"/>
        <v>проверка пройдена</v>
      </c>
      <c r="AG82" s="12" t="str">
        <f t="shared" si="5"/>
        <v>проверка пройдена</v>
      </c>
      <c r="AH82" s="13" t="str">
        <f>IF(B82=VLOOKUP(B82,Списки!A:A,1,0),"проверка пройдена","проверьте или заполните графу 02")</f>
        <v>проверка пройдена</v>
      </c>
    </row>
    <row r="83" spans="1:34" ht="63" x14ac:dyDescent="0.3">
      <c r="A83" s="3" t="s">
        <v>75</v>
      </c>
      <c r="B83" s="3" t="s">
        <v>212</v>
      </c>
      <c r="C83" s="15" t="s">
        <v>52</v>
      </c>
      <c r="D83" s="17" t="s">
        <v>91</v>
      </c>
      <c r="E83" s="11">
        <v>0</v>
      </c>
      <c r="F83" s="11">
        <v>0</v>
      </c>
      <c r="G83" s="11">
        <v>0</v>
      </c>
      <c r="H83" s="11">
        <v>0</v>
      </c>
      <c r="I83" s="11">
        <v>0</v>
      </c>
      <c r="J83" s="11">
        <v>0</v>
      </c>
      <c r="K83" s="11">
        <v>0</v>
      </c>
      <c r="L83" s="11">
        <v>0</v>
      </c>
      <c r="M83" s="11">
        <v>0</v>
      </c>
      <c r="N83" s="11">
        <v>0</v>
      </c>
      <c r="O83" s="11">
        <v>0</v>
      </c>
      <c r="P83" s="11">
        <v>0</v>
      </c>
      <c r="Q83" s="11">
        <v>0</v>
      </c>
      <c r="R83" s="11">
        <v>0</v>
      </c>
      <c r="S83" s="11">
        <v>0</v>
      </c>
      <c r="T83" s="11">
        <v>0</v>
      </c>
      <c r="U83" s="11">
        <v>0</v>
      </c>
      <c r="V83" s="11">
        <v>0</v>
      </c>
      <c r="W83" s="11">
        <v>0</v>
      </c>
      <c r="X83" s="11">
        <v>0</v>
      </c>
      <c r="Y83" s="11">
        <v>0</v>
      </c>
      <c r="Z83" s="11">
        <v>0</v>
      </c>
      <c r="AA83" s="11">
        <v>0</v>
      </c>
      <c r="AB83" s="11">
        <v>0</v>
      </c>
      <c r="AC83" s="11">
        <v>0</v>
      </c>
      <c r="AD83" s="11">
        <v>0</v>
      </c>
      <c r="AE83" s="11"/>
      <c r="AF83" s="12" t="str">
        <f t="shared" si="38"/>
        <v>проверка пройдена</v>
      </c>
      <c r="AG83" s="12" t="str">
        <f t="shared" si="5"/>
        <v>проверка пройдена</v>
      </c>
      <c r="AH83" s="13" t="str">
        <f>IF(B83=VLOOKUP(B83,Списки!A:A,1,0),"проверка пройдена","проверьте или заполните графу 02")</f>
        <v>проверка пройдена</v>
      </c>
    </row>
    <row r="84" spans="1:34" ht="78.75" x14ac:dyDescent="0.3">
      <c r="A84" s="3" t="s">
        <v>75</v>
      </c>
      <c r="B84" s="3" t="s">
        <v>212</v>
      </c>
      <c r="C84" s="15" t="s">
        <v>53</v>
      </c>
      <c r="D84" s="17" t="s">
        <v>92</v>
      </c>
      <c r="E84" s="11">
        <v>0</v>
      </c>
      <c r="F84" s="11">
        <v>0</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1">
        <v>0</v>
      </c>
      <c r="AB84" s="11">
        <v>0</v>
      </c>
      <c r="AC84" s="11">
        <v>0</v>
      </c>
      <c r="AD84" s="11">
        <v>0</v>
      </c>
      <c r="AE84" s="11"/>
      <c r="AF84" s="12" t="str">
        <f t="shared" si="38"/>
        <v>проверка пройдена</v>
      </c>
      <c r="AG84" s="12" t="str">
        <f t="shared" si="5"/>
        <v>проверка пройдена</v>
      </c>
      <c r="AH84" s="13" t="str">
        <f>IF(B84=VLOOKUP(B84,Списки!A:A,1,0),"проверка пройдена","проверьте или заполните графу 02")</f>
        <v>проверка пройдена</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39">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39"/>
        <v>проверка пройдена</v>
      </c>
      <c r="H85" s="21" t="str">
        <f t="shared" si="39"/>
        <v>проверка пройдена</v>
      </c>
      <c r="I85" s="21" t="str">
        <f t="shared" si="39"/>
        <v>проверка пройдена</v>
      </c>
      <c r="J85" s="21" t="str">
        <f t="shared" si="39"/>
        <v>проверка пройдена</v>
      </c>
      <c r="K85" s="21" t="str">
        <f t="shared" si="39"/>
        <v>проверка пройдена</v>
      </c>
      <c r="L85" s="21" t="str">
        <f t="shared" si="39"/>
        <v>проверка пройдена</v>
      </c>
      <c r="M85" s="21" t="str">
        <f t="shared" si="39"/>
        <v>проверка пройдена</v>
      </c>
      <c r="N85" s="21" t="str">
        <f t="shared" si="39"/>
        <v>проверка пройдена</v>
      </c>
      <c r="O85" s="21" t="str">
        <f t="shared" si="39"/>
        <v>проверка пройдена</v>
      </c>
      <c r="P85" s="21" t="str">
        <f t="shared" si="39"/>
        <v>проверка пройдена</v>
      </c>
      <c r="Q85" s="21" t="str">
        <f t="shared" si="39"/>
        <v>проверка пройдена</v>
      </c>
      <c r="R85" s="21" t="str">
        <f t="shared" si="39"/>
        <v>проверка пройдена</v>
      </c>
      <c r="S85" s="21" t="str">
        <f t="shared" si="39"/>
        <v>проверка пройдена</v>
      </c>
      <c r="T85" s="21" t="str">
        <f t="shared" si="39"/>
        <v>проверка пройдена</v>
      </c>
      <c r="U85" s="21" t="str">
        <f t="shared" si="39"/>
        <v>проверка пройдена</v>
      </c>
      <c r="V85" s="21" t="str">
        <f t="shared" si="39"/>
        <v>проверка пройдена</v>
      </c>
      <c r="W85" s="21" t="str">
        <f t="shared" si="39"/>
        <v>проверка пройдена</v>
      </c>
      <c r="X85" s="21" t="str">
        <f t="shared" si="39"/>
        <v>проверка пройдена</v>
      </c>
      <c r="Y85" s="21" t="str">
        <f t="shared" si="39"/>
        <v>проверка пройдена</v>
      </c>
      <c r="Z85" s="21" t="str">
        <f t="shared" si="39"/>
        <v>проверка пройдена</v>
      </c>
      <c r="AA85" s="21" t="str">
        <f t="shared" si="39"/>
        <v>проверка пройдена</v>
      </c>
      <c r="AB85" s="21" t="str">
        <f t="shared" si="39"/>
        <v>проверка пройдена</v>
      </c>
      <c r="AC85" s="21" t="str">
        <f t="shared" si="39"/>
        <v>проверка пройдена</v>
      </c>
      <c r="AD85" s="21" t="str">
        <f t="shared" si="39"/>
        <v>проверка пройдена</v>
      </c>
      <c r="AE85" s="22"/>
      <c r="AF85" s="12"/>
      <c r="AG85" s="12"/>
      <c r="AH85" s="13"/>
    </row>
    <row r="86" spans="1:34" s="5" customFormat="1" ht="35.25" customHeight="1" x14ac:dyDescent="0.25">
      <c r="A86" s="3" t="s">
        <v>75</v>
      </c>
      <c r="B86" s="3" t="s">
        <v>213</v>
      </c>
      <c r="C86" s="9" t="s">
        <v>76</v>
      </c>
      <c r="D86" s="10" t="s">
        <v>77</v>
      </c>
      <c r="E86" s="11">
        <v>16</v>
      </c>
      <c r="F86" s="11">
        <v>4</v>
      </c>
      <c r="G86" s="11">
        <v>4</v>
      </c>
      <c r="H86" s="11">
        <v>2</v>
      </c>
      <c r="I86" s="11">
        <v>0</v>
      </c>
      <c r="J86" s="11">
        <v>2</v>
      </c>
      <c r="K86" s="11">
        <v>1</v>
      </c>
      <c r="L86" s="11">
        <v>6</v>
      </c>
      <c r="M86" s="11">
        <v>0</v>
      </c>
      <c r="N86" s="11">
        <v>0</v>
      </c>
      <c r="O86" s="11">
        <v>0</v>
      </c>
      <c r="P86" s="11">
        <v>0</v>
      </c>
      <c r="Q86" s="11">
        <v>0</v>
      </c>
      <c r="R86" s="11">
        <v>0</v>
      </c>
      <c r="S86" s="11">
        <v>0</v>
      </c>
      <c r="T86" s="11">
        <v>0</v>
      </c>
      <c r="U86" s="11">
        <v>0</v>
      </c>
      <c r="V86" s="11">
        <v>0</v>
      </c>
      <c r="W86" s="11">
        <v>0</v>
      </c>
      <c r="X86" s="11">
        <v>0</v>
      </c>
      <c r="Y86" s="11">
        <v>0</v>
      </c>
      <c r="Z86" s="11">
        <v>0</v>
      </c>
      <c r="AA86" s="11">
        <v>0</v>
      </c>
      <c r="AB86" s="11">
        <v>3</v>
      </c>
      <c r="AC86" s="11">
        <v>0</v>
      </c>
      <c r="AD86" s="11">
        <v>0</v>
      </c>
      <c r="AE86" s="11"/>
      <c r="AF86" s="12" t="str">
        <f t="shared" si="38"/>
        <v>проверка пройдена</v>
      </c>
      <c r="AG86" s="12" t="str">
        <f t="shared" ref="AG86:AG100" si="40">IF(OR(G86&gt;F86,H86&gt;F86),"ВНИМАНИЕ! В гр.09 и/или 10 не может стоять значение большее, чем в гр.08","проверка пройдена")</f>
        <v>проверка пройдена</v>
      </c>
      <c r="AH86" s="13" t="str">
        <f>IF(B86=VLOOKUP(B86,Списки!A:A,1,0),"проверка пройдена","проверьте или заполните графу 02")</f>
        <v>проверка пройдена</v>
      </c>
    </row>
    <row r="87" spans="1:34" s="5" customFormat="1" ht="35.25" customHeight="1" x14ac:dyDescent="0.25">
      <c r="A87" s="3" t="s">
        <v>75</v>
      </c>
      <c r="B87" s="3" t="s">
        <v>213</v>
      </c>
      <c r="C87" s="9" t="s">
        <v>41</v>
      </c>
      <c r="D87" s="14" t="s">
        <v>78</v>
      </c>
      <c r="E87" s="11">
        <v>0</v>
      </c>
      <c r="F87" s="11">
        <v>0</v>
      </c>
      <c r="G87" s="11">
        <v>0</v>
      </c>
      <c r="H87" s="11">
        <v>0</v>
      </c>
      <c r="I87" s="11">
        <v>0</v>
      </c>
      <c r="J87" s="11">
        <v>0</v>
      </c>
      <c r="K87" s="11">
        <v>0</v>
      </c>
      <c r="L87" s="11">
        <v>0</v>
      </c>
      <c r="M87" s="11">
        <v>0</v>
      </c>
      <c r="N87" s="11">
        <v>0</v>
      </c>
      <c r="O87" s="11">
        <v>0</v>
      </c>
      <c r="P87" s="11">
        <v>0</v>
      </c>
      <c r="Q87" s="11">
        <v>0</v>
      </c>
      <c r="R87" s="11">
        <v>0</v>
      </c>
      <c r="S87" s="11">
        <v>0</v>
      </c>
      <c r="T87" s="11">
        <v>0</v>
      </c>
      <c r="U87" s="11">
        <v>0</v>
      </c>
      <c r="V87" s="11">
        <v>0</v>
      </c>
      <c r="W87" s="11">
        <v>0</v>
      </c>
      <c r="X87" s="11">
        <v>0</v>
      </c>
      <c r="Y87" s="11">
        <v>0</v>
      </c>
      <c r="Z87" s="11">
        <v>0</v>
      </c>
      <c r="AA87" s="11">
        <v>0</v>
      </c>
      <c r="AB87" s="11">
        <v>0</v>
      </c>
      <c r="AC87" s="11">
        <v>0</v>
      </c>
      <c r="AD87" s="11">
        <v>0</v>
      </c>
      <c r="AE87" s="11"/>
      <c r="AF87" s="12" t="str">
        <f t="shared" si="38"/>
        <v>проверка пройдена</v>
      </c>
      <c r="AG87" s="12" t="str">
        <f t="shared" si="40"/>
        <v>проверка пройдена</v>
      </c>
      <c r="AH87" s="13" t="str">
        <f>IF(B87=VLOOKUP(B87,Списки!A:A,1,0),"проверка пройдена","проверьте или заполните графу 02")</f>
        <v>проверка пройдена</v>
      </c>
    </row>
    <row r="88" spans="1:34" s="5" customFormat="1" ht="35.25" customHeight="1" x14ac:dyDescent="0.25">
      <c r="A88" s="3" t="s">
        <v>75</v>
      </c>
      <c r="B88" s="3" t="s">
        <v>213</v>
      </c>
      <c r="C88" s="9" t="s">
        <v>42</v>
      </c>
      <c r="D88" s="14" t="s">
        <v>79</v>
      </c>
      <c r="E88" s="11">
        <v>0</v>
      </c>
      <c r="F88" s="11">
        <v>0</v>
      </c>
      <c r="G88" s="11">
        <v>0</v>
      </c>
      <c r="H88" s="11">
        <v>0</v>
      </c>
      <c r="I88" s="11">
        <v>0</v>
      </c>
      <c r="J88" s="11">
        <v>0</v>
      </c>
      <c r="K88" s="11">
        <v>0</v>
      </c>
      <c r="L88" s="11">
        <v>0</v>
      </c>
      <c r="M88" s="11">
        <v>0</v>
      </c>
      <c r="N88" s="11">
        <v>0</v>
      </c>
      <c r="O88" s="11">
        <v>0</v>
      </c>
      <c r="P88" s="11">
        <v>0</v>
      </c>
      <c r="Q88" s="11">
        <v>0</v>
      </c>
      <c r="R88" s="11">
        <v>0</v>
      </c>
      <c r="S88" s="11">
        <v>0</v>
      </c>
      <c r="T88" s="11">
        <v>0</v>
      </c>
      <c r="U88" s="11">
        <v>0</v>
      </c>
      <c r="V88" s="11">
        <v>0</v>
      </c>
      <c r="W88" s="11">
        <v>0</v>
      </c>
      <c r="X88" s="11">
        <v>0</v>
      </c>
      <c r="Y88" s="11">
        <v>0</v>
      </c>
      <c r="Z88" s="11">
        <v>0</v>
      </c>
      <c r="AA88" s="11">
        <v>0</v>
      </c>
      <c r="AB88" s="11">
        <v>0</v>
      </c>
      <c r="AC88" s="11">
        <v>0</v>
      </c>
      <c r="AD88" s="11">
        <v>0</v>
      </c>
      <c r="AE88" s="11"/>
      <c r="AF88" s="12" t="str">
        <f t="shared" si="38"/>
        <v>проверка пройдена</v>
      </c>
      <c r="AG88" s="12" t="str">
        <f t="shared" si="40"/>
        <v>проверка пройдена</v>
      </c>
      <c r="AH88" s="13" t="str">
        <f>IF(B88=VLOOKUP(B88,Списки!A:A,1,0),"проверка пройдена","проверьте или заполните графу 02")</f>
        <v>проверка пройдена</v>
      </c>
    </row>
    <row r="89" spans="1:34" s="5" customFormat="1" ht="36.75" customHeight="1" x14ac:dyDescent="0.25">
      <c r="A89" s="3" t="s">
        <v>75</v>
      </c>
      <c r="B89" s="3" t="s">
        <v>213</v>
      </c>
      <c r="C89" s="9" t="s">
        <v>80</v>
      </c>
      <c r="D89" s="14" t="s">
        <v>81</v>
      </c>
      <c r="E89" s="11">
        <v>0</v>
      </c>
      <c r="F89" s="11">
        <v>0</v>
      </c>
      <c r="G89" s="11">
        <v>0</v>
      </c>
      <c r="H89" s="11">
        <v>0</v>
      </c>
      <c r="I89" s="11">
        <v>0</v>
      </c>
      <c r="J89" s="11">
        <v>0</v>
      </c>
      <c r="K89" s="11">
        <v>0</v>
      </c>
      <c r="L89" s="11">
        <v>0</v>
      </c>
      <c r="M89" s="11">
        <v>0</v>
      </c>
      <c r="N89" s="11">
        <v>0</v>
      </c>
      <c r="O89" s="11">
        <v>0</v>
      </c>
      <c r="P89" s="11">
        <v>0</v>
      </c>
      <c r="Q89" s="11">
        <v>0</v>
      </c>
      <c r="R89" s="11">
        <v>0</v>
      </c>
      <c r="S89" s="11">
        <v>0</v>
      </c>
      <c r="T89" s="11">
        <v>0</v>
      </c>
      <c r="U89" s="11">
        <v>0</v>
      </c>
      <c r="V89" s="11">
        <v>0</v>
      </c>
      <c r="W89" s="11">
        <v>0</v>
      </c>
      <c r="X89" s="11">
        <v>0</v>
      </c>
      <c r="Y89" s="11">
        <v>0</v>
      </c>
      <c r="Z89" s="11">
        <v>0</v>
      </c>
      <c r="AA89" s="11">
        <v>0</v>
      </c>
      <c r="AB89" s="11">
        <v>0</v>
      </c>
      <c r="AC89" s="11">
        <v>0</v>
      </c>
      <c r="AD89" s="11">
        <v>0</v>
      </c>
      <c r="AE89" s="11"/>
      <c r="AF89" s="12" t="str">
        <f t="shared" si="38"/>
        <v>проверка пройдена</v>
      </c>
      <c r="AG89" s="12" t="str">
        <f t="shared" si="40"/>
        <v>проверка пройдена</v>
      </c>
      <c r="AH89" s="13" t="str">
        <f>IF(B89=VLOOKUP(B89,Списки!A:A,1,0),"проверка пройдена","проверьте или заполните графу 02")</f>
        <v>проверка пройдена</v>
      </c>
    </row>
    <row r="90" spans="1:34" s="5" customFormat="1" ht="27" customHeight="1" x14ac:dyDescent="0.25">
      <c r="A90" s="3" t="s">
        <v>75</v>
      </c>
      <c r="B90" s="3" t="s">
        <v>213</v>
      </c>
      <c r="C90" s="9" t="s">
        <v>43</v>
      </c>
      <c r="D90" s="14" t="s">
        <v>82</v>
      </c>
      <c r="E90" s="11">
        <v>0</v>
      </c>
      <c r="F90" s="11">
        <v>0</v>
      </c>
      <c r="G90" s="11">
        <v>0</v>
      </c>
      <c r="H90" s="11">
        <v>0</v>
      </c>
      <c r="I90" s="11">
        <v>0</v>
      </c>
      <c r="J90" s="11">
        <v>0</v>
      </c>
      <c r="K90" s="11">
        <v>0</v>
      </c>
      <c r="L90" s="11">
        <v>0</v>
      </c>
      <c r="M90" s="11">
        <v>0</v>
      </c>
      <c r="N90" s="11">
        <v>0</v>
      </c>
      <c r="O90" s="11">
        <v>0</v>
      </c>
      <c r="P90" s="11">
        <v>0</v>
      </c>
      <c r="Q90" s="11">
        <v>0</v>
      </c>
      <c r="R90" s="11">
        <v>0</v>
      </c>
      <c r="S90" s="11">
        <v>0</v>
      </c>
      <c r="T90" s="11">
        <v>0</v>
      </c>
      <c r="U90" s="11">
        <v>0</v>
      </c>
      <c r="V90" s="11">
        <v>0</v>
      </c>
      <c r="W90" s="11">
        <v>0</v>
      </c>
      <c r="X90" s="11">
        <v>0</v>
      </c>
      <c r="Y90" s="11">
        <v>0</v>
      </c>
      <c r="Z90" s="11">
        <v>0</v>
      </c>
      <c r="AA90" s="11">
        <v>0</v>
      </c>
      <c r="AB90" s="11">
        <v>0</v>
      </c>
      <c r="AC90" s="11">
        <v>0</v>
      </c>
      <c r="AD90" s="11">
        <v>0</v>
      </c>
      <c r="AE90" s="11"/>
      <c r="AF90" s="12" t="str">
        <f t="shared" si="38"/>
        <v>проверка пройдена</v>
      </c>
      <c r="AG90" s="12" t="str">
        <f t="shared" si="40"/>
        <v>проверка пройдена</v>
      </c>
      <c r="AH90" s="13" t="str">
        <f>IF(B90=VLOOKUP(B90,Списки!A:A,1,0),"проверка пройдена","проверьте или заполните графу 02")</f>
        <v>проверка пройдена</v>
      </c>
    </row>
    <row r="91" spans="1:34" s="5" customFormat="1" ht="81" customHeight="1" x14ac:dyDescent="0.25">
      <c r="A91" s="3" t="s">
        <v>75</v>
      </c>
      <c r="B91" s="3" t="s">
        <v>213</v>
      </c>
      <c r="C91" s="15" t="s">
        <v>44</v>
      </c>
      <c r="D91" s="16" t="s">
        <v>83</v>
      </c>
      <c r="E91" s="11">
        <f>E87+E89</f>
        <v>0</v>
      </c>
      <c r="F91" s="11">
        <f t="shared" ref="F91:AD91" si="41">F87+F89</f>
        <v>0</v>
      </c>
      <c r="G91" s="11">
        <f t="shared" si="41"/>
        <v>0</v>
      </c>
      <c r="H91" s="11">
        <f t="shared" si="41"/>
        <v>0</v>
      </c>
      <c r="I91" s="11">
        <f t="shared" si="41"/>
        <v>0</v>
      </c>
      <c r="J91" s="11">
        <f t="shared" si="41"/>
        <v>0</v>
      </c>
      <c r="K91" s="11">
        <f t="shared" si="41"/>
        <v>0</v>
      </c>
      <c r="L91" s="11">
        <f t="shared" si="41"/>
        <v>0</v>
      </c>
      <c r="M91" s="11">
        <f t="shared" si="41"/>
        <v>0</v>
      </c>
      <c r="N91" s="11">
        <f t="shared" si="41"/>
        <v>0</v>
      </c>
      <c r="O91" s="11">
        <f t="shared" si="41"/>
        <v>0</v>
      </c>
      <c r="P91" s="11">
        <f t="shared" si="41"/>
        <v>0</v>
      </c>
      <c r="Q91" s="11">
        <f t="shared" si="41"/>
        <v>0</v>
      </c>
      <c r="R91" s="11">
        <f t="shared" si="41"/>
        <v>0</v>
      </c>
      <c r="S91" s="11">
        <f t="shared" si="41"/>
        <v>0</v>
      </c>
      <c r="T91" s="11">
        <f t="shared" si="41"/>
        <v>0</v>
      </c>
      <c r="U91" s="11">
        <f t="shared" si="41"/>
        <v>0</v>
      </c>
      <c r="V91" s="11">
        <f t="shared" si="41"/>
        <v>0</v>
      </c>
      <c r="W91" s="11">
        <f t="shared" si="41"/>
        <v>0</v>
      </c>
      <c r="X91" s="11">
        <f t="shared" si="41"/>
        <v>0</v>
      </c>
      <c r="Y91" s="11">
        <f t="shared" si="41"/>
        <v>0</v>
      </c>
      <c r="Z91" s="11">
        <f t="shared" si="41"/>
        <v>0</v>
      </c>
      <c r="AA91" s="11">
        <f t="shared" si="41"/>
        <v>0</v>
      </c>
      <c r="AB91" s="11">
        <f t="shared" si="41"/>
        <v>0</v>
      </c>
      <c r="AC91" s="11">
        <f t="shared" si="41"/>
        <v>0</v>
      </c>
      <c r="AD91" s="11">
        <f t="shared" si="41"/>
        <v>0</v>
      </c>
      <c r="AE91" s="11"/>
      <c r="AF91" s="12" t="str">
        <f t="shared" si="38"/>
        <v>проверка пройдена</v>
      </c>
      <c r="AG91" s="12" t="str">
        <f t="shared" si="40"/>
        <v>проверка пройдена</v>
      </c>
      <c r="AH91" s="13" t="str">
        <f>IF(B91=VLOOKUP(B91,Списки!A:A,1,0),"проверка пройдена","проверьте или заполните графу 02")</f>
        <v>проверка пройдена</v>
      </c>
    </row>
    <row r="92" spans="1:34" ht="87" customHeight="1" x14ac:dyDescent="0.3">
      <c r="A92" s="3" t="s">
        <v>75</v>
      </c>
      <c r="B92" s="3" t="s">
        <v>213</v>
      </c>
      <c r="C92" s="15" t="s">
        <v>45</v>
      </c>
      <c r="D92" s="16" t="s">
        <v>84</v>
      </c>
      <c r="E92" s="11">
        <v>0</v>
      </c>
      <c r="F92" s="11">
        <v>0</v>
      </c>
      <c r="G92" s="11">
        <v>0</v>
      </c>
      <c r="H92" s="11">
        <v>0</v>
      </c>
      <c r="I92" s="11">
        <v>0</v>
      </c>
      <c r="J92" s="11">
        <v>0</v>
      </c>
      <c r="K92" s="11">
        <v>0</v>
      </c>
      <c r="L92" s="11">
        <v>0</v>
      </c>
      <c r="M92" s="11">
        <v>0</v>
      </c>
      <c r="N92" s="11">
        <v>0</v>
      </c>
      <c r="O92" s="11">
        <v>0</v>
      </c>
      <c r="P92" s="11">
        <v>0</v>
      </c>
      <c r="Q92" s="11">
        <v>0</v>
      </c>
      <c r="R92" s="11">
        <v>0</v>
      </c>
      <c r="S92" s="11">
        <v>0</v>
      </c>
      <c r="T92" s="11">
        <v>0</v>
      </c>
      <c r="U92" s="11">
        <v>0</v>
      </c>
      <c r="V92" s="11">
        <v>0</v>
      </c>
      <c r="W92" s="11">
        <v>0</v>
      </c>
      <c r="X92" s="11">
        <v>0</v>
      </c>
      <c r="Y92" s="11">
        <v>0</v>
      </c>
      <c r="Z92" s="11">
        <v>0</v>
      </c>
      <c r="AA92" s="11">
        <v>0</v>
      </c>
      <c r="AB92" s="11">
        <v>0</v>
      </c>
      <c r="AC92" s="11">
        <v>0</v>
      </c>
      <c r="AD92" s="11">
        <v>0</v>
      </c>
      <c r="AE92" s="11"/>
      <c r="AF92" s="12" t="str">
        <f t="shared" si="38"/>
        <v>проверка пройдена</v>
      </c>
      <c r="AG92" s="12" t="str">
        <f t="shared" si="40"/>
        <v>проверка пройдена</v>
      </c>
      <c r="AH92" s="13" t="str">
        <f>IF(B92=VLOOKUP(B92,Списки!A:A,1,0),"проверка пройдена","проверьте или заполните графу 02")</f>
        <v>проверка пройдена</v>
      </c>
    </row>
    <row r="93" spans="1:34" ht="94.5" x14ac:dyDescent="0.3">
      <c r="A93" s="3" t="s">
        <v>75</v>
      </c>
      <c r="B93" s="3" t="s">
        <v>213</v>
      </c>
      <c r="C93" s="15" t="s">
        <v>46</v>
      </c>
      <c r="D93" s="16" t="s">
        <v>85</v>
      </c>
      <c r="E93" s="11">
        <v>0</v>
      </c>
      <c r="F93" s="11">
        <v>0</v>
      </c>
      <c r="G93" s="11">
        <v>0</v>
      </c>
      <c r="H93" s="11">
        <v>0</v>
      </c>
      <c r="I93" s="11">
        <v>0</v>
      </c>
      <c r="J93" s="11">
        <v>0</v>
      </c>
      <c r="K93" s="11">
        <v>0</v>
      </c>
      <c r="L93" s="11">
        <v>0</v>
      </c>
      <c r="M93" s="11">
        <v>0</v>
      </c>
      <c r="N93" s="11">
        <v>0</v>
      </c>
      <c r="O93" s="11">
        <v>0</v>
      </c>
      <c r="P93" s="11">
        <v>0</v>
      </c>
      <c r="Q93" s="11">
        <v>0</v>
      </c>
      <c r="R93" s="11">
        <v>0</v>
      </c>
      <c r="S93" s="11">
        <v>0</v>
      </c>
      <c r="T93" s="11">
        <v>0</v>
      </c>
      <c r="U93" s="11">
        <v>0</v>
      </c>
      <c r="V93" s="11">
        <v>0</v>
      </c>
      <c r="W93" s="11">
        <v>0</v>
      </c>
      <c r="X93" s="11">
        <v>0</v>
      </c>
      <c r="Y93" s="11">
        <v>0</v>
      </c>
      <c r="Z93" s="11">
        <v>0</v>
      </c>
      <c r="AA93" s="11">
        <v>0</v>
      </c>
      <c r="AB93" s="11">
        <v>0</v>
      </c>
      <c r="AC93" s="11">
        <v>0</v>
      </c>
      <c r="AD93" s="11">
        <v>0</v>
      </c>
      <c r="AE93" s="11"/>
      <c r="AF93" s="12" t="str">
        <f t="shared" si="38"/>
        <v>проверка пройдена</v>
      </c>
      <c r="AG93" s="12" t="str">
        <f t="shared" si="40"/>
        <v>проверка пройдена</v>
      </c>
      <c r="AH93" s="13" t="str">
        <f>IF(B93=VLOOKUP(B93,Списки!A:A,1,0),"проверка пройдена","проверьте или заполните графу 02")</f>
        <v>проверка пройдена</v>
      </c>
    </row>
    <row r="94" spans="1:34" ht="94.5" x14ac:dyDescent="0.3">
      <c r="A94" s="3" t="s">
        <v>75</v>
      </c>
      <c r="B94" s="3" t="s">
        <v>213</v>
      </c>
      <c r="C94" s="15" t="s">
        <v>47</v>
      </c>
      <c r="D94" s="16" t="s">
        <v>86</v>
      </c>
      <c r="E94" s="11">
        <v>0</v>
      </c>
      <c r="F94" s="11">
        <v>0</v>
      </c>
      <c r="G94" s="11">
        <v>0</v>
      </c>
      <c r="H94" s="11">
        <v>0</v>
      </c>
      <c r="I94" s="11">
        <v>0</v>
      </c>
      <c r="J94" s="11">
        <v>0</v>
      </c>
      <c r="K94" s="11">
        <v>0</v>
      </c>
      <c r="L94" s="11">
        <v>0</v>
      </c>
      <c r="M94" s="11">
        <v>0</v>
      </c>
      <c r="N94" s="11">
        <v>0</v>
      </c>
      <c r="O94" s="11">
        <v>0</v>
      </c>
      <c r="P94" s="11">
        <v>0</v>
      </c>
      <c r="Q94" s="11">
        <v>0</v>
      </c>
      <c r="R94" s="11">
        <v>0</v>
      </c>
      <c r="S94" s="11">
        <v>0</v>
      </c>
      <c r="T94" s="11">
        <v>0</v>
      </c>
      <c r="U94" s="11">
        <v>0</v>
      </c>
      <c r="V94" s="11">
        <v>0</v>
      </c>
      <c r="W94" s="11">
        <v>0</v>
      </c>
      <c r="X94" s="11">
        <v>0</v>
      </c>
      <c r="Y94" s="11">
        <v>0</v>
      </c>
      <c r="Z94" s="11">
        <v>0</v>
      </c>
      <c r="AA94" s="11">
        <v>0</v>
      </c>
      <c r="AB94" s="11">
        <v>0</v>
      </c>
      <c r="AC94" s="11">
        <v>0</v>
      </c>
      <c r="AD94" s="11">
        <v>0</v>
      </c>
      <c r="AE94" s="11"/>
      <c r="AF94" s="12" t="str">
        <f t="shared" si="38"/>
        <v>проверка пройдена</v>
      </c>
      <c r="AG94" s="12" t="str">
        <f t="shared" si="40"/>
        <v>проверка пройдена</v>
      </c>
      <c r="AH94" s="13" t="str">
        <f>IF(B94=VLOOKUP(B94,Списки!A:A,1,0),"проверка пройдена","проверьте или заполните графу 02")</f>
        <v>проверка пройдена</v>
      </c>
    </row>
    <row r="95" spans="1:34" ht="45" customHeight="1" x14ac:dyDescent="0.3">
      <c r="A95" s="3" t="s">
        <v>75</v>
      </c>
      <c r="B95" s="3" t="s">
        <v>213</v>
      </c>
      <c r="C95" s="15" t="s">
        <v>48</v>
      </c>
      <c r="D95" s="16" t="s">
        <v>87</v>
      </c>
      <c r="E95" s="11">
        <v>0</v>
      </c>
      <c r="F95" s="11">
        <v>0</v>
      </c>
      <c r="G95" s="11">
        <v>0</v>
      </c>
      <c r="H95" s="11">
        <v>0</v>
      </c>
      <c r="I95" s="11">
        <v>0</v>
      </c>
      <c r="J95" s="11">
        <v>0</v>
      </c>
      <c r="K95" s="11">
        <v>0</v>
      </c>
      <c r="L95" s="11">
        <v>0</v>
      </c>
      <c r="M95" s="11">
        <v>0</v>
      </c>
      <c r="N95" s="11">
        <v>0</v>
      </c>
      <c r="O95" s="11">
        <v>0</v>
      </c>
      <c r="P95" s="11">
        <v>0</v>
      </c>
      <c r="Q95" s="11">
        <v>0</v>
      </c>
      <c r="R95" s="11">
        <v>0</v>
      </c>
      <c r="S95" s="11">
        <v>0</v>
      </c>
      <c r="T95" s="11">
        <v>0</v>
      </c>
      <c r="U95" s="11">
        <v>0</v>
      </c>
      <c r="V95" s="11">
        <v>0</v>
      </c>
      <c r="W95" s="11">
        <v>0</v>
      </c>
      <c r="X95" s="11">
        <v>0</v>
      </c>
      <c r="Y95" s="11">
        <v>0</v>
      </c>
      <c r="Z95" s="11">
        <v>0</v>
      </c>
      <c r="AA95" s="11">
        <v>0</v>
      </c>
      <c r="AB95" s="11">
        <v>0</v>
      </c>
      <c r="AC95" s="11">
        <v>0</v>
      </c>
      <c r="AD95" s="11">
        <v>0</v>
      </c>
      <c r="AE95" s="11"/>
      <c r="AF95" s="12" t="str">
        <f t="shared" si="38"/>
        <v>проверка пройдена</v>
      </c>
      <c r="AG95" s="12" t="str">
        <f t="shared" si="40"/>
        <v>проверка пройдена</v>
      </c>
      <c r="AH95" s="13" t="str">
        <f>IF(B95=VLOOKUP(B95,Списки!A:A,1,0),"проверка пройдена","проверьте или заполните графу 02")</f>
        <v>проверка пройдена</v>
      </c>
    </row>
    <row r="96" spans="1:34" ht="21.6" customHeight="1" x14ac:dyDescent="0.3">
      <c r="A96" s="3" t="s">
        <v>75</v>
      </c>
      <c r="B96" s="3" t="s">
        <v>213</v>
      </c>
      <c r="C96" s="15" t="s">
        <v>49</v>
      </c>
      <c r="D96" s="16" t="s">
        <v>88</v>
      </c>
      <c r="E96" s="11">
        <v>0</v>
      </c>
      <c r="F96" s="11">
        <v>0</v>
      </c>
      <c r="G96" s="11">
        <v>0</v>
      </c>
      <c r="H96" s="11">
        <v>0</v>
      </c>
      <c r="I96" s="11">
        <v>0</v>
      </c>
      <c r="J96" s="11">
        <v>0</v>
      </c>
      <c r="K96" s="11">
        <v>0</v>
      </c>
      <c r="L96" s="11">
        <v>0</v>
      </c>
      <c r="M96" s="11">
        <v>0</v>
      </c>
      <c r="N96" s="11">
        <v>0</v>
      </c>
      <c r="O96" s="11">
        <v>0</v>
      </c>
      <c r="P96" s="11">
        <v>0</v>
      </c>
      <c r="Q96" s="11">
        <v>0</v>
      </c>
      <c r="R96" s="11">
        <v>0</v>
      </c>
      <c r="S96" s="11">
        <v>0</v>
      </c>
      <c r="T96" s="11">
        <v>0</v>
      </c>
      <c r="U96" s="11">
        <v>0</v>
      </c>
      <c r="V96" s="11">
        <v>0</v>
      </c>
      <c r="W96" s="11">
        <v>0</v>
      </c>
      <c r="X96" s="11">
        <v>0</v>
      </c>
      <c r="Y96" s="11">
        <v>0</v>
      </c>
      <c r="Z96" s="11">
        <v>0</v>
      </c>
      <c r="AA96" s="11">
        <v>0</v>
      </c>
      <c r="AB96" s="11">
        <v>0</v>
      </c>
      <c r="AC96" s="11">
        <v>0</v>
      </c>
      <c r="AD96" s="11">
        <v>0</v>
      </c>
      <c r="AE96" s="11"/>
      <c r="AF96" s="12" t="str">
        <f t="shared" si="38"/>
        <v>проверка пройдена</v>
      </c>
      <c r="AG96" s="12" t="str">
        <f t="shared" si="40"/>
        <v>проверка пройдена</v>
      </c>
      <c r="AH96" s="13" t="str">
        <f>IF(B96=VLOOKUP(B96,Списки!A:A,1,0),"проверка пройдена","проверьте или заполните графу 02")</f>
        <v>проверка пройдена</v>
      </c>
    </row>
    <row r="97" spans="1:34" ht="94.5" x14ac:dyDescent="0.3">
      <c r="A97" s="3" t="s">
        <v>75</v>
      </c>
      <c r="B97" s="3" t="s">
        <v>213</v>
      </c>
      <c r="C97" s="15" t="s">
        <v>50</v>
      </c>
      <c r="D97" s="16" t="s">
        <v>89</v>
      </c>
      <c r="E97" s="11">
        <v>0</v>
      </c>
      <c r="F97" s="11">
        <v>0</v>
      </c>
      <c r="G97" s="11">
        <v>0</v>
      </c>
      <c r="H97" s="11">
        <v>0</v>
      </c>
      <c r="I97" s="11">
        <v>0</v>
      </c>
      <c r="J97" s="11">
        <v>0</v>
      </c>
      <c r="K97" s="11">
        <v>0</v>
      </c>
      <c r="L97" s="11">
        <v>0</v>
      </c>
      <c r="M97" s="11">
        <v>0</v>
      </c>
      <c r="N97" s="11">
        <v>0</v>
      </c>
      <c r="O97" s="11">
        <v>0</v>
      </c>
      <c r="P97" s="11">
        <v>0</v>
      </c>
      <c r="Q97" s="11">
        <v>0</v>
      </c>
      <c r="R97" s="11">
        <v>0</v>
      </c>
      <c r="S97" s="11">
        <v>0</v>
      </c>
      <c r="T97" s="11">
        <v>0</v>
      </c>
      <c r="U97" s="11">
        <v>0</v>
      </c>
      <c r="V97" s="11">
        <v>0</v>
      </c>
      <c r="W97" s="11">
        <v>0</v>
      </c>
      <c r="X97" s="11">
        <v>0</v>
      </c>
      <c r="Y97" s="11">
        <v>0</v>
      </c>
      <c r="Z97" s="11">
        <v>0</v>
      </c>
      <c r="AA97" s="11">
        <v>0</v>
      </c>
      <c r="AB97" s="11">
        <v>0</v>
      </c>
      <c r="AC97" s="11">
        <v>0</v>
      </c>
      <c r="AD97" s="11">
        <v>0</v>
      </c>
      <c r="AE97" s="11"/>
      <c r="AF97" s="12" t="str">
        <f t="shared" si="38"/>
        <v>проверка пройдена</v>
      </c>
      <c r="AG97" s="12" t="str">
        <f t="shared" si="40"/>
        <v>проверка пройдена</v>
      </c>
      <c r="AH97" s="13" t="str">
        <f>IF(B97=VLOOKUP(B97,Списки!A:A,1,0),"проверка пройдена","проверьте или заполните графу 02")</f>
        <v>проверка пройдена</v>
      </c>
    </row>
    <row r="98" spans="1:34" ht="37.5" customHeight="1" x14ac:dyDescent="0.3">
      <c r="A98" s="3" t="s">
        <v>75</v>
      </c>
      <c r="B98" s="3" t="s">
        <v>213</v>
      </c>
      <c r="C98" s="15" t="s">
        <v>51</v>
      </c>
      <c r="D98" s="16" t="s">
        <v>90</v>
      </c>
      <c r="E98" s="11">
        <v>0</v>
      </c>
      <c r="F98" s="11">
        <v>0</v>
      </c>
      <c r="G98" s="11">
        <v>0</v>
      </c>
      <c r="H98" s="11">
        <v>0</v>
      </c>
      <c r="I98" s="11">
        <v>0</v>
      </c>
      <c r="J98" s="11">
        <v>0</v>
      </c>
      <c r="K98" s="11">
        <v>0</v>
      </c>
      <c r="L98" s="11">
        <v>0</v>
      </c>
      <c r="M98" s="11">
        <v>0</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c r="AF98" s="12" t="str">
        <f t="shared" si="38"/>
        <v>проверка пройдена</v>
      </c>
      <c r="AG98" s="12" t="str">
        <f t="shared" si="40"/>
        <v>проверка пройдена</v>
      </c>
      <c r="AH98" s="13" t="str">
        <f>IF(B98=VLOOKUP(B98,Списки!A:A,1,0),"проверка пройдена","проверьте или заполните графу 02")</f>
        <v>проверка пройдена</v>
      </c>
    </row>
    <row r="99" spans="1:34" ht="94.5" x14ac:dyDescent="0.3">
      <c r="A99" s="3" t="s">
        <v>75</v>
      </c>
      <c r="B99" s="3" t="s">
        <v>213</v>
      </c>
      <c r="C99" s="15" t="s">
        <v>52</v>
      </c>
      <c r="D99" s="17" t="s">
        <v>91</v>
      </c>
      <c r="E99" s="11">
        <v>0</v>
      </c>
      <c r="F99" s="11">
        <v>0</v>
      </c>
      <c r="G99" s="11">
        <v>0</v>
      </c>
      <c r="H99" s="11">
        <v>0</v>
      </c>
      <c r="I99" s="11">
        <v>0</v>
      </c>
      <c r="J99" s="11">
        <v>0</v>
      </c>
      <c r="K99" s="11">
        <v>0</v>
      </c>
      <c r="L99" s="11">
        <v>0</v>
      </c>
      <c r="M99" s="11">
        <v>0</v>
      </c>
      <c r="N99" s="11">
        <v>0</v>
      </c>
      <c r="O99" s="11">
        <v>0</v>
      </c>
      <c r="P99" s="11">
        <v>0</v>
      </c>
      <c r="Q99" s="11">
        <v>0</v>
      </c>
      <c r="R99" s="11">
        <v>0</v>
      </c>
      <c r="S99" s="11">
        <v>0</v>
      </c>
      <c r="T99" s="11">
        <v>0</v>
      </c>
      <c r="U99" s="11">
        <v>0</v>
      </c>
      <c r="V99" s="11">
        <v>0</v>
      </c>
      <c r="W99" s="11">
        <v>0</v>
      </c>
      <c r="X99" s="11">
        <v>0</v>
      </c>
      <c r="Y99" s="11">
        <v>0</v>
      </c>
      <c r="Z99" s="11">
        <v>0</v>
      </c>
      <c r="AA99" s="11">
        <v>0</v>
      </c>
      <c r="AB99" s="11">
        <v>0</v>
      </c>
      <c r="AC99" s="11">
        <v>0</v>
      </c>
      <c r="AD99" s="11">
        <v>0</v>
      </c>
      <c r="AE99" s="11"/>
      <c r="AF99" s="12" t="str">
        <f t="shared" si="38"/>
        <v>проверка пройдена</v>
      </c>
      <c r="AG99" s="12" t="str">
        <f t="shared" si="40"/>
        <v>проверка пройдена</v>
      </c>
      <c r="AH99" s="13" t="str">
        <f>IF(B99=VLOOKUP(B99,Списки!A:A,1,0),"проверка пройдена","проверьте или заполните графу 02")</f>
        <v>проверка пройдена</v>
      </c>
    </row>
    <row r="100" spans="1:34" ht="94.5" x14ac:dyDescent="0.3">
      <c r="A100" s="3" t="s">
        <v>75</v>
      </c>
      <c r="B100" s="3" t="s">
        <v>213</v>
      </c>
      <c r="C100" s="15" t="s">
        <v>53</v>
      </c>
      <c r="D100" s="17" t="s">
        <v>92</v>
      </c>
      <c r="E100" s="11">
        <v>0</v>
      </c>
      <c r="F100" s="11">
        <v>0</v>
      </c>
      <c r="G100" s="11">
        <v>0</v>
      </c>
      <c r="H100" s="11">
        <v>0</v>
      </c>
      <c r="I100" s="11">
        <v>0</v>
      </c>
      <c r="J100" s="11">
        <v>0</v>
      </c>
      <c r="K100" s="11">
        <v>0</v>
      </c>
      <c r="L100" s="11">
        <v>0</v>
      </c>
      <c r="M100" s="11">
        <v>0</v>
      </c>
      <c r="N100" s="11">
        <v>0</v>
      </c>
      <c r="O100" s="11">
        <v>0</v>
      </c>
      <c r="P100" s="11">
        <v>0</v>
      </c>
      <c r="Q100" s="11">
        <v>0</v>
      </c>
      <c r="R100" s="11">
        <v>0</v>
      </c>
      <c r="S100" s="11">
        <v>0</v>
      </c>
      <c r="T100" s="11">
        <v>0</v>
      </c>
      <c r="U100" s="11">
        <v>0</v>
      </c>
      <c r="V100" s="11">
        <v>0</v>
      </c>
      <c r="W100" s="11">
        <v>0</v>
      </c>
      <c r="X100" s="11">
        <v>0</v>
      </c>
      <c r="Y100" s="11">
        <v>0</v>
      </c>
      <c r="Z100" s="11">
        <v>0</v>
      </c>
      <c r="AA100" s="11">
        <v>0</v>
      </c>
      <c r="AB100" s="11">
        <v>0</v>
      </c>
      <c r="AC100" s="11">
        <v>0</v>
      </c>
      <c r="AD100" s="11">
        <v>0</v>
      </c>
      <c r="AE100" s="11"/>
      <c r="AF100" s="12" t="str">
        <f t="shared" si="38"/>
        <v>проверка пройдена</v>
      </c>
      <c r="AG100" s="12" t="str">
        <f t="shared" si="40"/>
        <v>проверка пройдена</v>
      </c>
      <c r="AH100" s="13" t="str">
        <f>IF(B100=VLOOKUP(B100,Списки!A:A,1,0),"проверка пройдена","проверьте или заполните графу 02")</f>
        <v>проверка пройдена</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42">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42"/>
        <v>проверка пройдена</v>
      </c>
      <c r="H101" s="21" t="str">
        <f t="shared" si="42"/>
        <v>проверка пройдена</v>
      </c>
      <c r="I101" s="21" t="str">
        <f t="shared" si="42"/>
        <v>проверка пройдена</v>
      </c>
      <c r="J101" s="21" t="str">
        <f t="shared" si="42"/>
        <v>проверка пройдена</v>
      </c>
      <c r="K101" s="21" t="str">
        <f t="shared" si="42"/>
        <v>проверка пройдена</v>
      </c>
      <c r="L101" s="21" t="str">
        <f t="shared" si="42"/>
        <v>проверка пройдена</v>
      </c>
      <c r="M101" s="21" t="str">
        <f t="shared" si="42"/>
        <v>проверка пройдена</v>
      </c>
      <c r="N101" s="21" t="str">
        <f t="shared" si="42"/>
        <v>проверка пройдена</v>
      </c>
      <c r="O101" s="21" t="str">
        <f t="shared" si="42"/>
        <v>проверка пройдена</v>
      </c>
      <c r="P101" s="21" t="str">
        <f t="shared" si="42"/>
        <v>проверка пройдена</v>
      </c>
      <c r="Q101" s="21" t="str">
        <f t="shared" si="42"/>
        <v>проверка пройдена</v>
      </c>
      <c r="R101" s="21" t="str">
        <f t="shared" si="42"/>
        <v>проверка пройдена</v>
      </c>
      <c r="S101" s="21" t="str">
        <f t="shared" si="42"/>
        <v>проверка пройдена</v>
      </c>
      <c r="T101" s="21" t="str">
        <f t="shared" si="42"/>
        <v>проверка пройдена</v>
      </c>
      <c r="U101" s="21" t="str">
        <f t="shared" si="42"/>
        <v>проверка пройдена</v>
      </c>
      <c r="V101" s="21" t="str">
        <f t="shared" si="42"/>
        <v>проверка пройдена</v>
      </c>
      <c r="W101" s="21" t="str">
        <f t="shared" si="42"/>
        <v>проверка пройдена</v>
      </c>
      <c r="X101" s="21" t="str">
        <f t="shared" si="42"/>
        <v>проверка пройдена</v>
      </c>
      <c r="Y101" s="21" t="str">
        <f t="shared" si="42"/>
        <v>проверка пройдена</v>
      </c>
      <c r="Z101" s="21" t="str">
        <f t="shared" si="42"/>
        <v>проверка пройдена</v>
      </c>
      <c r="AA101" s="21" t="str">
        <f t="shared" si="42"/>
        <v>проверка пройдена</v>
      </c>
      <c r="AB101" s="21" t="str">
        <f t="shared" si="42"/>
        <v>проверка пройдена</v>
      </c>
      <c r="AC101" s="21" t="str">
        <f t="shared" si="42"/>
        <v>проверка пройдена</v>
      </c>
      <c r="AD101" s="21" t="str">
        <f t="shared" si="42"/>
        <v>проверка пройдена</v>
      </c>
      <c r="AE101" s="22"/>
      <c r="AF101" s="12"/>
      <c r="AG101" s="12"/>
      <c r="AH101" s="13"/>
    </row>
    <row r="102" spans="1:34" s="5" customFormat="1" ht="35.25" customHeight="1" x14ac:dyDescent="0.25">
      <c r="A102" s="3" t="s">
        <v>75</v>
      </c>
      <c r="B102" s="3" t="s">
        <v>214</v>
      </c>
      <c r="C102" s="9" t="s">
        <v>76</v>
      </c>
      <c r="D102" s="10" t="s">
        <v>77</v>
      </c>
      <c r="E102" s="11">
        <v>15</v>
      </c>
      <c r="F102" s="11">
        <v>5</v>
      </c>
      <c r="G102" s="11">
        <v>4</v>
      </c>
      <c r="H102" s="11">
        <v>2</v>
      </c>
      <c r="I102" s="11">
        <v>0</v>
      </c>
      <c r="J102" s="11">
        <v>1</v>
      </c>
      <c r="K102" s="11">
        <v>2</v>
      </c>
      <c r="L102" s="11">
        <v>7</v>
      </c>
      <c r="M102" s="11">
        <v>0</v>
      </c>
      <c r="N102" s="11">
        <v>0</v>
      </c>
      <c r="O102" s="11">
        <v>0</v>
      </c>
      <c r="P102" s="11">
        <v>0</v>
      </c>
      <c r="Q102" s="11">
        <v>0</v>
      </c>
      <c r="R102" s="11">
        <v>0</v>
      </c>
      <c r="S102" s="11">
        <v>0</v>
      </c>
      <c r="T102" s="11">
        <v>0</v>
      </c>
      <c r="U102" s="11">
        <v>0</v>
      </c>
      <c r="V102" s="11">
        <v>0</v>
      </c>
      <c r="W102" s="11">
        <v>0</v>
      </c>
      <c r="X102" s="11">
        <v>0</v>
      </c>
      <c r="Y102" s="11">
        <v>0</v>
      </c>
      <c r="Z102" s="11">
        <v>0</v>
      </c>
      <c r="AA102" s="11">
        <v>0</v>
      </c>
      <c r="AB102" s="11">
        <v>0</v>
      </c>
      <c r="AC102" s="11">
        <v>0</v>
      </c>
      <c r="AD102" s="11">
        <v>0</v>
      </c>
      <c r="AE102" s="11"/>
      <c r="AF102" s="12" t="str">
        <f t="shared" ref="AF102:AF164" si="43">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44">IF(OR(G102&gt;F102,H102&gt;F102),"ВНИМАНИЕ! В гр.09 и/или 10 не может стоять значение большее, чем в гр.08","проверка пройдена")</f>
        <v>проверка пройдена</v>
      </c>
      <c r="AH102" s="13" t="str">
        <f>IF(B102=VLOOKUP(B102,Списки!A:A,1,0),"проверка пройдена","проверьте или заполните графу 02")</f>
        <v>проверка пройдена</v>
      </c>
    </row>
    <row r="103" spans="1:34" s="5" customFormat="1" ht="35.25" customHeight="1" x14ac:dyDescent="0.25">
      <c r="A103" s="3" t="s">
        <v>75</v>
      </c>
      <c r="B103" s="3" t="s">
        <v>214</v>
      </c>
      <c r="C103" s="9" t="s">
        <v>41</v>
      </c>
      <c r="D103" s="14" t="s">
        <v>78</v>
      </c>
      <c r="E103" s="11">
        <v>1</v>
      </c>
      <c r="F103" s="11">
        <v>0</v>
      </c>
      <c r="G103" s="11">
        <v>0</v>
      </c>
      <c r="H103" s="11">
        <v>0</v>
      </c>
      <c r="I103" s="11">
        <v>0</v>
      </c>
      <c r="J103" s="11">
        <v>0</v>
      </c>
      <c r="K103" s="11">
        <v>1</v>
      </c>
      <c r="L103" s="11">
        <v>0</v>
      </c>
      <c r="M103" s="11">
        <v>0</v>
      </c>
      <c r="N103" s="11">
        <v>0</v>
      </c>
      <c r="O103" s="11">
        <v>0</v>
      </c>
      <c r="P103" s="11">
        <v>0</v>
      </c>
      <c r="Q103" s="11">
        <v>0</v>
      </c>
      <c r="R103" s="11">
        <v>0</v>
      </c>
      <c r="S103" s="11">
        <v>0</v>
      </c>
      <c r="T103" s="11">
        <v>0</v>
      </c>
      <c r="U103" s="11">
        <v>0</v>
      </c>
      <c r="V103" s="11">
        <v>0</v>
      </c>
      <c r="W103" s="11">
        <v>0</v>
      </c>
      <c r="X103" s="11">
        <v>0</v>
      </c>
      <c r="Y103" s="11">
        <v>0</v>
      </c>
      <c r="Z103" s="11">
        <v>0</v>
      </c>
      <c r="AA103" s="11">
        <v>0</v>
      </c>
      <c r="AB103" s="11">
        <v>0</v>
      </c>
      <c r="AC103" s="11">
        <v>0</v>
      </c>
      <c r="AD103" s="11">
        <v>0</v>
      </c>
      <c r="AE103" s="11"/>
      <c r="AF103" s="12" t="str">
        <f t="shared" si="43"/>
        <v>проверка пройдена</v>
      </c>
      <c r="AG103" s="12" t="str">
        <f t="shared" si="44"/>
        <v>проверка пройдена</v>
      </c>
      <c r="AH103" s="13" t="str">
        <f>IF(B103=VLOOKUP(B103,Списки!A:A,1,0),"проверка пройдена","проверьте или заполните графу 02")</f>
        <v>проверка пройдена</v>
      </c>
    </row>
    <row r="104" spans="1:34" s="5" customFormat="1" ht="35.25" customHeight="1" x14ac:dyDescent="0.25">
      <c r="A104" s="3" t="s">
        <v>75</v>
      </c>
      <c r="B104" s="3" t="s">
        <v>214</v>
      </c>
      <c r="C104" s="9" t="s">
        <v>42</v>
      </c>
      <c r="D104" s="14" t="s">
        <v>79</v>
      </c>
      <c r="E104" s="11">
        <v>0</v>
      </c>
      <c r="F104" s="11">
        <v>0</v>
      </c>
      <c r="G104" s="11">
        <v>0</v>
      </c>
      <c r="H104" s="11">
        <v>0</v>
      </c>
      <c r="I104" s="11">
        <v>0</v>
      </c>
      <c r="J104" s="11">
        <v>0</v>
      </c>
      <c r="K104" s="11">
        <v>0</v>
      </c>
      <c r="L104" s="11">
        <v>0</v>
      </c>
      <c r="M104" s="11">
        <v>0</v>
      </c>
      <c r="N104" s="11">
        <v>0</v>
      </c>
      <c r="O104" s="11">
        <v>0</v>
      </c>
      <c r="P104" s="11">
        <v>0</v>
      </c>
      <c r="Q104" s="11">
        <v>0</v>
      </c>
      <c r="R104" s="11">
        <v>0</v>
      </c>
      <c r="S104" s="11">
        <v>0</v>
      </c>
      <c r="T104" s="11">
        <v>0</v>
      </c>
      <c r="U104" s="11">
        <v>0</v>
      </c>
      <c r="V104" s="11">
        <v>0</v>
      </c>
      <c r="W104" s="11">
        <v>0</v>
      </c>
      <c r="X104" s="11">
        <v>0</v>
      </c>
      <c r="Y104" s="11">
        <v>0</v>
      </c>
      <c r="Z104" s="11">
        <v>0</v>
      </c>
      <c r="AA104" s="11">
        <v>0</v>
      </c>
      <c r="AB104" s="11">
        <v>0</v>
      </c>
      <c r="AC104" s="11">
        <v>0</v>
      </c>
      <c r="AD104" s="11">
        <v>0</v>
      </c>
      <c r="AE104" s="11"/>
      <c r="AF104" s="12" t="str">
        <f t="shared" si="43"/>
        <v>проверка пройдена</v>
      </c>
      <c r="AG104" s="12" t="str">
        <f t="shared" si="44"/>
        <v>проверка пройдена</v>
      </c>
      <c r="AH104" s="13" t="str">
        <f>IF(B104=VLOOKUP(B104,Списки!A:A,1,0),"проверка пройдена","проверьте или заполните графу 02")</f>
        <v>проверка пройдена</v>
      </c>
    </row>
    <row r="105" spans="1:34" s="5" customFormat="1" ht="36.75" customHeight="1" x14ac:dyDescent="0.25">
      <c r="A105" s="3" t="s">
        <v>75</v>
      </c>
      <c r="B105" s="3" t="s">
        <v>214</v>
      </c>
      <c r="C105" s="9" t="s">
        <v>80</v>
      </c>
      <c r="D105" s="14" t="s">
        <v>81</v>
      </c>
      <c r="E105" s="11">
        <v>1</v>
      </c>
      <c r="F105" s="11">
        <v>0</v>
      </c>
      <c r="G105" s="11">
        <v>0</v>
      </c>
      <c r="H105" s="11">
        <v>0</v>
      </c>
      <c r="I105" s="11">
        <v>0</v>
      </c>
      <c r="J105" s="11">
        <v>0</v>
      </c>
      <c r="K105" s="11">
        <v>1</v>
      </c>
      <c r="L105" s="11">
        <v>0</v>
      </c>
      <c r="M105" s="11">
        <v>0</v>
      </c>
      <c r="N105" s="11">
        <v>0</v>
      </c>
      <c r="O105" s="11">
        <v>0</v>
      </c>
      <c r="P105" s="11">
        <v>0</v>
      </c>
      <c r="Q105" s="11">
        <v>0</v>
      </c>
      <c r="R105" s="11">
        <v>0</v>
      </c>
      <c r="S105" s="11">
        <v>0</v>
      </c>
      <c r="T105" s="11">
        <v>0</v>
      </c>
      <c r="U105" s="11">
        <v>0</v>
      </c>
      <c r="V105" s="11">
        <v>0</v>
      </c>
      <c r="W105" s="11">
        <v>0</v>
      </c>
      <c r="X105" s="11">
        <v>0</v>
      </c>
      <c r="Y105" s="11">
        <v>0</v>
      </c>
      <c r="Z105" s="11">
        <v>0</v>
      </c>
      <c r="AA105" s="11">
        <v>0</v>
      </c>
      <c r="AB105" s="11">
        <v>0</v>
      </c>
      <c r="AC105" s="11">
        <v>0</v>
      </c>
      <c r="AD105" s="11">
        <v>0</v>
      </c>
      <c r="AE105" s="11"/>
      <c r="AF105" s="12" t="str">
        <f t="shared" si="43"/>
        <v>проверка пройдена</v>
      </c>
      <c r="AG105" s="12" t="str">
        <f t="shared" si="44"/>
        <v>проверка пройдена</v>
      </c>
      <c r="AH105" s="13" t="str">
        <f>IF(B105=VLOOKUP(B105,Списки!A:A,1,0),"проверка пройдена","проверьте или заполните графу 02")</f>
        <v>проверка пройдена</v>
      </c>
    </row>
    <row r="106" spans="1:34" s="5" customFormat="1" ht="27" customHeight="1" x14ac:dyDescent="0.25">
      <c r="A106" s="3" t="s">
        <v>75</v>
      </c>
      <c r="B106" s="3" t="s">
        <v>214</v>
      </c>
      <c r="C106" s="9" t="s">
        <v>43</v>
      </c>
      <c r="D106" s="14" t="s">
        <v>82</v>
      </c>
      <c r="E106" s="11">
        <v>0</v>
      </c>
      <c r="F106" s="11">
        <v>0</v>
      </c>
      <c r="G106" s="11">
        <v>0</v>
      </c>
      <c r="H106" s="11">
        <v>0</v>
      </c>
      <c r="I106" s="11">
        <v>0</v>
      </c>
      <c r="J106" s="11">
        <v>0</v>
      </c>
      <c r="K106" s="11">
        <v>0</v>
      </c>
      <c r="L106" s="11">
        <v>0</v>
      </c>
      <c r="M106" s="11">
        <v>0</v>
      </c>
      <c r="N106" s="11">
        <v>0</v>
      </c>
      <c r="O106" s="11">
        <v>0</v>
      </c>
      <c r="P106" s="11">
        <v>0</v>
      </c>
      <c r="Q106" s="11">
        <v>0</v>
      </c>
      <c r="R106" s="11">
        <v>0</v>
      </c>
      <c r="S106" s="11">
        <v>0</v>
      </c>
      <c r="T106" s="11">
        <v>0</v>
      </c>
      <c r="U106" s="11">
        <v>0</v>
      </c>
      <c r="V106" s="11">
        <v>0</v>
      </c>
      <c r="W106" s="11">
        <v>0</v>
      </c>
      <c r="X106" s="11">
        <v>0</v>
      </c>
      <c r="Y106" s="11">
        <v>0</v>
      </c>
      <c r="Z106" s="11">
        <v>0</v>
      </c>
      <c r="AA106" s="11">
        <v>0</v>
      </c>
      <c r="AB106" s="11">
        <v>0</v>
      </c>
      <c r="AC106" s="11">
        <v>0</v>
      </c>
      <c r="AD106" s="11">
        <v>0</v>
      </c>
      <c r="AE106" s="11"/>
      <c r="AF106" s="12" t="str">
        <f t="shared" si="43"/>
        <v>проверка пройдена</v>
      </c>
      <c r="AG106" s="12" t="str">
        <f t="shared" si="44"/>
        <v>проверка пройдена</v>
      </c>
      <c r="AH106" s="13" t="str">
        <f>IF(B106=VLOOKUP(B106,Списки!A:A,1,0),"проверка пройдена","проверьте или заполните графу 02")</f>
        <v>проверка пройдена</v>
      </c>
    </row>
    <row r="107" spans="1:34" s="5" customFormat="1" ht="81" customHeight="1" x14ac:dyDescent="0.25">
      <c r="A107" s="3" t="s">
        <v>75</v>
      </c>
      <c r="B107" s="3" t="s">
        <v>214</v>
      </c>
      <c r="C107" s="15" t="s">
        <v>44</v>
      </c>
      <c r="D107" s="16" t="s">
        <v>83</v>
      </c>
      <c r="E107" s="11">
        <f>E103+E105</f>
        <v>2</v>
      </c>
      <c r="F107" s="11">
        <f t="shared" ref="F107:AD107" si="45">F103+F105</f>
        <v>0</v>
      </c>
      <c r="G107" s="11">
        <f t="shared" si="45"/>
        <v>0</v>
      </c>
      <c r="H107" s="11">
        <f t="shared" si="45"/>
        <v>0</v>
      </c>
      <c r="I107" s="11">
        <f t="shared" si="45"/>
        <v>0</v>
      </c>
      <c r="J107" s="11">
        <f t="shared" si="45"/>
        <v>0</v>
      </c>
      <c r="K107" s="11">
        <f t="shared" si="45"/>
        <v>2</v>
      </c>
      <c r="L107" s="11">
        <f t="shared" si="45"/>
        <v>0</v>
      </c>
      <c r="M107" s="11">
        <f t="shared" si="45"/>
        <v>0</v>
      </c>
      <c r="N107" s="11">
        <f t="shared" si="45"/>
        <v>0</v>
      </c>
      <c r="O107" s="11">
        <f t="shared" si="45"/>
        <v>0</v>
      </c>
      <c r="P107" s="11">
        <f t="shared" si="45"/>
        <v>0</v>
      </c>
      <c r="Q107" s="11">
        <f t="shared" si="45"/>
        <v>0</v>
      </c>
      <c r="R107" s="11">
        <f t="shared" si="45"/>
        <v>0</v>
      </c>
      <c r="S107" s="11">
        <f t="shared" si="45"/>
        <v>0</v>
      </c>
      <c r="T107" s="11">
        <f t="shared" si="45"/>
        <v>0</v>
      </c>
      <c r="U107" s="11">
        <f t="shared" si="45"/>
        <v>0</v>
      </c>
      <c r="V107" s="11">
        <f t="shared" si="45"/>
        <v>0</v>
      </c>
      <c r="W107" s="11">
        <f t="shared" si="45"/>
        <v>0</v>
      </c>
      <c r="X107" s="11">
        <f t="shared" si="45"/>
        <v>0</v>
      </c>
      <c r="Y107" s="11">
        <f t="shared" si="45"/>
        <v>0</v>
      </c>
      <c r="Z107" s="11">
        <f t="shared" si="45"/>
        <v>0</v>
      </c>
      <c r="AA107" s="11">
        <f t="shared" si="45"/>
        <v>0</v>
      </c>
      <c r="AB107" s="11">
        <f t="shared" si="45"/>
        <v>0</v>
      </c>
      <c r="AC107" s="11">
        <f t="shared" si="45"/>
        <v>0</v>
      </c>
      <c r="AD107" s="11">
        <f t="shared" si="45"/>
        <v>0</v>
      </c>
      <c r="AE107" s="11"/>
      <c r="AF107" s="12" t="str">
        <f t="shared" si="43"/>
        <v>проверка пройдена</v>
      </c>
      <c r="AG107" s="12" t="str">
        <f t="shared" si="44"/>
        <v>проверка пройдена</v>
      </c>
      <c r="AH107" s="13" t="str">
        <f>IF(B107=VLOOKUP(B107,Списки!A:A,1,0),"проверка пройдена","проверьте или заполните графу 02")</f>
        <v>проверка пройдена</v>
      </c>
    </row>
    <row r="108" spans="1:34" ht="87" customHeight="1" x14ac:dyDescent="0.3">
      <c r="A108" s="3" t="s">
        <v>75</v>
      </c>
      <c r="B108" s="3" t="s">
        <v>214</v>
      </c>
      <c r="C108" s="15" t="s">
        <v>45</v>
      </c>
      <c r="D108" s="16" t="s">
        <v>84</v>
      </c>
      <c r="E108" s="11">
        <v>0</v>
      </c>
      <c r="F108" s="11">
        <v>0</v>
      </c>
      <c r="G108" s="11">
        <v>0</v>
      </c>
      <c r="H108" s="11">
        <v>0</v>
      </c>
      <c r="I108" s="11">
        <v>0</v>
      </c>
      <c r="J108" s="11">
        <v>0</v>
      </c>
      <c r="K108" s="11">
        <v>0</v>
      </c>
      <c r="L108" s="11">
        <v>0</v>
      </c>
      <c r="M108" s="11">
        <v>0</v>
      </c>
      <c r="N108" s="11">
        <v>0</v>
      </c>
      <c r="O108" s="11">
        <v>0</v>
      </c>
      <c r="P108" s="11">
        <v>0</v>
      </c>
      <c r="Q108" s="11">
        <v>0</v>
      </c>
      <c r="R108" s="11">
        <v>0</v>
      </c>
      <c r="S108" s="11">
        <v>0</v>
      </c>
      <c r="T108" s="11">
        <v>0</v>
      </c>
      <c r="U108" s="11">
        <v>0</v>
      </c>
      <c r="V108" s="11">
        <v>0</v>
      </c>
      <c r="W108" s="11">
        <v>0</v>
      </c>
      <c r="X108" s="11">
        <v>0</v>
      </c>
      <c r="Y108" s="11">
        <v>0</v>
      </c>
      <c r="Z108" s="11">
        <v>0</v>
      </c>
      <c r="AA108" s="11">
        <v>0</v>
      </c>
      <c r="AB108" s="11">
        <v>0</v>
      </c>
      <c r="AC108" s="11">
        <v>0</v>
      </c>
      <c r="AD108" s="11">
        <v>0</v>
      </c>
      <c r="AE108" s="11"/>
      <c r="AF108" s="12" t="str">
        <f t="shared" si="43"/>
        <v>проверка пройдена</v>
      </c>
      <c r="AG108" s="12" t="str">
        <f t="shared" si="44"/>
        <v>проверка пройдена</v>
      </c>
      <c r="AH108" s="13" t="str">
        <f>IF(B108=VLOOKUP(B108,Списки!A:A,1,0),"проверка пройдена","проверьте или заполните графу 02")</f>
        <v>проверка пройдена</v>
      </c>
    </row>
    <row r="109" spans="1:34" ht="63" x14ac:dyDescent="0.3">
      <c r="A109" s="3" t="s">
        <v>75</v>
      </c>
      <c r="B109" s="3" t="s">
        <v>214</v>
      </c>
      <c r="C109" s="15" t="s">
        <v>46</v>
      </c>
      <c r="D109" s="16" t="s">
        <v>85</v>
      </c>
      <c r="E109" s="11">
        <v>0</v>
      </c>
      <c r="F109" s="11">
        <v>0</v>
      </c>
      <c r="G109" s="11">
        <v>0</v>
      </c>
      <c r="H109" s="11">
        <v>0</v>
      </c>
      <c r="I109" s="11">
        <v>0</v>
      </c>
      <c r="J109" s="11">
        <v>0</v>
      </c>
      <c r="K109" s="11">
        <v>0</v>
      </c>
      <c r="L109" s="11">
        <v>0</v>
      </c>
      <c r="M109" s="11">
        <v>0</v>
      </c>
      <c r="N109" s="11">
        <v>0</v>
      </c>
      <c r="O109" s="11">
        <v>0</v>
      </c>
      <c r="P109" s="11">
        <v>0</v>
      </c>
      <c r="Q109" s="11">
        <v>0</v>
      </c>
      <c r="R109" s="11">
        <v>0</v>
      </c>
      <c r="S109" s="11">
        <v>0</v>
      </c>
      <c r="T109" s="11">
        <v>0</v>
      </c>
      <c r="U109" s="11">
        <v>0</v>
      </c>
      <c r="V109" s="11">
        <v>0</v>
      </c>
      <c r="W109" s="11">
        <v>0</v>
      </c>
      <c r="X109" s="11">
        <v>0</v>
      </c>
      <c r="Y109" s="11">
        <v>0</v>
      </c>
      <c r="Z109" s="11">
        <v>0</v>
      </c>
      <c r="AA109" s="11">
        <v>0</v>
      </c>
      <c r="AB109" s="11">
        <v>0</v>
      </c>
      <c r="AC109" s="11">
        <v>0</v>
      </c>
      <c r="AD109" s="11">
        <v>0</v>
      </c>
      <c r="AE109" s="11"/>
      <c r="AF109" s="12" t="str">
        <f t="shared" si="43"/>
        <v>проверка пройдена</v>
      </c>
      <c r="AG109" s="12" t="str">
        <f t="shared" si="44"/>
        <v>проверка пройдена</v>
      </c>
      <c r="AH109" s="13" t="str">
        <f>IF(B109=VLOOKUP(B109,Списки!A:A,1,0),"проверка пройдена","проверьте или заполните графу 02")</f>
        <v>проверка пройдена</v>
      </c>
    </row>
    <row r="110" spans="1:34" ht="63" x14ac:dyDescent="0.3">
      <c r="A110" s="3" t="s">
        <v>75</v>
      </c>
      <c r="B110" s="3" t="s">
        <v>214</v>
      </c>
      <c r="C110" s="15" t="s">
        <v>47</v>
      </c>
      <c r="D110" s="16" t="s">
        <v>86</v>
      </c>
      <c r="E110" s="11">
        <v>0</v>
      </c>
      <c r="F110" s="11">
        <v>0</v>
      </c>
      <c r="G110" s="11">
        <v>0</v>
      </c>
      <c r="H110" s="11">
        <v>0</v>
      </c>
      <c r="I110" s="11">
        <v>0</v>
      </c>
      <c r="J110" s="11">
        <v>0</v>
      </c>
      <c r="K110" s="11">
        <v>0</v>
      </c>
      <c r="L110" s="11">
        <v>0</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c r="AF110" s="12" t="str">
        <f t="shared" si="43"/>
        <v>проверка пройдена</v>
      </c>
      <c r="AG110" s="12" t="str">
        <f t="shared" si="44"/>
        <v>проверка пройдена</v>
      </c>
      <c r="AH110" s="13" t="str">
        <f>IF(B110=VLOOKUP(B110,Списки!A:A,1,0),"проверка пройдена","проверьте или заполните графу 02")</f>
        <v>проверка пройдена</v>
      </c>
    </row>
    <row r="111" spans="1:34" ht="45" customHeight="1" x14ac:dyDescent="0.3">
      <c r="A111" s="3" t="s">
        <v>75</v>
      </c>
      <c r="B111" s="3" t="s">
        <v>214</v>
      </c>
      <c r="C111" s="15" t="s">
        <v>48</v>
      </c>
      <c r="D111" s="16" t="s">
        <v>87</v>
      </c>
      <c r="E111" s="11">
        <v>1</v>
      </c>
      <c r="F111" s="11">
        <v>0</v>
      </c>
      <c r="G111" s="11">
        <v>0</v>
      </c>
      <c r="H111" s="11">
        <v>0</v>
      </c>
      <c r="I111" s="11">
        <v>0</v>
      </c>
      <c r="J111" s="11">
        <v>0</v>
      </c>
      <c r="K111" s="11">
        <v>1</v>
      </c>
      <c r="L111" s="11">
        <v>0</v>
      </c>
      <c r="M111" s="11">
        <v>0</v>
      </c>
      <c r="N111" s="11">
        <v>0</v>
      </c>
      <c r="O111" s="11">
        <v>0</v>
      </c>
      <c r="P111" s="11">
        <v>0</v>
      </c>
      <c r="Q111" s="11">
        <v>0</v>
      </c>
      <c r="R111" s="11">
        <v>0</v>
      </c>
      <c r="S111" s="11">
        <v>0</v>
      </c>
      <c r="T111" s="11">
        <v>0</v>
      </c>
      <c r="U111" s="11">
        <v>0</v>
      </c>
      <c r="V111" s="11">
        <v>0</v>
      </c>
      <c r="W111" s="11">
        <v>0</v>
      </c>
      <c r="X111" s="11">
        <v>0</v>
      </c>
      <c r="Y111" s="11">
        <v>0</v>
      </c>
      <c r="Z111" s="11">
        <v>0</v>
      </c>
      <c r="AA111" s="11">
        <v>0</v>
      </c>
      <c r="AB111" s="11">
        <v>0</v>
      </c>
      <c r="AC111" s="11">
        <v>0</v>
      </c>
      <c r="AD111" s="11">
        <v>0</v>
      </c>
      <c r="AE111" s="11"/>
      <c r="AF111" s="12" t="str">
        <f t="shared" si="43"/>
        <v>проверка пройдена</v>
      </c>
      <c r="AG111" s="12" t="str">
        <f t="shared" si="44"/>
        <v>проверка пройдена</v>
      </c>
      <c r="AH111" s="13" t="str">
        <f>IF(B111=VLOOKUP(B111,Списки!A:A,1,0),"проверка пройдена","проверьте или заполните графу 02")</f>
        <v>проверка пройдена</v>
      </c>
    </row>
    <row r="112" spans="1:34" ht="21.6" customHeight="1" x14ac:dyDescent="0.3">
      <c r="A112" s="3" t="s">
        <v>75</v>
      </c>
      <c r="B112" s="3" t="s">
        <v>214</v>
      </c>
      <c r="C112" s="15" t="s">
        <v>49</v>
      </c>
      <c r="D112" s="16" t="s">
        <v>88</v>
      </c>
      <c r="E112" s="11">
        <v>0</v>
      </c>
      <c r="F112" s="11">
        <v>0</v>
      </c>
      <c r="G112" s="11">
        <v>0</v>
      </c>
      <c r="H112" s="11">
        <v>0</v>
      </c>
      <c r="I112" s="11">
        <v>0</v>
      </c>
      <c r="J112" s="11">
        <v>0</v>
      </c>
      <c r="K112" s="11">
        <v>0</v>
      </c>
      <c r="L112" s="11">
        <v>0</v>
      </c>
      <c r="M112" s="11">
        <v>0</v>
      </c>
      <c r="N112" s="11">
        <v>0</v>
      </c>
      <c r="O112" s="11">
        <v>0</v>
      </c>
      <c r="P112" s="11">
        <v>0</v>
      </c>
      <c r="Q112" s="11">
        <v>0</v>
      </c>
      <c r="R112" s="11">
        <v>0</v>
      </c>
      <c r="S112" s="11">
        <v>0</v>
      </c>
      <c r="T112" s="11">
        <v>0</v>
      </c>
      <c r="U112" s="11">
        <v>0</v>
      </c>
      <c r="V112" s="11">
        <v>0</v>
      </c>
      <c r="W112" s="11">
        <v>0</v>
      </c>
      <c r="X112" s="11">
        <v>0</v>
      </c>
      <c r="Y112" s="11">
        <v>0</v>
      </c>
      <c r="Z112" s="11">
        <v>0</v>
      </c>
      <c r="AA112" s="11">
        <v>0</v>
      </c>
      <c r="AB112" s="11">
        <v>0</v>
      </c>
      <c r="AC112" s="11">
        <v>0</v>
      </c>
      <c r="AD112" s="11">
        <v>0</v>
      </c>
      <c r="AE112" s="11"/>
      <c r="AF112" s="12" t="str">
        <f t="shared" si="43"/>
        <v>проверка пройдена</v>
      </c>
      <c r="AG112" s="12" t="str">
        <f t="shared" si="44"/>
        <v>проверка пройдена</v>
      </c>
      <c r="AH112" s="13" t="str">
        <f>IF(B112=VLOOKUP(B112,Списки!A:A,1,0),"проверка пройдена","проверьте или заполните графу 02")</f>
        <v>проверка пройдена</v>
      </c>
    </row>
    <row r="113" spans="1:34" ht="63" x14ac:dyDescent="0.3">
      <c r="A113" s="3" t="s">
        <v>75</v>
      </c>
      <c r="B113" s="3" t="s">
        <v>214</v>
      </c>
      <c r="C113" s="15" t="s">
        <v>50</v>
      </c>
      <c r="D113" s="16" t="s">
        <v>89</v>
      </c>
      <c r="E113" s="11">
        <v>0</v>
      </c>
      <c r="F113" s="11">
        <v>0</v>
      </c>
      <c r="G113" s="11">
        <v>0</v>
      </c>
      <c r="H113" s="11">
        <v>0</v>
      </c>
      <c r="I113" s="11">
        <v>0</v>
      </c>
      <c r="J113" s="11">
        <v>0</v>
      </c>
      <c r="K113" s="11">
        <v>0</v>
      </c>
      <c r="L113" s="11">
        <v>0</v>
      </c>
      <c r="M113" s="11">
        <v>0</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c r="AF113" s="12" t="str">
        <f t="shared" si="43"/>
        <v>проверка пройдена</v>
      </c>
      <c r="AG113" s="12" t="str">
        <f t="shared" si="44"/>
        <v>проверка пройдена</v>
      </c>
      <c r="AH113" s="13" t="str">
        <f>IF(B113=VLOOKUP(B113,Списки!A:A,1,0),"проверка пройдена","проверьте или заполните графу 02")</f>
        <v>проверка пройдена</v>
      </c>
    </row>
    <row r="114" spans="1:34" ht="37.5" customHeight="1" x14ac:dyDescent="0.3">
      <c r="A114" s="3" t="s">
        <v>75</v>
      </c>
      <c r="B114" s="3" t="s">
        <v>214</v>
      </c>
      <c r="C114" s="15" t="s">
        <v>51</v>
      </c>
      <c r="D114" s="16" t="s">
        <v>90</v>
      </c>
      <c r="E114" s="11">
        <v>1</v>
      </c>
      <c r="F114" s="11">
        <v>0</v>
      </c>
      <c r="G114" s="11">
        <v>0</v>
      </c>
      <c r="H114" s="11">
        <v>0</v>
      </c>
      <c r="I114" s="11">
        <v>0</v>
      </c>
      <c r="J114" s="11">
        <v>0</v>
      </c>
      <c r="K114" s="11">
        <v>1</v>
      </c>
      <c r="L114" s="11">
        <v>0</v>
      </c>
      <c r="M114" s="11">
        <v>0</v>
      </c>
      <c r="N114" s="11">
        <v>0</v>
      </c>
      <c r="O114" s="11">
        <v>0</v>
      </c>
      <c r="P114" s="11">
        <v>0</v>
      </c>
      <c r="Q114" s="11">
        <v>0</v>
      </c>
      <c r="R114" s="11">
        <v>0</v>
      </c>
      <c r="S114" s="11">
        <v>0</v>
      </c>
      <c r="T114" s="11">
        <v>0</v>
      </c>
      <c r="U114" s="11">
        <v>0</v>
      </c>
      <c r="V114" s="11">
        <v>0</v>
      </c>
      <c r="W114" s="11">
        <v>0</v>
      </c>
      <c r="X114" s="11">
        <v>0</v>
      </c>
      <c r="Y114" s="11">
        <v>0</v>
      </c>
      <c r="Z114" s="11">
        <v>0</v>
      </c>
      <c r="AA114" s="11">
        <v>0</v>
      </c>
      <c r="AB114" s="11">
        <v>0</v>
      </c>
      <c r="AC114" s="11">
        <v>0</v>
      </c>
      <c r="AD114" s="11">
        <v>0</v>
      </c>
      <c r="AE114" s="11"/>
      <c r="AF114" s="12" t="str">
        <f t="shared" si="43"/>
        <v>проверка пройдена</v>
      </c>
      <c r="AG114" s="12" t="str">
        <f t="shared" si="44"/>
        <v>проверка пройдена</v>
      </c>
      <c r="AH114" s="13" t="str">
        <f>IF(B114=VLOOKUP(B114,Списки!A:A,1,0),"проверка пройдена","проверьте или заполните графу 02")</f>
        <v>проверка пройдена</v>
      </c>
    </row>
    <row r="115" spans="1:34" ht="63" x14ac:dyDescent="0.3">
      <c r="A115" s="3" t="s">
        <v>75</v>
      </c>
      <c r="B115" s="3" t="s">
        <v>214</v>
      </c>
      <c r="C115" s="15" t="s">
        <v>52</v>
      </c>
      <c r="D115" s="17" t="s">
        <v>91</v>
      </c>
      <c r="E115" s="11">
        <v>0</v>
      </c>
      <c r="F115" s="11">
        <v>0</v>
      </c>
      <c r="G115" s="11">
        <v>0</v>
      </c>
      <c r="H115" s="11">
        <v>0</v>
      </c>
      <c r="I115" s="11">
        <v>0</v>
      </c>
      <c r="J115" s="11">
        <v>0</v>
      </c>
      <c r="K115" s="11">
        <v>0</v>
      </c>
      <c r="L115" s="11">
        <v>0</v>
      </c>
      <c r="M115" s="11">
        <v>0</v>
      </c>
      <c r="N115" s="11">
        <v>0</v>
      </c>
      <c r="O115" s="11">
        <v>0</v>
      </c>
      <c r="P115" s="11">
        <v>0</v>
      </c>
      <c r="Q115" s="11">
        <v>0</v>
      </c>
      <c r="R115" s="11">
        <v>0</v>
      </c>
      <c r="S115" s="11">
        <v>0</v>
      </c>
      <c r="T115" s="11">
        <v>0</v>
      </c>
      <c r="U115" s="11">
        <v>0</v>
      </c>
      <c r="V115" s="11">
        <v>0</v>
      </c>
      <c r="W115" s="11">
        <v>0</v>
      </c>
      <c r="X115" s="11">
        <v>0</v>
      </c>
      <c r="Y115" s="11">
        <v>0</v>
      </c>
      <c r="Z115" s="11">
        <v>0</v>
      </c>
      <c r="AA115" s="11">
        <v>0</v>
      </c>
      <c r="AB115" s="11">
        <v>0</v>
      </c>
      <c r="AC115" s="11">
        <v>0</v>
      </c>
      <c r="AD115" s="11">
        <v>0</v>
      </c>
      <c r="AE115" s="11"/>
      <c r="AF115" s="12" t="str">
        <f t="shared" si="43"/>
        <v>проверка пройдена</v>
      </c>
      <c r="AG115" s="12" t="str">
        <f t="shared" si="44"/>
        <v>проверка пройдена</v>
      </c>
      <c r="AH115" s="13" t="str">
        <f>IF(B115=VLOOKUP(B115,Списки!A:A,1,0),"проверка пройдена","проверьте или заполните графу 02")</f>
        <v>проверка пройдена</v>
      </c>
    </row>
    <row r="116" spans="1:34" ht="78.75" x14ac:dyDescent="0.3">
      <c r="A116" s="3" t="s">
        <v>75</v>
      </c>
      <c r="B116" s="3" t="s">
        <v>214</v>
      </c>
      <c r="C116" s="15" t="s">
        <v>53</v>
      </c>
      <c r="D116" s="17" t="s">
        <v>92</v>
      </c>
      <c r="E116" s="11">
        <v>1</v>
      </c>
      <c r="F116" s="11">
        <v>0</v>
      </c>
      <c r="G116" s="11">
        <v>0</v>
      </c>
      <c r="H116" s="11">
        <v>0</v>
      </c>
      <c r="I116" s="11">
        <v>0</v>
      </c>
      <c r="J116" s="11">
        <v>0</v>
      </c>
      <c r="K116" s="11">
        <v>1</v>
      </c>
      <c r="L116" s="11">
        <v>0</v>
      </c>
      <c r="M116" s="11">
        <v>0</v>
      </c>
      <c r="N116" s="11">
        <v>0</v>
      </c>
      <c r="O116" s="11">
        <v>0</v>
      </c>
      <c r="P116" s="11">
        <v>0</v>
      </c>
      <c r="Q116" s="11">
        <v>0</v>
      </c>
      <c r="R116" s="11">
        <v>0</v>
      </c>
      <c r="S116" s="11">
        <v>0</v>
      </c>
      <c r="T116" s="11">
        <v>0</v>
      </c>
      <c r="U116" s="11">
        <v>0</v>
      </c>
      <c r="V116" s="11">
        <v>0</v>
      </c>
      <c r="W116" s="11">
        <v>0</v>
      </c>
      <c r="X116" s="11">
        <v>0</v>
      </c>
      <c r="Y116" s="11">
        <v>0</v>
      </c>
      <c r="Z116" s="11">
        <v>0</v>
      </c>
      <c r="AA116" s="11">
        <v>0</v>
      </c>
      <c r="AB116" s="11">
        <v>0</v>
      </c>
      <c r="AC116" s="11">
        <v>0</v>
      </c>
      <c r="AD116" s="11">
        <v>0</v>
      </c>
      <c r="AE116" s="11"/>
      <c r="AF116" s="12" t="str">
        <f t="shared" si="43"/>
        <v>проверка пройдена</v>
      </c>
      <c r="AG116" s="12" t="str">
        <f t="shared" si="44"/>
        <v>проверка пройдена</v>
      </c>
      <c r="AH116" s="13" t="str">
        <f>IF(B116=VLOOKUP(B116,Списки!A:A,1,0),"проверка пройдена","проверьте или заполните графу 02")</f>
        <v>проверка пройдена</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46">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46"/>
        <v>проверка пройдена</v>
      </c>
      <c r="H117" s="21" t="str">
        <f t="shared" si="46"/>
        <v>проверка пройдена</v>
      </c>
      <c r="I117" s="21" t="str">
        <f t="shared" si="46"/>
        <v>проверка пройдена</v>
      </c>
      <c r="J117" s="21" t="str">
        <f t="shared" si="46"/>
        <v>проверка пройдена</v>
      </c>
      <c r="K117" s="21" t="str">
        <f t="shared" si="46"/>
        <v>проверка пройдена</v>
      </c>
      <c r="L117" s="21" t="str">
        <f t="shared" si="46"/>
        <v>проверка пройдена</v>
      </c>
      <c r="M117" s="21" t="str">
        <f t="shared" si="46"/>
        <v>проверка пройдена</v>
      </c>
      <c r="N117" s="21" t="str">
        <f t="shared" si="46"/>
        <v>проверка пройдена</v>
      </c>
      <c r="O117" s="21" t="str">
        <f t="shared" si="46"/>
        <v>проверка пройдена</v>
      </c>
      <c r="P117" s="21" t="str">
        <f t="shared" si="46"/>
        <v>проверка пройдена</v>
      </c>
      <c r="Q117" s="21" t="str">
        <f t="shared" si="46"/>
        <v>проверка пройдена</v>
      </c>
      <c r="R117" s="21" t="str">
        <f t="shared" si="46"/>
        <v>проверка пройдена</v>
      </c>
      <c r="S117" s="21" t="str">
        <f t="shared" si="46"/>
        <v>проверка пройдена</v>
      </c>
      <c r="T117" s="21" t="str">
        <f t="shared" si="46"/>
        <v>проверка пройдена</v>
      </c>
      <c r="U117" s="21" t="str">
        <f t="shared" si="46"/>
        <v>проверка пройдена</v>
      </c>
      <c r="V117" s="21" t="str">
        <f t="shared" si="46"/>
        <v>проверка пройдена</v>
      </c>
      <c r="W117" s="21" t="str">
        <f t="shared" si="46"/>
        <v>проверка пройдена</v>
      </c>
      <c r="X117" s="21" t="str">
        <f t="shared" si="46"/>
        <v>проверка пройдена</v>
      </c>
      <c r="Y117" s="21" t="str">
        <f t="shared" si="46"/>
        <v>проверка пройдена</v>
      </c>
      <c r="Z117" s="21" t="str">
        <f t="shared" si="46"/>
        <v>проверка пройдена</v>
      </c>
      <c r="AA117" s="21" t="str">
        <f t="shared" si="46"/>
        <v>проверка пройдена</v>
      </c>
      <c r="AB117" s="21" t="str">
        <f t="shared" si="46"/>
        <v>проверка пройдена</v>
      </c>
      <c r="AC117" s="21" t="str">
        <f t="shared" si="46"/>
        <v>проверка пройдена</v>
      </c>
      <c r="AD117" s="21" t="str">
        <f t="shared" si="46"/>
        <v>проверка пройдена</v>
      </c>
      <c r="AE117" s="22"/>
      <c r="AF117" s="12"/>
      <c r="AG117" s="12"/>
      <c r="AH117" s="13"/>
    </row>
    <row r="118" spans="1:34" s="5" customFormat="1" ht="35.25" customHeight="1" x14ac:dyDescent="0.25">
      <c r="A118" s="3" t="s">
        <v>75</v>
      </c>
      <c r="B118" s="3" t="s">
        <v>190</v>
      </c>
      <c r="C118" s="9" t="s">
        <v>76</v>
      </c>
      <c r="D118" s="10" t="s">
        <v>77</v>
      </c>
      <c r="E118" s="11">
        <v>36</v>
      </c>
      <c r="F118" s="11">
        <v>5</v>
      </c>
      <c r="G118" s="11">
        <v>5</v>
      </c>
      <c r="H118" s="11">
        <v>2</v>
      </c>
      <c r="I118" s="11">
        <v>0</v>
      </c>
      <c r="J118" s="11">
        <v>2</v>
      </c>
      <c r="K118" s="11">
        <v>1</v>
      </c>
      <c r="L118" s="11">
        <v>14</v>
      </c>
      <c r="M118" s="11">
        <v>2</v>
      </c>
      <c r="N118" s="11">
        <v>0</v>
      </c>
      <c r="O118" s="11">
        <v>0</v>
      </c>
      <c r="P118" s="11">
        <v>0</v>
      </c>
      <c r="Q118" s="11">
        <v>0</v>
      </c>
      <c r="R118" s="11">
        <v>0</v>
      </c>
      <c r="S118" s="11">
        <v>0</v>
      </c>
      <c r="T118" s="11">
        <v>0</v>
      </c>
      <c r="U118" s="11">
        <v>0</v>
      </c>
      <c r="V118" s="11">
        <v>0</v>
      </c>
      <c r="W118" s="11">
        <v>0</v>
      </c>
      <c r="X118" s="11">
        <v>0</v>
      </c>
      <c r="Y118" s="11">
        <v>0</v>
      </c>
      <c r="Z118" s="11">
        <v>0</v>
      </c>
      <c r="AA118" s="11">
        <v>0</v>
      </c>
      <c r="AB118" s="11">
        <v>12</v>
      </c>
      <c r="AC118" s="11">
        <v>0</v>
      </c>
      <c r="AD118" s="11">
        <v>0</v>
      </c>
      <c r="AE118" s="11"/>
      <c r="AF118" s="12" t="str">
        <f t="shared" si="43"/>
        <v>проверка пройдена</v>
      </c>
      <c r="AG118" s="12" t="str">
        <f t="shared" si="44"/>
        <v>проверка пройдена</v>
      </c>
      <c r="AH118" s="13" t="str">
        <f>IF(B118=VLOOKUP(B118,Списки!A:A,1,0),"проверка пройдена","проверьте или заполните графу 02")</f>
        <v>проверка пройдена</v>
      </c>
    </row>
    <row r="119" spans="1:34" s="5" customFormat="1" ht="35.25" customHeight="1" x14ac:dyDescent="0.25">
      <c r="A119" s="3" t="s">
        <v>75</v>
      </c>
      <c r="B119" s="3" t="s">
        <v>190</v>
      </c>
      <c r="C119" s="9" t="s">
        <v>41</v>
      </c>
      <c r="D119" s="14" t="s">
        <v>78</v>
      </c>
      <c r="E119" s="11">
        <v>0</v>
      </c>
      <c r="F119" s="11">
        <v>0</v>
      </c>
      <c r="G119" s="11">
        <v>0</v>
      </c>
      <c r="H119" s="11">
        <v>0</v>
      </c>
      <c r="I119" s="11">
        <v>0</v>
      </c>
      <c r="J119" s="11">
        <v>0</v>
      </c>
      <c r="K119" s="11">
        <v>0</v>
      </c>
      <c r="L119" s="11">
        <v>0</v>
      </c>
      <c r="M119" s="11">
        <v>0</v>
      </c>
      <c r="N119" s="11">
        <v>0</v>
      </c>
      <c r="O119" s="11">
        <v>0</v>
      </c>
      <c r="P119" s="11">
        <v>0</v>
      </c>
      <c r="Q119" s="11">
        <v>0</v>
      </c>
      <c r="R119" s="11">
        <v>0</v>
      </c>
      <c r="S119" s="11">
        <v>0</v>
      </c>
      <c r="T119" s="11">
        <v>0</v>
      </c>
      <c r="U119" s="11">
        <v>0</v>
      </c>
      <c r="V119" s="11">
        <v>0</v>
      </c>
      <c r="W119" s="11">
        <v>0</v>
      </c>
      <c r="X119" s="11">
        <v>0</v>
      </c>
      <c r="Y119" s="11">
        <v>0</v>
      </c>
      <c r="Z119" s="11">
        <v>0</v>
      </c>
      <c r="AA119" s="11">
        <v>0</v>
      </c>
      <c r="AB119" s="11">
        <v>0</v>
      </c>
      <c r="AC119" s="11">
        <v>0</v>
      </c>
      <c r="AD119" s="11">
        <v>0</v>
      </c>
      <c r="AE119" s="11"/>
      <c r="AF119" s="12" t="str">
        <f t="shared" si="43"/>
        <v>проверка пройдена</v>
      </c>
      <c r="AG119" s="12" t="str">
        <f t="shared" si="44"/>
        <v>проверка пройдена</v>
      </c>
      <c r="AH119" s="13" t="str">
        <f>IF(B119=VLOOKUP(B119,Списки!A:A,1,0),"проверка пройдена","проверьте или заполните графу 02")</f>
        <v>проверка пройдена</v>
      </c>
    </row>
    <row r="120" spans="1:34" s="5" customFormat="1" ht="35.25" customHeight="1" x14ac:dyDescent="0.25">
      <c r="A120" s="3" t="s">
        <v>75</v>
      </c>
      <c r="B120" s="3" t="s">
        <v>190</v>
      </c>
      <c r="C120" s="9" t="s">
        <v>42</v>
      </c>
      <c r="D120" s="14" t="s">
        <v>79</v>
      </c>
      <c r="E120" s="11">
        <v>0</v>
      </c>
      <c r="F120" s="11">
        <v>0</v>
      </c>
      <c r="G120" s="11">
        <v>0</v>
      </c>
      <c r="H120" s="11">
        <v>0</v>
      </c>
      <c r="I120" s="11">
        <v>0</v>
      </c>
      <c r="J120" s="11">
        <v>0</v>
      </c>
      <c r="K120" s="11">
        <v>0</v>
      </c>
      <c r="L120" s="11">
        <v>0</v>
      </c>
      <c r="M120" s="11">
        <v>0</v>
      </c>
      <c r="N120" s="11">
        <v>0</v>
      </c>
      <c r="O120" s="11">
        <v>0</v>
      </c>
      <c r="P120" s="11">
        <v>0</v>
      </c>
      <c r="Q120" s="11">
        <v>0</v>
      </c>
      <c r="R120" s="11">
        <v>0</v>
      </c>
      <c r="S120" s="11">
        <v>0</v>
      </c>
      <c r="T120" s="11">
        <v>0</v>
      </c>
      <c r="U120" s="11">
        <v>0</v>
      </c>
      <c r="V120" s="11">
        <v>0</v>
      </c>
      <c r="W120" s="11">
        <v>0</v>
      </c>
      <c r="X120" s="11">
        <v>0</v>
      </c>
      <c r="Y120" s="11">
        <v>0</v>
      </c>
      <c r="Z120" s="11">
        <v>0</v>
      </c>
      <c r="AA120" s="11">
        <v>0</v>
      </c>
      <c r="AB120" s="11">
        <v>0</v>
      </c>
      <c r="AC120" s="11">
        <v>0</v>
      </c>
      <c r="AD120" s="11">
        <v>0</v>
      </c>
      <c r="AE120" s="11"/>
      <c r="AF120" s="12" t="str">
        <f t="shared" si="43"/>
        <v>проверка пройдена</v>
      </c>
      <c r="AG120" s="12" t="str">
        <f t="shared" si="44"/>
        <v>проверка пройдена</v>
      </c>
      <c r="AH120" s="13" t="str">
        <f>IF(B120=VLOOKUP(B120,Списки!A:A,1,0),"проверка пройдена","проверьте или заполните графу 02")</f>
        <v>проверка пройдена</v>
      </c>
    </row>
    <row r="121" spans="1:34" s="5" customFormat="1" ht="36.75" customHeight="1" x14ac:dyDescent="0.25">
      <c r="A121" s="3" t="s">
        <v>75</v>
      </c>
      <c r="B121" s="3" t="s">
        <v>190</v>
      </c>
      <c r="C121" s="9" t="s">
        <v>80</v>
      </c>
      <c r="D121" s="14" t="s">
        <v>81</v>
      </c>
      <c r="E121" s="11">
        <v>2</v>
      </c>
      <c r="F121" s="11">
        <v>2</v>
      </c>
      <c r="G121" s="11">
        <v>2</v>
      </c>
      <c r="H121" s="11">
        <v>2</v>
      </c>
      <c r="I121" s="11">
        <v>0</v>
      </c>
      <c r="J121" s="11">
        <v>0</v>
      </c>
      <c r="K121" s="11">
        <v>0</v>
      </c>
      <c r="L121" s="11">
        <v>0</v>
      </c>
      <c r="M121" s="11">
        <v>0</v>
      </c>
      <c r="N121" s="11">
        <v>0</v>
      </c>
      <c r="O121" s="11">
        <v>0</v>
      </c>
      <c r="P121" s="11">
        <v>0</v>
      </c>
      <c r="Q121" s="11">
        <v>0</v>
      </c>
      <c r="R121" s="11">
        <v>0</v>
      </c>
      <c r="S121" s="11">
        <v>0</v>
      </c>
      <c r="T121" s="11">
        <v>0</v>
      </c>
      <c r="U121" s="11">
        <v>0</v>
      </c>
      <c r="V121" s="11">
        <v>0</v>
      </c>
      <c r="W121" s="11">
        <v>0</v>
      </c>
      <c r="X121" s="11">
        <v>0</v>
      </c>
      <c r="Y121" s="11">
        <v>0</v>
      </c>
      <c r="Z121" s="11">
        <v>0</v>
      </c>
      <c r="AA121" s="11">
        <v>0</v>
      </c>
      <c r="AB121" s="11">
        <v>0</v>
      </c>
      <c r="AC121" s="11">
        <v>0</v>
      </c>
      <c r="AD121" s="11">
        <v>0</v>
      </c>
      <c r="AE121" s="11"/>
      <c r="AF121" s="12" t="str">
        <f t="shared" si="43"/>
        <v>проверка пройдена</v>
      </c>
      <c r="AG121" s="12" t="str">
        <f t="shared" si="44"/>
        <v>проверка пройдена</v>
      </c>
      <c r="AH121" s="13" t="str">
        <f>IF(B121=VLOOKUP(B121,Списки!A:A,1,0),"проверка пройдена","проверьте или заполните графу 02")</f>
        <v>проверка пройдена</v>
      </c>
    </row>
    <row r="122" spans="1:34" s="5" customFormat="1" ht="27" customHeight="1" x14ac:dyDescent="0.25">
      <c r="A122" s="3" t="s">
        <v>75</v>
      </c>
      <c r="B122" s="3" t="s">
        <v>190</v>
      </c>
      <c r="C122" s="9" t="s">
        <v>43</v>
      </c>
      <c r="D122" s="14" t="s">
        <v>82</v>
      </c>
      <c r="E122" s="11">
        <v>0</v>
      </c>
      <c r="F122" s="11">
        <v>0</v>
      </c>
      <c r="G122" s="11">
        <v>0</v>
      </c>
      <c r="H122" s="11">
        <v>0</v>
      </c>
      <c r="I122" s="11">
        <v>0</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c r="AF122" s="12" t="str">
        <f t="shared" si="43"/>
        <v>проверка пройдена</v>
      </c>
      <c r="AG122" s="12" t="str">
        <f t="shared" si="44"/>
        <v>проверка пройдена</v>
      </c>
      <c r="AH122" s="13" t="str">
        <f>IF(B122=VLOOKUP(B122,Списки!A:A,1,0),"проверка пройдена","проверьте или заполните графу 02")</f>
        <v>проверка пройдена</v>
      </c>
    </row>
    <row r="123" spans="1:34" s="5" customFormat="1" ht="81" customHeight="1" x14ac:dyDescent="0.25">
      <c r="A123" s="3" t="s">
        <v>75</v>
      </c>
      <c r="B123" s="3" t="s">
        <v>190</v>
      </c>
      <c r="C123" s="15" t="s">
        <v>44</v>
      </c>
      <c r="D123" s="16" t="s">
        <v>83</v>
      </c>
      <c r="E123" s="11">
        <f>E119+E121</f>
        <v>2</v>
      </c>
      <c r="F123" s="11">
        <f t="shared" ref="F123:AD123" si="47">F119+F121</f>
        <v>2</v>
      </c>
      <c r="G123" s="11">
        <f t="shared" si="47"/>
        <v>2</v>
      </c>
      <c r="H123" s="11">
        <f t="shared" si="47"/>
        <v>2</v>
      </c>
      <c r="I123" s="11">
        <f t="shared" si="47"/>
        <v>0</v>
      </c>
      <c r="J123" s="11">
        <f t="shared" si="47"/>
        <v>0</v>
      </c>
      <c r="K123" s="11">
        <f t="shared" si="47"/>
        <v>0</v>
      </c>
      <c r="L123" s="11">
        <f t="shared" si="47"/>
        <v>0</v>
      </c>
      <c r="M123" s="11">
        <f t="shared" si="47"/>
        <v>0</v>
      </c>
      <c r="N123" s="11">
        <f t="shared" si="47"/>
        <v>0</v>
      </c>
      <c r="O123" s="11">
        <f t="shared" si="47"/>
        <v>0</v>
      </c>
      <c r="P123" s="11">
        <f t="shared" si="47"/>
        <v>0</v>
      </c>
      <c r="Q123" s="11">
        <f t="shared" si="47"/>
        <v>0</v>
      </c>
      <c r="R123" s="11">
        <f t="shared" si="47"/>
        <v>0</v>
      </c>
      <c r="S123" s="11">
        <f t="shared" si="47"/>
        <v>0</v>
      </c>
      <c r="T123" s="11">
        <f t="shared" si="47"/>
        <v>0</v>
      </c>
      <c r="U123" s="11">
        <f t="shared" si="47"/>
        <v>0</v>
      </c>
      <c r="V123" s="11">
        <f t="shared" si="47"/>
        <v>0</v>
      </c>
      <c r="W123" s="11">
        <f t="shared" si="47"/>
        <v>0</v>
      </c>
      <c r="X123" s="11">
        <f t="shared" si="47"/>
        <v>0</v>
      </c>
      <c r="Y123" s="11">
        <f t="shared" si="47"/>
        <v>0</v>
      </c>
      <c r="Z123" s="11">
        <f t="shared" si="47"/>
        <v>0</v>
      </c>
      <c r="AA123" s="11">
        <f t="shared" si="47"/>
        <v>0</v>
      </c>
      <c r="AB123" s="11">
        <f t="shared" si="47"/>
        <v>0</v>
      </c>
      <c r="AC123" s="11">
        <f t="shared" si="47"/>
        <v>0</v>
      </c>
      <c r="AD123" s="11">
        <f t="shared" si="47"/>
        <v>0</v>
      </c>
      <c r="AE123" s="11"/>
      <c r="AF123" s="12" t="str">
        <f t="shared" si="43"/>
        <v>проверка пройдена</v>
      </c>
      <c r="AG123" s="12" t="str">
        <f t="shared" si="44"/>
        <v>проверка пройдена</v>
      </c>
      <c r="AH123" s="13" t="str">
        <f>IF(B123=VLOOKUP(B123,Списки!A:A,1,0),"проверка пройдена","проверьте или заполните графу 02")</f>
        <v>проверка пройдена</v>
      </c>
    </row>
    <row r="124" spans="1:34" ht="87" customHeight="1" x14ac:dyDescent="0.3">
      <c r="A124" s="3" t="s">
        <v>75</v>
      </c>
      <c r="B124" s="3" t="s">
        <v>190</v>
      </c>
      <c r="C124" s="15" t="s">
        <v>45</v>
      </c>
      <c r="D124" s="16" t="s">
        <v>84</v>
      </c>
      <c r="E124" s="11">
        <v>0</v>
      </c>
      <c r="F124" s="11">
        <v>0</v>
      </c>
      <c r="G124" s="11">
        <v>0</v>
      </c>
      <c r="H124" s="11">
        <v>0</v>
      </c>
      <c r="I124" s="11">
        <v>0</v>
      </c>
      <c r="J124" s="11">
        <v>0</v>
      </c>
      <c r="K124" s="11">
        <v>0</v>
      </c>
      <c r="L124" s="11">
        <v>0</v>
      </c>
      <c r="M124" s="11">
        <v>0</v>
      </c>
      <c r="N124" s="11">
        <v>0</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c r="AF124" s="12" t="str">
        <f t="shared" si="43"/>
        <v>проверка пройдена</v>
      </c>
      <c r="AG124" s="12" t="str">
        <f t="shared" si="44"/>
        <v>проверка пройдена</v>
      </c>
      <c r="AH124" s="13" t="str">
        <f>IF(B124=VLOOKUP(B124,Списки!A:A,1,0),"проверка пройдена","проверьте или заполните графу 02")</f>
        <v>проверка пройдена</v>
      </c>
    </row>
    <row r="125" spans="1:34" ht="63" x14ac:dyDescent="0.3">
      <c r="A125" s="3" t="s">
        <v>75</v>
      </c>
      <c r="B125" s="3" t="s">
        <v>190</v>
      </c>
      <c r="C125" s="15" t="s">
        <v>46</v>
      </c>
      <c r="D125" s="16" t="s">
        <v>85</v>
      </c>
      <c r="E125" s="11">
        <v>2</v>
      </c>
      <c r="F125" s="11">
        <v>2</v>
      </c>
      <c r="G125" s="11">
        <v>2</v>
      </c>
      <c r="H125" s="11">
        <v>2</v>
      </c>
      <c r="I125" s="11">
        <v>0</v>
      </c>
      <c r="J125" s="11">
        <v>0</v>
      </c>
      <c r="K125" s="11">
        <v>0</v>
      </c>
      <c r="L125" s="11">
        <v>0</v>
      </c>
      <c r="M125" s="11">
        <v>0</v>
      </c>
      <c r="N125" s="11">
        <v>0</v>
      </c>
      <c r="O125" s="11">
        <v>0</v>
      </c>
      <c r="P125" s="11">
        <v>0</v>
      </c>
      <c r="Q125" s="11">
        <v>0</v>
      </c>
      <c r="R125" s="11">
        <v>0</v>
      </c>
      <c r="S125" s="11">
        <v>0</v>
      </c>
      <c r="T125" s="11">
        <v>0</v>
      </c>
      <c r="U125" s="11">
        <v>0</v>
      </c>
      <c r="V125" s="11">
        <v>0</v>
      </c>
      <c r="W125" s="11">
        <v>0</v>
      </c>
      <c r="X125" s="11">
        <v>0</v>
      </c>
      <c r="Y125" s="11">
        <v>0</v>
      </c>
      <c r="Z125" s="11">
        <v>0</v>
      </c>
      <c r="AA125" s="11">
        <v>0</v>
      </c>
      <c r="AB125" s="11">
        <v>0</v>
      </c>
      <c r="AC125" s="11">
        <v>0</v>
      </c>
      <c r="AD125" s="11">
        <v>0</v>
      </c>
      <c r="AE125" s="11"/>
      <c r="AF125" s="12" t="str">
        <f t="shared" si="43"/>
        <v>проверка пройдена</v>
      </c>
      <c r="AG125" s="12" t="str">
        <f t="shared" si="44"/>
        <v>проверка пройдена</v>
      </c>
      <c r="AH125" s="13" t="str">
        <f>IF(B125=VLOOKUP(B125,Списки!A:A,1,0),"проверка пройдена","проверьте или заполните графу 02")</f>
        <v>проверка пройдена</v>
      </c>
    </row>
    <row r="126" spans="1:34" ht="63" x14ac:dyDescent="0.3">
      <c r="A126" s="3" t="s">
        <v>75</v>
      </c>
      <c r="B126" s="3" t="s">
        <v>190</v>
      </c>
      <c r="C126" s="15" t="s">
        <v>47</v>
      </c>
      <c r="D126" s="16" t="s">
        <v>86</v>
      </c>
      <c r="E126" s="11">
        <v>0</v>
      </c>
      <c r="F126" s="11">
        <v>0</v>
      </c>
      <c r="G126" s="11">
        <v>0</v>
      </c>
      <c r="H126" s="11">
        <v>0</v>
      </c>
      <c r="I126" s="11">
        <v>0</v>
      </c>
      <c r="J126" s="11">
        <v>0</v>
      </c>
      <c r="K126" s="11">
        <v>0</v>
      </c>
      <c r="L126" s="11">
        <v>0</v>
      </c>
      <c r="M126" s="11">
        <v>0</v>
      </c>
      <c r="N126" s="11">
        <v>0</v>
      </c>
      <c r="O126" s="11">
        <v>0</v>
      </c>
      <c r="P126" s="11">
        <v>0</v>
      </c>
      <c r="Q126" s="11">
        <v>0</v>
      </c>
      <c r="R126" s="11">
        <v>0</v>
      </c>
      <c r="S126" s="11">
        <v>0</v>
      </c>
      <c r="T126" s="11">
        <v>0</v>
      </c>
      <c r="U126" s="11">
        <v>0</v>
      </c>
      <c r="V126" s="11">
        <v>0</v>
      </c>
      <c r="W126" s="11">
        <v>0</v>
      </c>
      <c r="X126" s="11">
        <v>0</v>
      </c>
      <c r="Y126" s="11">
        <v>0</v>
      </c>
      <c r="Z126" s="11">
        <v>0</v>
      </c>
      <c r="AA126" s="11">
        <v>0</v>
      </c>
      <c r="AB126" s="11">
        <v>0</v>
      </c>
      <c r="AC126" s="11">
        <v>0</v>
      </c>
      <c r="AD126" s="11">
        <v>0</v>
      </c>
      <c r="AE126" s="11"/>
      <c r="AF126" s="12" t="str">
        <f t="shared" si="43"/>
        <v>проверка пройдена</v>
      </c>
      <c r="AG126" s="12" t="str">
        <f t="shared" si="44"/>
        <v>проверка пройдена</v>
      </c>
      <c r="AH126" s="13" t="str">
        <f>IF(B126=VLOOKUP(B126,Списки!A:A,1,0),"проверка пройдена","проверьте или заполните графу 02")</f>
        <v>проверка пройдена</v>
      </c>
    </row>
    <row r="127" spans="1:34" ht="45" customHeight="1" x14ac:dyDescent="0.3">
      <c r="A127" s="3" t="s">
        <v>75</v>
      </c>
      <c r="B127" s="3" t="s">
        <v>190</v>
      </c>
      <c r="C127" s="15" t="s">
        <v>48</v>
      </c>
      <c r="D127" s="16" t="s">
        <v>87</v>
      </c>
      <c r="E127" s="11">
        <v>0</v>
      </c>
      <c r="F127" s="11">
        <v>0</v>
      </c>
      <c r="G127" s="11">
        <v>0</v>
      </c>
      <c r="H127" s="11">
        <v>0</v>
      </c>
      <c r="I127" s="11">
        <v>0</v>
      </c>
      <c r="J127" s="11">
        <v>0</v>
      </c>
      <c r="K127" s="11">
        <v>0</v>
      </c>
      <c r="L127" s="11">
        <v>0</v>
      </c>
      <c r="M127" s="11">
        <v>0</v>
      </c>
      <c r="N127" s="11">
        <v>0</v>
      </c>
      <c r="O127" s="11">
        <v>0</v>
      </c>
      <c r="P127" s="11">
        <v>0</v>
      </c>
      <c r="Q127" s="11">
        <v>0</v>
      </c>
      <c r="R127" s="11">
        <v>0</v>
      </c>
      <c r="S127" s="11">
        <v>0</v>
      </c>
      <c r="T127" s="11">
        <v>0</v>
      </c>
      <c r="U127" s="11">
        <v>0</v>
      </c>
      <c r="V127" s="11">
        <v>0</v>
      </c>
      <c r="W127" s="11">
        <v>0</v>
      </c>
      <c r="X127" s="11">
        <v>0</v>
      </c>
      <c r="Y127" s="11">
        <v>0</v>
      </c>
      <c r="Z127" s="11">
        <v>0</v>
      </c>
      <c r="AA127" s="11">
        <v>0</v>
      </c>
      <c r="AB127" s="11">
        <v>0</v>
      </c>
      <c r="AC127" s="11">
        <v>0</v>
      </c>
      <c r="AD127" s="11">
        <v>0</v>
      </c>
      <c r="AE127" s="11"/>
      <c r="AF127" s="12" t="str">
        <f t="shared" si="43"/>
        <v>проверка пройдена</v>
      </c>
      <c r="AG127" s="12" t="str">
        <f t="shared" si="44"/>
        <v>проверка пройдена</v>
      </c>
      <c r="AH127" s="13" t="str">
        <f>IF(B127=VLOOKUP(B127,Списки!A:A,1,0),"проверка пройдена","проверьте или заполните графу 02")</f>
        <v>проверка пройдена</v>
      </c>
    </row>
    <row r="128" spans="1:34" ht="21.6" customHeight="1" x14ac:dyDescent="0.3">
      <c r="A128" s="3" t="s">
        <v>75</v>
      </c>
      <c r="B128" s="3" t="s">
        <v>190</v>
      </c>
      <c r="C128" s="15" t="s">
        <v>49</v>
      </c>
      <c r="D128" s="16" t="s">
        <v>88</v>
      </c>
      <c r="E128" s="11">
        <v>0</v>
      </c>
      <c r="F128" s="11">
        <v>0</v>
      </c>
      <c r="G128" s="11">
        <v>0</v>
      </c>
      <c r="H128" s="11">
        <v>0</v>
      </c>
      <c r="I128" s="11">
        <v>0</v>
      </c>
      <c r="J128" s="11">
        <v>0</v>
      </c>
      <c r="K128" s="11">
        <v>0</v>
      </c>
      <c r="L128" s="11">
        <v>0</v>
      </c>
      <c r="M128" s="11">
        <v>0</v>
      </c>
      <c r="N128" s="11">
        <v>0</v>
      </c>
      <c r="O128" s="11">
        <v>0</v>
      </c>
      <c r="P128" s="11">
        <v>0</v>
      </c>
      <c r="Q128" s="11">
        <v>0</v>
      </c>
      <c r="R128" s="11">
        <v>0</v>
      </c>
      <c r="S128" s="11">
        <v>0</v>
      </c>
      <c r="T128" s="11">
        <v>0</v>
      </c>
      <c r="U128" s="11">
        <v>0</v>
      </c>
      <c r="V128" s="11">
        <v>0</v>
      </c>
      <c r="W128" s="11">
        <v>0</v>
      </c>
      <c r="X128" s="11">
        <v>0</v>
      </c>
      <c r="Y128" s="11">
        <v>0</v>
      </c>
      <c r="Z128" s="11">
        <v>0</v>
      </c>
      <c r="AA128" s="11">
        <v>0</v>
      </c>
      <c r="AB128" s="11">
        <v>0</v>
      </c>
      <c r="AC128" s="11">
        <v>0</v>
      </c>
      <c r="AD128" s="11">
        <v>0</v>
      </c>
      <c r="AE128" s="11"/>
      <c r="AF128" s="12" t="str">
        <f t="shared" si="43"/>
        <v>проверка пройдена</v>
      </c>
      <c r="AG128" s="12" t="str">
        <f t="shared" si="44"/>
        <v>проверка пройдена</v>
      </c>
      <c r="AH128" s="13" t="str">
        <f>IF(B128=VLOOKUP(B128,Списки!A:A,1,0),"проверка пройдена","проверьте или заполните графу 02")</f>
        <v>проверка пройдена</v>
      </c>
    </row>
    <row r="129" spans="1:34" ht="63" x14ac:dyDescent="0.3">
      <c r="A129" s="3" t="s">
        <v>75</v>
      </c>
      <c r="B129" s="3" t="s">
        <v>190</v>
      </c>
      <c r="C129" s="15" t="s">
        <v>50</v>
      </c>
      <c r="D129" s="16" t="s">
        <v>89</v>
      </c>
      <c r="E129" s="11">
        <v>0</v>
      </c>
      <c r="F129" s="11">
        <v>0</v>
      </c>
      <c r="G129" s="11">
        <v>0</v>
      </c>
      <c r="H129" s="11">
        <v>0</v>
      </c>
      <c r="I129" s="11">
        <v>0</v>
      </c>
      <c r="J129" s="11">
        <v>0</v>
      </c>
      <c r="K129" s="11">
        <v>0</v>
      </c>
      <c r="L129" s="11">
        <v>0</v>
      </c>
      <c r="M129" s="11">
        <v>0</v>
      </c>
      <c r="N129" s="11">
        <v>0</v>
      </c>
      <c r="O129" s="11">
        <v>0</v>
      </c>
      <c r="P129" s="11">
        <v>0</v>
      </c>
      <c r="Q129" s="11">
        <v>0</v>
      </c>
      <c r="R129" s="11">
        <v>0</v>
      </c>
      <c r="S129" s="11">
        <v>0</v>
      </c>
      <c r="T129" s="11">
        <v>0</v>
      </c>
      <c r="U129" s="11">
        <v>0</v>
      </c>
      <c r="V129" s="11">
        <v>0</v>
      </c>
      <c r="W129" s="11">
        <v>0</v>
      </c>
      <c r="X129" s="11">
        <v>0</v>
      </c>
      <c r="Y129" s="11">
        <v>0</v>
      </c>
      <c r="Z129" s="11">
        <v>0</v>
      </c>
      <c r="AA129" s="11">
        <v>0</v>
      </c>
      <c r="AB129" s="11">
        <v>0</v>
      </c>
      <c r="AC129" s="11">
        <v>0</v>
      </c>
      <c r="AD129" s="11">
        <v>0</v>
      </c>
      <c r="AE129" s="11"/>
      <c r="AF129" s="12" t="str">
        <f t="shared" si="43"/>
        <v>проверка пройдена</v>
      </c>
      <c r="AG129" s="12" t="str">
        <f t="shared" si="44"/>
        <v>проверка пройдена</v>
      </c>
      <c r="AH129" s="13" t="str">
        <f>IF(B129=VLOOKUP(B129,Списки!A:A,1,0),"проверка пройдена","проверьте или заполните графу 02")</f>
        <v>проверка пройдена</v>
      </c>
    </row>
    <row r="130" spans="1:34" ht="37.5" customHeight="1" x14ac:dyDescent="0.3">
      <c r="A130" s="3" t="s">
        <v>75</v>
      </c>
      <c r="B130" s="3" t="s">
        <v>190</v>
      </c>
      <c r="C130" s="15" t="s">
        <v>51</v>
      </c>
      <c r="D130" s="16" t="s">
        <v>90</v>
      </c>
      <c r="E130" s="11">
        <v>0</v>
      </c>
      <c r="F130" s="11">
        <v>0</v>
      </c>
      <c r="G130" s="11">
        <v>0</v>
      </c>
      <c r="H130" s="11">
        <v>0</v>
      </c>
      <c r="I130" s="11">
        <v>0</v>
      </c>
      <c r="J130" s="11">
        <v>0</v>
      </c>
      <c r="K130" s="11">
        <v>0</v>
      </c>
      <c r="L130" s="11">
        <v>0</v>
      </c>
      <c r="M130" s="11">
        <v>0</v>
      </c>
      <c r="N130" s="11">
        <v>0</v>
      </c>
      <c r="O130" s="11">
        <v>0</v>
      </c>
      <c r="P130" s="11">
        <v>0</v>
      </c>
      <c r="Q130" s="11">
        <v>0</v>
      </c>
      <c r="R130" s="11">
        <v>0</v>
      </c>
      <c r="S130" s="11">
        <v>0</v>
      </c>
      <c r="T130" s="11">
        <v>0</v>
      </c>
      <c r="U130" s="11">
        <v>0</v>
      </c>
      <c r="V130" s="11">
        <v>0</v>
      </c>
      <c r="W130" s="11">
        <v>0</v>
      </c>
      <c r="X130" s="11">
        <v>0</v>
      </c>
      <c r="Y130" s="11">
        <v>0</v>
      </c>
      <c r="Z130" s="11">
        <v>0</v>
      </c>
      <c r="AA130" s="11">
        <v>0</v>
      </c>
      <c r="AB130" s="11">
        <v>0</v>
      </c>
      <c r="AC130" s="11">
        <v>0</v>
      </c>
      <c r="AD130" s="11">
        <v>0</v>
      </c>
      <c r="AE130" s="11"/>
      <c r="AF130" s="12" t="str">
        <f t="shared" si="43"/>
        <v>проверка пройдена</v>
      </c>
      <c r="AG130" s="12" t="str">
        <f t="shared" si="44"/>
        <v>проверка пройдена</v>
      </c>
      <c r="AH130" s="13" t="str">
        <f>IF(B130=VLOOKUP(B130,Списки!A:A,1,0),"проверка пройдена","проверьте или заполните графу 02")</f>
        <v>проверка пройдена</v>
      </c>
    </row>
    <row r="131" spans="1:34" ht="63" x14ac:dyDescent="0.3">
      <c r="A131" s="3" t="s">
        <v>75</v>
      </c>
      <c r="B131" s="3" t="s">
        <v>190</v>
      </c>
      <c r="C131" s="15" t="s">
        <v>52</v>
      </c>
      <c r="D131" s="17" t="s">
        <v>91</v>
      </c>
      <c r="E131" s="11">
        <v>0</v>
      </c>
      <c r="F131" s="11">
        <v>0</v>
      </c>
      <c r="G131" s="11">
        <v>0</v>
      </c>
      <c r="H131" s="11">
        <v>0</v>
      </c>
      <c r="I131" s="11">
        <v>0</v>
      </c>
      <c r="J131" s="11">
        <v>0</v>
      </c>
      <c r="K131" s="11">
        <v>0</v>
      </c>
      <c r="L131" s="11">
        <v>0</v>
      </c>
      <c r="M131" s="11">
        <v>0</v>
      </c>
      <c r="N131" s="11">
        <v>0</v>
      </c>
      <c r="O131" s="11">
        <v>0</v>
      </c>
      <c r="P131" s="11">
        <v>0</v>
      </c>
      <c r="Q131" s="11">
        <v>0</v>
      </c>
      <c r="R131" s="11">
        <v>0</v>
      </c>
      <c r="S131" s="11">
        <v>0</v>
      </c>
      <c r="T131" s="11">
        <v>0</v>
      </c>
      <c r="U131" s="11">
        <v>0</v>
      </c>
      <c r="V131" s="11">
        <v>0</v>
      </c>
      <c r="W131" s="11">
        <v>0</v>
      </c>
      <c r="X131" s="11">
        <v>0</v>
      </c>
      <c r="Y131" s="11">
        <v>0</v>
      </c>
      <c r="Z131" s="11">
        <v>0</v>
      </c>
      <c r="AA131" s="11">
        <v>0</v>
      </c>
      <c r="AB131" s="11">
        <v>0</v>
      </c>
      <c r="AC131" s="11">
        <v>0</v>
      </c>
      <c r="AD131" s="11">
        <v>0</v>
      </c>
      <c r="AE131" s="11"/>
      <c r="AF131" s="12" t="str">
        <f t="shared" si="43"/>
        <v>проверка пройдена</v>
      </c>
      <c r="AG131" s="12" t="str">
        <f t="shared" si="44"/>
        <v>проверка пройдена</v>
      </c>
      <c r="AH131" s="13" t="str">
        <f>IF(B131=VLOOKUP(B131,Списки!A:A,1,0),"проверка пройдена","проверьте или заполните графу 02")</f>
        <v>проверка пройдена</v>
      </c>
    </row>
    <row r="132" spans="1:34" ht="78.75" x14ac:dyDescent="0.3">
      <c r="A132" s="3" t="s">
        <v>75</v>
      </c>
      <c r="B132" s="3" t="s">
        <v>190</v>
      </c>
      <c r="C132" s="15" t="s">
        <v>53</v>
      </c>
      <c r="D132" s="17" t="s">
        <v>92</v>
      </c>
      <c r="E132" s="11">
        <v>1</v>
      </c>
      <c r="F132" s="11">
        <v>1</v>
      </c>
      <c r="G132" s="11">
        <v>1</v>
      </c>
      <c r="H132" s="11">
        <v>1</v>
      </c>
      <c r="I132" s="11">
        <v>0</v>
      </c>
      <c r="J132" s="11">
        <v>0</v>
      </c>
      <c r="K132" s="11">
        <v>0</v>
      </c>
      <c r="L132" s="11">
        <v>0</v>
      </c>
      <c r="M132" s="11">
        <v>0</v>
      </c>
      <c r="N132" s="11">
        <v>0</v>
      </c>
      <c r="O132" s="11">
        <v>0</v>
      </c>
      <c r="P132" s="11">
        <v>0</v>
      </c>
      <c r="Q132" s="11">
        <v>0</v>
      </c>
      <c r="R132" s="11">
        <v>0</v>
      </c>
      <c r="S132" s="11">
        <v>0</v>
      </c>
      <c r="T132" s="11">
        <v>0</v>
      </c>
      <c r="U132" s="11">
        <v>0</v>
      </c>
      <c r="V132" s="11">
        <v>0</v>
      </c>
      <c r="W132" s="11">
        <v>0</v>
      </c>
      <c r="X132" s="11">
        <v>0</v>
      </c>
      <c r="Y132" s="11">
        <v>0</v>
      </c>
      <c r="Z132" s="11">
        <v>0</v>
      </c>
      <c r="AA132" s="11">
        <v>0</v>
      </c>
      <c r="AB132" s="11">
        <v>0</v>
      </c>
      <c r="AC132" s="11">
        <v>0</v>
      </c>
      <c r="AD132" s="11">
        <v>0</v>
      </c>
      <c r="AE132" s="11"/>
      <c r="AF132" s="12" t="str">
        <f t="shared" si="43"/>
        <v>проверка пройдена</v>
      </c>
      <c r="AG132" s="12" t="str">
        <f t="shared" si="44"/>
        <v>проверка пройдена</v>
      </c>
      <c r="AH132" s="13" t="str">
        <f>IF(B132=VLOOKUP(B132,Списки!A:A,1,0),"проверка пройдена","проверьте или заполните графу 02")</f>
        <v>проверка пройдена</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48">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48"/>
        <v>проверка пройдена</v>
      </c>
      <c r="H133" s="21" t="str">
        <f t="shared" si="48"/>
        <v>проверка пройдена</v>
      </c>
      <c r="I133" s="21" t="str">
        <f t="shared" si="48"/>
        <v>проверка пройдена</v>
      </c>
      <c r="J133" s="21" t="str">
        <f t="shared" si="48"/>
        <v>проверка пройдена</v>
      </c>
      <c r="K133" s="21" t="str">
        <f t="shared" si="48"/>
        <v>проверка пройдена</v>
      </c>
      <c r="L133" s="21" t="str">
        <f t="shared" si="48"/>
        <v>проверка пройдена</v>
      </c>
      <c r="M133" s="21" t="str">
        <f t="shared" si="48"/>
        <v>проверка пройдена</v>
      </c>
      <c r="N133" s="21" t="str">
        <f t="shared" si="48"/>
        <v>проверка пройдена</v>
      </c>
      <c r="O133" s="21" t="str">
        <f t="shared" si="48"/>
        <v>проверка пройдена</v>
      </c>
      <c r="P133" s="21" t="str">
        <f t="shared" si="48"/>
        <v>проверка пройдена</v>
      </c>
      <c r="Q133" s="21" t="str">
        <f t="shared" si="48"/>
        <v>проверка пройдена</v>
      </c>
      <c r="R133" s="21" t="str">
        <f t="shared" si="48"/>
        <v>проверка пройдена</v>
      </c>
      <c r="S133" s="21" t="str">
        <f t="shared" si="48"/>
        <v>проверка пройдена</v>
      </c>
      <c r="T133" s="21" t="str">
        <f t="shared" si="48"/>
        <v>проверка пройдена</v>
      </c>
      <c r="U133" s="21" t="str">
        <f t="shared" si="48"/>
        <v>проверка пройдена</v>
      </c>
      <c r="V133" s="21" t="str">
        <f t="shared" si="48"/>
        <v>проверка пройдена</v>
      </c>
      <c r="W133" s="21" t="str">
        <f t="shared" si="48"/>
        <v>проверка пройдена</v>
      </c>
      <c r="X133" s="21" t="str">
        <f t="shared" si="48"/>
        <v>проверка пройдена</v>
      </c>
      <c r="Y133" s="21" t="str">
        <f t="shared" si="48"/>
        <v>проверка пройдена</v>
      </c>
      <c r="Z133" s="21" t="str">
        <f t="shared" si="48"/>
        <v>проверка пройдена</v>
      </c>
      <c r="AA133" s="21" t="str">
        <f t="shared" si="48"/>
        <v>проверка пройдена</v>
      </c>
      <c r="AB133" s="21" t="str">
        <f t="shared" si="48"/>
        <v>проверка пройдена</v>
      </c>
      <c r="AC133" s="21" t="str">
        <f t="shared" si="48"/>
        <v>проверка пройдена</v>
      </c>
      <c r="AD133" s="21" t="str">
        <f t="shared" si="48"/>
        <v>проверка пройдена</v>
      </c>
      <c r="AE133" s="22"/>
      <c r="AF133" s="12"/>
      <c r="AG133" s="12"/>
      <c r="AH133" s="13"/>
    </row>
    <row r="134" spans="1:34" s="5" customFormat="1" ht="35.25" customHeight="1" x14ac:dyDescent="0.25">
      <c r="A134" s="3" t="s">
        <v>75</v>
      </c>
      <c r="B134" s="3" t="s">
        <v>161</v>
      </c>
      <c r="C134" s="9" t="s">
        <v>76</v>
      </c>
      <c r="D134" s="10" t="s">
        <v>77</v>
      </c>
      <c r="E134" s="11">
        <v>15</v>
      </c>
      <c r="F134" s="11">
        <v>4</v>
      </c>
      <c r="G134" s="11">
        <v>4</v>
      </c>
      <c r="H134" s="11">
        <v>2</v>
      </c>
      <c r="I134" s="11">
        <v>0</v>
      </c>
      <c r="J134" s="11">
        <v>0</v>
      </c>
      <c r="K134" s="11">
        <v>0</v>
      </c>
      <c r="L134" s="11">
        <v>6</v>
      </c>
      <c r="M134" s="11">
        <v>0</v>
      </c>
      <c r="N134" s="11">
        <v>0</v>
      </c>
      <c r="O134" s="11">
        <v>0</v>
      </c>
      <c r="P134" s="11">
        <v>0</v>
      </c>
      <c r="Q134" s="11">
        <v>0</v>
      </c>
      <c r="R134" s="11">
        <v>0</v>
      </c>
      <c r="S134" s="11">
        <v>0</v>
      </c>
      <c r="T134" s="11">
        <v>0</v>
      </c>
      <c r="U134" s="11">
        <v>0</v>
      </c>
      <c r="V134" s="11">
        <v>0</v>
      </c>
      <c r="W134" s="11">
        <v>0</v>
      </c>
      <c r="X134" s="11">
        <v>0</v>
      </c>
      <c r="Y134" s="11">
        <v>0</v>
      </c>
      <c r="Z134" s="11">
        <v>0</v>
      </c>
      <c r="AA134" s="11">
        <v>0</v>
      </c>
      <c r="AB134" s="11">
        <v>5</v>
      </c>
      <c r="AC134" s="11">
        <v>0</v>
      </c>
      <c r="AD134" s="11">
        <v>0</v>
      </c>
      <c r="AE134" s="11"/>
      <c r="AF134" s="12" t="str">
        <f t="shared" si="43"/>
        <v>проверка пройдена</v>
      </c>
      <c r="AG134" s="12" t="str">
        <f t="shared" si="44"/>
        <v>проверка пройдена</v>
      </c>
      <c r="AH134" s="13" t="str">
        <f>IF(B134=VLOOKUP(B134,Списки!A:A,1,0),"проверка пройдена","проверьте или заполните графу 02")</f>
        <v>проверка пройдена</v>
      </c>
    </row>
    <row r="135" spans="1:34" s="5" customFormat="1" ht="35.25" customHeight="1" x14ac:dyDescent="0.25">
      <c r="A135" s="3" t="s">
        <v>75</v>
      </c>
      <c r="B135" s="3" t="s">
        <v>161</v>
      </c>
      <c r="C135" s="9" t="s">
        <v>41</v>
      </c>
      <c r="D135" s="14" t="s">
        <v>78</v>
      </c>
      <c r="E135" s="11">
        <v>0</v>
      </c>
      <c r="F135" s="11">
        <v>0</v>
      </c>
      <c r="G135" s="11">
        <v>0</v>
      </c>
      <c r="H135" s="11">
        <v>0</v>
      </c>
      <c r="I135" s="11">
        <v>0</v>
      </c>
      <c r="J135" s="11">
        <v>0</v>
      </c>
      <c r="K135" s="11">
        <v>0</v>
      </c>
      <c r="L135" s="11">
        <v>0</v>
      </c>
      <c r="M135" s="11">
        <v>0</v>
      </c>
      <c r="N135" s="11">
        <v>0</v>
      </c>
      <c r="O135" s="11">
        <v>0</v>
      </c>
      <c r="P135" s="11">
        <v>0</v>
      </c>
      <c r="Q135" s="11">
        <v>0</v>
      </c>
      <c r="R135" s="11">
        <v>0</v>
      </c>
      <c r="S135" s="11">
        <v>0</v>
      </c>
      <c r="T135" s="11">
        <v>0</v>
      </c>
      <c r="U135" s="11">
        <v>0</v>
      </c>
      <c r="V135" s="11">
        <v>0</v>
      </c>
      <c r="W135" s="11">
        <v>0</v>
      </c>
      <c r="X135" s="11">
        <v>0</v>
      </c>
      <c r="Y135" s="11">
        <v>0</v>
      </c>
      <c r="Z135" s="11">
        <v>0</v>
      </c>
      <c r="AA135" s="11">
        <v>0</v>
      </c>
      <c r="AB135" s="11">
        <v>0</v>
      </c>
      <c r="AC135" s="11">
        <v>0</v>
      </c>
      <c r="AD135" s="11">
        <v>0</v>
      </c>
      <c r="AE135" s="11"/>
      <c r="AF135" s="12" t="str">
        <f t="shared" si="43"/>
        <v>проверка пройдена</v>
      </c>
      <c r="AG135" s="12" t="str">
        <f t="shared" si="44"/>
        <v>проверка пройдена</v>
      </c>
      <c r="AH135" s="13" t="str">
        <f>IF(B135=VLOOKUP(B135,Списки!A:A,1,0),"проверка пройдена","проверьте или заполните графу 02")</f>
        <v>проверка пройдена</v>
      </c>
    </row>
    <row r="136" spans="1:34" s="5" customFormat="1" ht="35.25" customHeight="1" x14ac:dyDescent="0.25">
      <c r="A136" s="3" t="s">
        <v>75</v>
      </c>
      <c r="B136" s="3" t="s">
        <v>161</v>
      </c>
      <c r="C136" s="9" t="s">
        <v>42</v>
      </c>
      <c r="D136" s="14" t="s">
        <v>79</v>
      </c>
      <c r="E136" s="11">
        <v>0</v>
      </c>
      <c r="F136" s="11">
        <v>0</v>
      </c>
      <c r="G136" s="11">
        <v>0</v>
      </c>
      <c r="H136" s="11">
        <v>0</v>
      </c>
      <c r="I136" s="11">
        <v>0</v>
      </c>
      <c r="J136" s="11">
        <v>0</v>
      </c>
      <c r="K136" s="11">
        <v>0</v>
      </c>
      <c r="L136" s="11">
        <v>0</v>
      </c>
      <c r="M136" s="11">
        <v>0</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c r="AF136" s="12" t="str">
        <f t="shared" si="43"/>
        <v>проверка пройдена</v>
      </c>
      <c r="AG136" s="12" t="str">
        <f t="shared" si="44"/>
        <v>проверка пройдена</v>
      </c>
      <c r="AH136" s="13" t="str">
        <f>IF(B136=VLOOKUP(B136,Списки!A:A,1,0),"проверка пройдена","проверьте или заполните графу 02")</f>
        <v>проверка пройдена</v>
      </c>
    </row>
    <row r="137" spans="1:34" s="5" customFormat="1" ht="36.75" customHeight="1" x14ac:dyDescent="0.25">
      <c r="A137" s="3" t="s">
        <v>75</v>
      </c>
      <c r="B137" s="3" t="s">
        <v>161</v>
      </c>
      <c r="C137" s="9" t="s">
        <v>80</v>
      </c>
      <c r="D137" s="14" t="s">
        <v>81</v>
      </c>
      <c r="E137" s="11">
        <v>0</v>
      </c>
      <c r="F137" s="11">
        <v>0</v>
      </c>
      <c r="G137" s="11">
        <v>0</v>
      </c>
      <c r="H137" s="11">
        <v>0</v>
      </c>
      <c r="I137" s="11">
        <v>0</v>
      </c>
      <c r="J137" s="11">
        <v>0</v>
      </c>
      <c r="K137" s="11">
        <v>0</v>
      </c>
      <c r="L137" s="11">
        <v>0</v>
      </c>
      <c r="M137" s="11">
        <v>0</v>
      </c>
      <c r="N137" s="11">
        <v>0</v>
      </c>
      <c r="O137" s="11">
        <v>0</v>
      </c>
      <c r="P137" s="11">
        <v>0</v>
      </c>
      <c r="Q137" s="11">
        <v>0</v>
      </c>
      <c r="R137" s="11">
        <v>0</v>
      </c>
      <c r="S137" s="11">
        <v>0</v>
      </c>
      <c r="T137" s="11">
        <v>0</v>
      </c>
      <c r="U137" s="11">
        <v>0</v>
      </c>
      <c r="V137" s="11">
        <v>0</v>
      </c>
      <c r="W137" s="11">
        <v>0</v>
      </c>
      <c r="X137" s="11">
        <v>0</v>
      </c>
      <c r="Y137" s="11">
        <v>0</v>
      </c>
      <c r="Z137" s="11">
        <v>0</v>
      </c>
      <c r="AA137" s="11">
        <v>0</v>
      </c>
      <c r="AB137" s="11">
        <v>0</v>
      </c>
      <c r="AC137" s="11">
        <v>0</v>
      </c>
      <c r="AD137" s="11">
        <v>0</v>
      </c>
      <c r="AE137" s="11"/>
      <c r="AF137" s="12" t="str">
        <f t="shared" si="43"/>
        <v>проверка пройдена</v>
      </c>
      <c r="AG137" s="12" t="str">
        <f t="shared" si="44"/>
        <v>проверка пройдена</v>
      </c>
      <c r="AH137" s="13" t="str">
        <f>IF(B137=VLOOKUP(B137,Списки!A:A,1,0),"проверка пройдена","проверьте или заполните графу 02")</f>
        <v>проверка пройдена</v>
      </c>
    </row>
    <row r="138" spans="1:34" s="5" customFormat="1" ht="27" customHeight="1" x14ac:dyDescent="0.25">
      <c r="A138" s="3" t="s">
        <v>75</v>
      </c>
      <c r="B138" s="3" t="s">
        <v>161</v>
      </c>
      <c r="C138" s="9" t="s">
        <v>43</v>
      </c>
      <c r="D138" s="14" t="s">
        <v>82</v>
      </c>
      <c r="E138" s="11">
        <v>0</v>
      </c>
      <c r="F138" s="11">
        <v>0</v>
      </c>
      <c r="G138" s="11">
        <v>0</v>
      </c>
      <c r="H138" s="11">
        <v>0</v>
      </c>
      <c r="I138" s="11">
        <v>0</v>
      </c>
      <c r="J138" s="11">
        <v>0</v>
      </c>
      <c r="K138" s="11">
        <v>0</v>
      </c>
      <c r="L138" s="11">
        <v>0</v>
      </c>
      <c r="M138" s="11">
        <v>0</v>
      </c>
      <c r="N138" s="11">
        <v>0</v>
      </c>
      <c r="O138" s="11">
        <v>0</v>
      </c>
      <c r="P138" s="11">
        <v>0</v>
      </c>
      <c r="Q138" s="11">
        <v>0</v>
      </c>
      <c r="R138" s="11">
        <v>0</v>
      </c>
      <c r="S138" s="11">
        <v>0</v>
      </c>
      <c r="T138" s="11">
        <v>0</v>
      </c>
      <c r="U138" s="11">
        <v>0</v>
      </c>
      <c r="V138" s="11">
        <v>0</v>
      </c>
      <c r="W138" s="11">
        <v>0</v>
      </c>
      <c r="X138" s="11">
        <v>0</v>
      </c>
      <c r="Y138" s="11">
        <v>0</v>
      </c>
      <c r="Z138" s="11">
        <v>0</v>
      </c>
      <c r="AA138" s="11">
        <v>0</v>
      </c>
      <c r="AB138" s="11">
        <v>0</v>
      </c>
      <c r="AC138" s="11">
        <v>0</v>
      </c>
      <c r="AD138" s="11">
        <v>0</v>
      </c>
      <c r="AE138" s="11"/>
      <c r="AF138" s="12" t="str">
        <f t="shared" si="43"/>
        <v>проверка пройдена</v>
      </c>
      <c r="AG138" s="12" t="str">
        <f t="shared" si="44"/>
        <v>проверка пройдена</v>
      </c>
      <c r="AH138" s="13" t="str">
        <f>IF(B138=VLOOKUP(B138,Списки!A:A,1,0),"проверка пройдена","проверьте или заполните графу 02")</f>
        <v>проверка пройдена</v>
      </c>
    </row>
    <row r="139" spans="1:34" s="5" customFormat="1" ht="81" customHeight="1" x14ac:dyDescent="0.25">
      <c r="A139" s="3" t="s">
        <v>75</v>
      </c>
      <c r="B139" s="3" t="s">
        <v>161</v>
      </c>
      <c r="C139" s="15" t="s">
        <v>44</v>
      </c>
      <c r="D139" s="16" t="s">
        <v>83</v>
      </c>
      <c r="E139" s="11">
        <f>E135+E137</f>
        <v>0</v>
      </c>
      <c r="F139" s="11">
        <f t="shared" ref="F139:AD139" si="49">F135+F137</f>
        <v>0</v>
      </c>
      <c r="G139" s="11">
        <f t="shared" si="49"/>
        <v>0</v>
      </c>
      <c r="H139" s="11">
        <f t="shared" si="49"/>
        <v>0</v>
      </c>
      <c r="I139" s="11">
        <f t="shared" si="49"/>
        <v>0</v>
      </c>
      <c r="J139" s="11">
        <f t="shared" si="49"/>
        <v>0</v>
      </c>
      <c r="K139" s="11">
        <f t="shared" si="49"/>
        <v>0</v>
      </c>
      <c r="L139" s="11">
        <f t="shared" si="49"/>
        <v>0</v>
      </c>
      <c r="M139" s="11">
        <f t="shared" si="49"/>
        <v>0</v>
      </c>
      <c r="N139" s="11">
        <f t="shared" si="49"/>
        <v>0</v>
      </c>
      <c r="O139" s="11">
        <f t="shared" si="49"/>
        <v>0</v>
      </c>
      <c r="P139" s="11">
        <f t="shared" si="49"/>
        <v>0</v>
      </c>
      <c r="Q139" s="11">
        <f t="shared" si="49"/>
        <v>0</v>
      </c>
      <c r="R139" s="11">
        <f t="shared" si="49"/>
        <v>0</v>
      </c>
      <c r="S139" s="11">
        <f t="shared" si="49"/>
        <v>0</v>
      </c>
      <c r="T139" s="11">
        <f t="shared" si="49"/>
        <v>0</v>
      </c>
      <c r="U139" s="11">
        <f t="shared" si="49"/>
        <v>0</v>
      </c>
      <c r="V139" s="11">
        <f t="shared" si="49"/>
        <v>0</v>
      </c>
      <c r="W139" s="11">
        <f t="shared" si="49"/>
        <v>0</v>
      </c>
      <c r="X139" s="11">
        <f t="shared" si="49"/>
        <v>0</v>
      </c>
      <c r="Y139" s="11">
        <f t="shared" si="49"/>
        <v>0</v>
      </c>
      <c r="Z139" s="11">
        <f t="shared" si="49"/>
        <v>0</v>
      </c>
      <c r="AA139" s="11">
        <f t="shared" si="49"/>
        <v>0</v>
      </c>
      <c r="AB139" s="11">
        <f t="shared" si="49"/>
        <v>0</v>
      </c>
      <c r="AC139" s="11">
        <f t="shared" si="49"/>
        <v>0</v>
      </c>
      <c r="AD139" s="11">
        <f t="shared" si="49"/>
        <v>0</v>
      </c>
      <c r="AE139" s="11"/>
      <c r="AF139" s="12" t="str">
        <f t="shared" si="43"/>
        <v>проверка пройдена</v>
      </c>
      <c r="AG139" s="12" t="str">
        <f t="shared" si="44"/>
        <v>проверка пройдена</v>
      </c>
      <c r="AH139" s="13" t="str">
        <f>IF(B139=VLOOKUP(B139,Списки!A:A,1,0),"проверка пройдена","проверьте или заполните графу 02")</f>
        <v>проверка пройдена</v>
      </c>
    </row>
    <row r="140" spans="1:34" ht="87" customHeight="1" x14ac:dyDescent="0.3">
      <c r="A140" s="3" t="s">
        <v>75</v>
      </c>
      <c r="B140" s="3" t="s">
        <v>161</v>
      </c>
      <c r="C140" s="15" t="s">
        <v>45</v>
      </c>
      <c r="D140" s="16" t="s">
        <v>84</v>
      </c>
      <c r="E140" s="11">
        <v>0</v>
      </c>
      <c r="F140" s="11">
        <v>0</v>
      </c>
      <c r="G140" s="11">
        <v>0</v>
      </c>
      <c r="H140" s="11">
        <v>0</v>
      </c>
      <c r="I140" s="11">
        <v>0</v>
      </c>
      <c r="J140" s="11">
        <v>0</v>
      </c>
      <c r="K140" s="11">
        <v>0</v>
      </c>
      <c r="L140" s="11">
        <v>0</v>
      </c>
      <c r="M140" s="11">
        <v>0</v>
      </c>
      <c r="N140" s="11">
        <v>0</v>
      </c>
      <c r="O140" s="11">
        <v>0</v>
      </c>
      <c r="P140" s="11">
        <v>0</v>
      </c>
      <c r="Q140" s="11">
        <v>0</v>
      </c>
      <c r="R140" s="11">
        <v>0</v>
      </c>
      <c r="S140" s="11">
        <v>0</v>
      </c>
      <c r="T140" s="11">
        <v>0</v>
      </c>
      <c r="U140" s="11">
        <v>0</v>
      </c>
      <c r="V140" s="11">
        <v>0</v>
      </c>
      <c r="W140" s="11">
        <v>0</v>
      </c>
      <c r="X140" s="11">
        <v>0</v>
      </c>
      <c r="Y140" s="11">
        <v>0</v>
      </c>
      <c r="Z140" s="11">
        <v>0</v>
      </c>
      <c r="AA140" s="11">
        <v>0</v>
      </c>
      <c r="AB140" s="11">
        <v>0</v>
      </c>
      <c r="AC140" s="11">
        <v>0</v>
      </c>
      <c r="AD140" s="11">
        <v>0</v>
      </c>
      <c r="AE140" s="11"/>
      <c r="AF140" s="12" t="str">
        <f t="shared" si="43"/>
        <v>проверка пройдена</v>
      </c>
      <c r="AG140" s="12" t="str">
        <f t="shared" si="44"/>
        <v>проверка пройдена</v>
      </c>
      <c r="AH140" s="13" t="str">
        <f>IF(B140=VLOOKUP(B140,Списки!A:A,1,0),"проверка пройдена","проверьте или заполните графу 02")</f>
        <v>проверка пройдена</v>
      </c>
    </row>
    <row r="141" spans="1:34" ht="63" x14ac:dyDescent="0.3">
      <c r="A141" s="3" t="s">
        <v>75</v>
      </c>
      <c r="B141" s="3" t="s">
        <v>161</v>
      </c>
      <c r="C141" s="15" t="s">
        <v>46</v>
      </c>
      <c r="D141" s="16" t="s">
        <v>85</v>
      </c>
      <c r="E141" s="11">
        <v>0</v>
      </c>
      <c r="F141" s="11">
        <v>0</v>
      </c>
      <c r="G141" s="11">
        <v>0</v>
      </c>
      <c r="H141" s="11">
        <v>0</v>
      </c>
      <c r="I141" s="11">
        <v>0</v>
      </c>
      <c r="J141" s="11">
        <v>0</v>
      </c>
      <c r="K141" s="11">
        <v>0</v>
      </c>
      <c r="L141" s="11">
        <v>0</v>
      </c>
      <c r="M141" s="11">
        <v>0</v>
      </c>
      <c r="N141" s="11">
        <v>0</v>
      </c>
      <c r="O141" s="11">
        <v>0</v>
      </c>
      <c r="P141" s="11">
        <v>0</v>
      </c>
      <c r="Q141" s="11">
        <v>0</v>
      </c>
      <c r="R141" s="11">
        <v>0</v>
      </c>
      <c r="S141" s="11">
        <v>0</v>
      </c>
      <c r="T141" s="11">
        <v>0</v>
      </c>
      <c r="U141" s="11">
        <v>0</v>
      </c>
      <c r="V141" s="11">
        <v>0</v>
      </c>
      <c r="W141" s="11">
        <v>0</v>
      </c>
      <c r="X141" s="11">
        <v>0</v>
      </c>
      <c r="Y141" s="11">
        <v>0</v>
      </c>
      <c r="Z141" s="11">
        <v>0</v>
      </c>
      <c r="AA141" s="11">
        <v>0</v>
      </c>
      <c r="AB141" s="11">
        <v>0</v>
      </c>
      <c r="AC141" s="11">
        <v>0</v>
      </c>
      <c r="AD141" s="11">
        <v>0</v>
      </c>
      <c r="AE141" s="11"/>
      <c r="AF141" s="12" t="str">
        <f t="shared" si="43"/>
        <v>проверка пройдена</v>
      </c>
      <c r="AG141" s="12" t="str">
        <f t="shared" si="44"/>
        <v>проверка пройдена</v>
      </c>
      <c r="AH141" s="13" t="str">
        <f>IF(B141=VLOOKUP(B141,Списки!A:A,1,0),"проверка пройдена","проверьте или заполните графу 02")</f>
        <v>проверка пройдена</v>
      </c>
    </row>
    <row r="142" spans="1:34" ht="63" x14ac:dyDescent="0.3">
      <c r="A142" s="3" t="s">
        <v>75</v>
      </c>
      <c r="B142" s="3" t="s">
        <v>161</v>
      </c>
      <c r="C142" s="15" t="s">
        <v>47</v>
      </c>
      <c r="D142" s="16" t="s">
        <v>86</v>
      </c>
      <c r="E142" s="11">
        <v>0</v>
      </c>
      <c r="F142" s="11">
        <v>0</v>
      </c>
      <c r="G142" s="11">
        <v>0</v>
      </c>
      <c r="H142" s="11">
        <v>0</v>
      </c>
      <c r="I142" s="11">
        <v>0</v>
      </c>
      <c r="J142" s="11">
        <v>0</v>
      </c>
      <c r="K142" s="11">
        <v>0</v>
      </c>
      <c r="L142" s="11">
        <v>0</v>
      </c>
      <c r="M142" s="11">
        <v>0</v>
      </c>
      <c r="N142" s="11">
        <v>0</v>
      </c>
      <c r="O142" s="11">
        <v>0</v>
      </c>
      <c r="P142" s="11">
        <v>0</v>
      </c>
      <c r="Q142" s="11">
        <v>0</v>
      </c>
      <c r="R142" s="11">
        <v>0</v>
      </c>
      <c r="S142" s="11">
        <v>0</v>
      </c>
      <c r="T142" s="11">
        <v>0</v>
      </c>
      <c r="U142" s="11">
        <v>0</v>
      </c>
      <c r="V142" s="11">
        <v>0</v>
      </c>
      <c r="W142" s="11">
        <v>0</v>
      </c>
      <c r="X142" s="11">
        <v>0</v>
      </c>
      <c r="Y142" s="11">
        <v>0</v>
      </c>
      <c r="Z142" s="11">
        <v>0</v>
      </c>
      <c r="AA142" s="11">
        <v>0</v>
      </c>
      <c r="AB142" s="11">
        <v>0</v>
      </c>
      <c r="AC142" s="11">
        <v>0</v>
      </c>
      <c r="AD142" s="11">
        <v>0</v>
      </c>
      <c r="AE142" s="11"/>
      <c r="AF142" s="12" t="str">
        <f t="shared" si="43"/>
        <v>проверка пройдена</v>
      </c>
      <c r="AG142" s="12" t="str">
        <f t="shared" si="44"/>
        <v>проверка пройдена</v>
      </c>
      <c r="AH142" s="13" t="str">
        <f>IF(B142=VLOOKUP(B142,Списки!A:A,1,0),"проверка пройдена","проверьте или заполните графу 02")</f>
        <v>проверка пройдена</v>
      </c>
    </row>
    <row r="143" spans="1:34" ht="45" customHeight="1" x14ac:dyDescent="0.3">
      <c r="A143" s="3" t="s">
        <v>75</v>
      </c>
      <c r="B143" s="3" t="s">
        <v>161</v>
      </c>
      <c r="C143" s="15" t="s">
        <v>48</v>
      </c>
      <c r="D143" s="16" t="s">
        <v>87</v>
      </c>
      <c r="E143" s="11">
        <v>0</v>
      </c>
      <c r="F143" s="11">
        <v>0</v>
      </c>
      <c r="G143" s="11">
        <v>0</v>
      </c>
      <c r="H143" s="11">
        <v>0</v>
      </c>
      <c r="I143" s="11">
        <v>0</v>
      </c>
      <c r="J143" s="11">
        <v>0</v>
      </c>
      <c r="K143" s="11">
        <v>0</v>
      </c>
      <c r="L143" s="11">
        <v>0</v>
      </c>
      <c r="M143" s="11">
        <v>0</v>
      </c>
      <c r="N143" s="11">
        <v>0</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c r="AF143" s="12" t="str">
        <f t="shared" si="43"/>
        <v>проверка пройдена</v>
      </c>
      <c r="AG143" s="12" t="str">
        <f t="shared" si="44"/>
        <v>проверка пройдена</v>
      </c>
      <c r="AH143" s="13" t="str">
        <f>IF(B143=VLOOKUP(B143,Списки!A:A,1,0),"проверка пройдена","проверьте или заполните графу 02")</f>
        <v>проверка пройдена</v>
      </c>
    </row>
    <row r="144" spans="1:34" ht="21.6" customHeight="1" x14ac:dyDescent="0.3">
      <c r="A144" s="3" t="s">
        <v>75</v>
      </c>
      <c r="B144" s="3" t="s">
        <v>161</v>
      </c>
      <c r="C144" s="15" t="s">
        <v>49</v>
      </c>
      <c r="D144" s="16" t="s">
        <v>88</v>
      </c>
      <c r="E144" s="11">
        <v>0</v>
      </c>
      <c r="F144" s="11">
        <v>0</v>
      </c>
      <c r="G144" s="11">
        <v>0</v>
      </c>
      <c r="H144" s="11">
        <v>0</v>
      </c>
      <c r="I144" s="11">
        <v>0</v>
      </c>
      <c r="J144" s="11">
        <v>0</v>
      </c>
      <c r="K144" s="11">
        <v>0</v>
      </c>
      <c r="L144" s="11">
        <v>0</v>
      </c>
      <c r="M144" s="11">
        <v>0</v>
      </c>
      <c r="N144" s="11">
        <v>0</v>
      </c>
      <c r="O144" s="11">
        <v>0</v>
      </c>
      <c r="P144" s="11">
        <v>0</v>
      </c>
      <c r="Q144" s="11">
        <v>0</v>
      </c>
      <c r="R144" s="11">
        <v>0</v>
      </c>
      <c r="S144" s="11">
        <v>0</v>
      </c>
      <c r="T144" s="11">
        <v>0</v>
      </c>
      <c r="U144" s="11">
        <v>0</v>
      </c>
      <c r="V144" s="11">
        <v>0</v>
      </c>
      <c r="W144" s="11">
        <v>0</v>
      </c>
      <c r="X144" s="11">
        <v>0</v>
      </c>
      <c r="Y144" s="11">
        <v>0</v>
      </c>
      <c r="Z144" s="11">
        <v>0</v>
      </c>
      <c r="AA144" s="11">
        <v>0</v>
      </c>
      <c r="AB144" s="11">
        <v>0</v>
      </c>
      <c r="AC144" s="11">
        <v>0</v>
      </c>
      <c r="AD144" s="11">
        <v>0</v>
      </c>
      <c r="AE144" s="11"/>
      <c r="AF144" s="12" t="str">
        <f t="shared" si="43"/>
        <v>проверка пройдена</v>
      </c>
      <c r="AG144" s="12" t="str">
        <f t="shared" si="44"/>
        <v>проверка пройдена</v>
      </c>
      <c r="AH144" s="13" t="str">
        <f>IF(B144=VLOOKUP(B144,Списки!A:A,1,0),"проверка пройдена","проверьте или заполните графу 02")</f>
        <v>проверка пройдена</v>
      </c>
    </row>
    <row r="145" spans="1:34" ht="63" x14ac:dyDescent="0.3">
      <c r="A145" s="3" t="s">
        <v>75</v>
      </c>
      <c r="B145" s="3" t="s">
        <v>161</v>
      </c>
      <c r="C145" s="15" t="s">
        <v>50</v>
      </c>
      <c r="D145" s="16" t="s">
        <v>89</v>
      </c>
      <c r="E145" s="11">
        <v>0</v>
      </c>
      <c r="F145" s="11">
        <v>0</v>
      </c>
      <c r="G145" s="11">
        <v>0</v>
      </c>
      <c r="H145" s="11">
        <v>0</v>
      </c>
      <c r="I145" s="11">
        <v>0</v>
      </c>
      <c r="J145" s="11">
        <v>0</v>
      </c>
      <c r="K145" s="11">
        <v>0</v>
      </c>
      <c r="L145" s="11">
        <v>0</v>
      </c>
      <c r="M145" s="11">
        <v>0</v>
      </c>
      <c r="N145" s="11">
        <v>0</v>
      </c>
      <c r="O145" s="11">
        <v>0</v>
      </c>
      <c r="P145" s="11">
        <v>0</v>
      </c>
      <c r="Q145" s="11">
        <v>0</v>
      </c>
      <c r="R145" s="11">
        <v>0</v>
      </c>
      <c r="S145" s="11">
        <v>0</v>
      </c>
      <c r="T145" s="11">
        <v>0</v>
      </c>
      <c r="U145" s="11">
        <v>0</v>
      </c>
      <c r="V145" s="11">
        <v>0</v>
      </c>
      <c r="W145" s="11">
        <v>0</v>
      </c>
      <c r="X145" s="11">
        <v>0</v>
      </c>
      <c r="Y145" s="11">
        <v>0</v>
      </c>
      <c r="Z145" s="11">
        <v>0</v>
      </c>
      <c r="AA145" s="11">
        <v>0</v>
      </c>
      <c r="AB145" s="11">
        <v>0</v>
      </c>
      <c r="AC145" s="11">
        <v>0</v>
      </c>
      <c r="AD145" s="11">
        <v>0</v>
      </c>
      <c r="AE145" s="11"/>
      <c r="AF145" s="12" t="str">
        <f t="shared" si="43"/>
        <v>проверка пройдена</v>
      </c>
      <c r="AG145" s="12" t="str">
        <f t="shared" si="44"/>
        <v>проверка пройдена</v>
      </c>
      <c r="AH145" s="13" t="str">
        <f>IF(B145=VLOOKUP(B145,Списки!A:A,1,0),"проверка пройдена","проверьте или заполните графу 02")</f>
        <v>проверка пройдена</v>
      </c>
    </row>
    <row r="146" spans="1:34" ht="37.5" customHeight="1" x14ac:dyDescent="0.3">
      <c r="A146" s="3" t="s">
        <v>75</v>
      </c>
      <c r="B146" s="3" t="s">
        <v>161</v>
      </c>
      <c r="C146" s="15" t="s">
        <v>51</v>
      </c>
      <c r="D146" s="16" t="s">
        <v>90</v>
      </c>
      <c r="E146" s="11">
        <v>0</v>
      </c>
      <c r="F146" s="11">
        <v>0</v>
      </c>
      <c r="G146" s="11">
        <v>0</v>
      </c>
      <c r="H146" s="11">
        <v>0</v>
      </c>
      <c r="I146" s="11">
        <v>0</v>
      </c>
      <c r="J146" s="11">
        <v>0</v>
      </c>
      <c r="K146" s="11">
        <v>0</v>
      </c>
      <c r="L146" s="11">
        <v>0</v>
      </c>
      <c r="M146" s="11">
        <v>0</v>
      </c>
      <c r="N146" s="11">
        <v>0</v>
      </c>
      <c r="O146" s="11">
        <v>0</v>
      </c>
      <c r="P146" s="11">
        <v>0</v>
      </c>
      <c r="Q146" s="11">
        <v>0</v>
      </c>
      <c r="R146" s="11">
        <v>0</v>
      </c>
      <c r="S146" s="11">
        <v>0</v>
      </c>
      <c r="T146" s="11">
        <v>0</v>
      </c>
      <c r="U146" s="11">
        <v>0</v>
      </c>
      <c r="V146" s="11">
        <v>0</v>
      </c>
      <c r="W146" s="11">
        <v>0</v>
      </c>
      <c r="X146" s="11">
        <v>0</v>
      </c>
      <c r="Y146" s="11">
        <v>0</v>
      </c>
      <c r="Z146" s="11">
        <v>0</v>
      </c>
      <c r="AA146" s="11">
        <v>0</v>
      </c>
      <c r="AB146" s="11">
        <v>0</v>
      </c>
      <c r="AC146" s="11">
        <v>0</v>
      </c>
      <c r="AD146" s="11">
        <v>0</v>
      </c>
      <c r="AE146" s="11"/>
      <c r="AF146" s="12" t="str">
        <f t="shared" si="43"/>
        <v>проверка пройдена</v>
      </c>
      <c r="AG146" s="12" t="str">
        <f t="shared" si="44"/>
        <v>проверка пройдена</v>
      </c>
      <c r="AH146" s="13" t="str">
        <f>IF(B146=VLOOKUP(B146,Списки!A:A,1,0),"проверка пройдена","проверьте или заполните графу 02")</f>
        <v>проверка пройдена</v>
      </c>
    </row>
    <row r="147" spans="1:34" ht="63" x14ac:dyDescent="0.3">
      <c r="A147" s="3" t="s">
        <v>75</v>
      </c>
      <c r="B147" s="3" t="s">
        <v>161</v>
      </c>
      <c r="C147" s="15" t="s">
        <v>52</v>
      </c>
      <c r="D147" s="17" t="s">
        <v>91</v>
      </c>
      <c r="E147" s="11">
        <v>0</v>
      </c>
      <c r="F147" s="11">
        <v>0</v>
      </c>
      <c r="G147" s="11">
        <v>0</v>
      </c>
      <c r="H147" s="11">
        <v>0</v>
      </c>
      <c r="I147" s="11">
        <v>0</v>
      </c>
      <c r="J147" s="11">
        <v>0</v>
      </c>
      <c r="K147" s="11">
        <v>0</v>
      </c>
      <c r="L147" s="11">
        <v>0</v>
      </c>
      <c r="M147" s="11">
        <v>0</v>
      </c>
      <c r="N147" s="11">
        <v>0</v>
      </c>
      <c r="O147" s="11">
        <v>0</v>
      </c>
      <c r="P147" s="11">
        <v>0</v>
      </c>
      <c r="Q147" s="11">
        <v>0</v>
      </c>
      <c r="R147" s="11">
        <v>0</v>
      </c>
      <c r="S147" s="11">
        <v>0</v>
      </c>
      <c r="T147" s="11">
        <v>0</v>
      </c>
      <c r="U147" s="11">
        <v>0</v>
      </c>
      <c r="V147" s="11">
        <v>0</v>
      </c>
      <c r="W147" s="11">
        <v>0</v>
      </c>
      <c r="X147" s="11">
        <v>0</v>
      </c>
      <c r="Y147" s="11">
        <v>0</v>
      </c>
      <c r="Z147" s="11">
        <v>0</v>
      </c>
      <c r="AA147" s="11">
        <v>0</v>
      </c>
      <c r="AB147" s="11">
        <v>0</v>
      </c>
      <c r="AC147" s="11">
        <v>0</v>
      </c>
      <c r="AD147" s="11">
        <v>0</v>
      </c>
      <c r="AE147" s="11"/>
      <c r="AF147" s="12" t="str">
        <f t="shared" si="43"/>
        <v>проверка пройдена</v>
      </c>
      <c r="AG147" s="12" t="str">
        <f t="shared" si="44"/>
        <v>проверка пройдена</v>
      </c>
      <c r="AH147" s="13" t="str">
        <f>IF(B147=VLOOKUP(B147,Списки!A:A,1,0),"проверка пройдена","проверьте или заполните графу 02")</f>
        <v>проверка пройдена</v>
      </c>
    </row>
    <row r="148" spans="1:34" ht="78.75" x14ac:dyDescent="0.3">
      <c r="A148" s="3" t="s">
        <v>75</v>
      </c>
      <c r="B148" s="3" t="s">
        <v>161</v>
      </c>
      <c r="C148" s="15" t="s">
        <v>53</v>
      </c>
      <c r="D148" s="17" t="s">
        <v>92</v>
      </c>
      <c r="E148" s="11">
        <v>0</v>
      </c>
      <c r="F148" s="11">
        <v>0</v>
      </c>
      <c r="G148" s="11">
        <v>0</v>
      </c>
      <c r="H148" s="11">
        <v>0</v>
      </c>
      <c r="I148" s="11">
        <v>0</v>
      </c>
      <c r="J148" s="11">
        <v>0</v>
      </c>
      <c r="K148" s="11">
        <v>0</v>
      </c>
      <c r="L148" s="11">
        <v>0</v>
      </c>
      <c r="M148" s="11">
        <v>0</v>
      </c>
      <c r="N148" s="11">
        <v>0</v>
      </c>
      <c r="O148" s="11">
        <v>0</v>
      </c>
      <c r="P148" s="11">
        <v>0</v>
      </c>
      <c r="Q148" s="11">
        <v>0</v>
      </c>
      <c r="R148" s="11">
        <v>0</v>
      </c>
      <c r="S148" s="11">
        <v>0</v>
      </c>
      <c r="T148" s="11">
        <v>0</v>
      </c>
      <c r="U148" s="11">
        <v>0</v>
      </c>
      <c r="V148" s="11">
        <v>0</v>
      </c>
      <c r="W148" s="11">
        <v>0</v>
      </c>
      <c r="X148" s="11">
        <v>0</v>
      </c>
      <c r="Y148" s="11">
        <v>0</v>
      </c>
      <c r="Z148" s="11">
        <v>0</v>
      </c>
      <c r="AA148" s="11">
        <v>0</v>
      </c>
      <c r="AB148" s="11">
        <v>0</v>
      </c>
      <c r="AC148" s="11">
        <v>0</v>
      </c>
      <c r="AD148" s="11">
        <v>0</v>
      </c>
      <c r="AE148" s="11"/>
      <c r="AF148" s="12" t="str">
        <f t="shared" si="43"/>
        <v>проверка пройдена</v>
      </c>
      <c r="AG148" s="12" t="str">
        <f t="shared" si="44"/>
        <v>проверка пройдена</v>
      </c>
      <c r="AH148" s="13" t="str">
        <f>IF(B148=VLOOKUP(B148,Списки!A:A,1,0),"проверка пройдена","проверьте или заполните графу 02")</f>
        <v>проверка пройдена</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50">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50"/>
        <v>проверка пройдена</v>
      </c>
      <c r="H149" s="21" t="str">
        <f t="shared" si="50"/>
        <v>проверка пройдена</v>
      </c>
      <c r="I149" s="21" t="str">
        <f t="shared" si="50"/>
        <v>проверка пройдена</v>
      </c>
      <c r="J149" s="21" t="str">
        <f t="shared" si="50"/>
        <v>проверка пройдена</v>
      </c>
      <c r="K149" s="21" t="str">
        <f t="shared" si="50"/>
        <v>проверка пройдена</v>
      </c>
      <c r="L149" s="21" t="str">
        <f t="shared" si="50"/>
        <v>проверка пройдена</v>
      </c>
      <c r="M149" s="21" t="str">
        <f t="shared" si="50"/>
        <v>проверка пройдена</v>
      </c>
      <c r="N149" s="21" t="str">
        <f t="shared" si="50"/>
        <v>проверка пройдена</v>
      </c>
      <c r="O149" s="21" t="str">
        <f t="shared" si="50"/>
        <v>проверка пройдена</v>
      </c>
      <c r="P149" s="21" t="str">
        <f t="shared" si="50"/>
        <v>проверка пройдена</v>
      </c>
      <c r="Q149" s="21" t="str">
        <f t="shared" si="50"/>
        <v>проверка пройдена</v>
      </c>
      <c r="R149" s="21" t="str">
        <f t="shared" si="50"/>
        <v>проверка пройдена</v>
      </c>
      <c r="S149" s="21" t="str">
        <f t="shared" si="50"/>
        <v>проверка пройдена</v>
      </c>
      <c r="T149" s="21" t="str">
        <f t="shared" si="50"/>
        <v>проверка пройдена</v>
      </c>
      <c r="U149" s="21" t="str">
        <f t="shared" si="50"/>
        <v>проверка пройдена</v>
      </c>
      <c r="V149" s="21" t="str">
        <f t="shared" si="50"/>
        <v>проверка пройдена</v>
      </c>
      <c r="W149" s="21" t="str">
        <f t="shared" si="50"/>
        <v>проверка пройдена</v>
      </c>
      <c r="X149" s="21" t="str">
        <f t="shared" si="50"/>
        <v>проверка пройдена</v>
      </c>
      <c r="Y149" s="21" t="str">
        <f t="shared" si="50"/>
        <v>проверка пройдена</v>
      </c>
      <c r="Z149" s="21" t="str">
        <f t="shared" si="50"/>
        <v>проверка пройдена</v>
      </c>
      <c r="AA149" s="21" t="str">
        <f t="shared" si="50"/>
        <v>проверка пройдена</v>
      </c>
      <c r="AB149" s="21" t="str">
        <f t="shared" si="50"/>
        <v>проверка пройдена</v>
      </c>
      <c r="AC149" s="21" t="str">
        <f t="shared" si="50"/>
        <v>проверка пройдена</v>
      </c>
      <c r="AD149" s="21" t="str">
        <f t="shared" si="50"/>
        <v>проверка пройдена</v>
      </c>
      <c r="AE149" s="22"/>
      <c r="AF149" s="12"/>
      <c r="AG149" s="12"/>
      <c r="AH149" s="13"/>
    </row>
    <row r="150" spans="1:34" s="5" customFormat="1" ht="35.25" customHeight="1" x14ac:dyDescent="0.25">
      <c r="A150" s="3" t="s">
        <v>75</v>
      </c>
      <c r="B150" s="3" t="s">
        <v>215</v>
      </c>
      <c r="C150" s="9" t="s">
        <v>76</v>
      </c>
      <c r="D150" s="10" t="s">
        <v>77</v>
      </c>
      <c r="E150" s="11">
        <v>42</v>
      </c>
      <c r="F150" s="11">
        <v>26</v>
      </c>
      <c r="G150" s="11">
        <v>20</v>
      </c>
      <c r="H150" s="11">
        <v>7</v>
      </c>
      <c r="I150" s="11">
        <v>0</v>
      </c>
      <c r="J150" s="11">
        <v>0</v>
      </c>
      <c r="K150" s="11">
        <v>1</v>
      </c>
      <c r="L150" s="11">
        <v>5</v>
      </c>
      <c r="M150" s="11">
        <v>0</v>
      </c>
      <c r="N150" s="11">
        <v>0</v>
      </c>
      <c r="O150" s="11">
        <v>0</v>
      </c>
      <c r="P150" s="11">
        <v>0</v>
      </c>
      <c r="Q150" s="11">
        <v>0</v>
      </c>
      <c r="R150" s="11">
        <v>0</v>
      </c>
      <c r="S150" s="11">
        <v>0</v>
      </c>
      <c r="T150" s="11">
        <v>0</v>
      </c>
      <c r="U150" s="11">
        <v>0</v>
      </c>
      <c r="V150" s="11">
        <v>0</v>
      </c>
      <c r="W150" s="11">
        <v>0</v>
      </c>
      <c r="X150" s="11">
        <v>0</v>
      </c>
      <c r="Y150" s="11">
        <v>4</v>
      </c>
      <c r="Z150" s="11">
        <v>0</v>
      </c>
      <c r="AA150" s="11">
        <v>0</v>
      </c>
      <c r="AB150" s="11">
        <v>6</v>
      </c>
      <c r="AC150" s="11">
        <v>0</v>
      </c>
      <c r="AD150" s="11">
        <v>0</v>
      </c>
      <c r="AE150" s="11"/>
      <c r="AF150" s="12" t="str">
        <f t="shared" si="43"/>
        <v>проверка пройдена</v>
      </c>
      <c r="AG150" s="12" t="str">
        <f t="shared" si="44"/>
        <v>проверка пройдена</v>
      </c>
      <c r="AH150" s="13" t="str">
        <f>IF(B150=VLOOKUP(B150,Списки!A:A,1,0),"проверка пройдена","проверьте или заполните графу 02")</f>
        <v>проверка пройдена</v>
      </c>
    </row>
    <row r="151" spans="1:34" s="5" customFormat="1" ht="35.25" customHeight="1" x14ac:dyDescent="0.25">
      <c r="A151" s="3" t="s">
        <v>75</v>
      </c>
      <c r="B151" s="3" t="s">
        <v>215</v>
      </c>
      <c r="C151" s="9" t="s">
        <v>41</v>
      </c>
      <c r="D151" s="14" t="s">
        <v>78</v>
      </c>
      <c r="E151" s="11">
        <v>0</v>
      </c>
      <c r="F151" s="11">
        <v>0</v>
      </c>
      <c r="G151" s="11">
        <v>0</v>
      </c>
      <c r="H151" s="11">
        <v>0</v>
      </c>
      <c r="I151" s="11">
        <v>0</v>
      </c>
      <c r="J151" s="11">
        <v>0</v>
      </c>
      <c r="K151" s="11">
        <v>0</v>
      </c>
      <c r="L151" s="11">
        <v>0</v>
      </c>
      <c r="M151" s="11">
        <v>0</v>
      </c>
      <c r="N151" s="11">
        <v>0</v>
      </c>
      <c r="O151" s="11">
        <v>0</v>
      </c>
      <c r="P151" s="11">
        <v>0</v>
      </c>
      <c r="Q151" s="11">
        <v>0</v>
      </c>
      <c r="R151" s="11">
        <v>0</v>
      </c>
      <c r="S151" s="11">
        <v>0</v>
      </c>
      <c r="T151" s="11">
        <v>0</v>
      </c>
      <c r="U151" s="11">
        <v>0</v>
      </c>
      <c r="V151" s="11">
        <v>0</v>
      </c>
      <c r="W151" s="11">
        <v>0</v>
      </c>
      <c r="X151" s="11">
        <v>0</v>
      </c>
      <c r="Y151" s="11">
        <v>0</v>
      </c>
      <c r="Z151" s="11">
        <v>0</v>
      </c>
      <c r="AA151" s="11">
        <v>0</v>
      </c>
      <c r="AB151" s="11">
        <v>0</v>
      </c>
      <c r="AC151" s="11">
        <v>0</v>
      </c>
      <c r="AD151" s="11">
        <v>0</v>
      </c>
      <c r="AE151" s="11"/>
      <c r="AF151" s="12" t="str">
        <f t="shared" si="43"/>
        <v>проверка пройдена</v>
      </c>
      <c r="AG151" s="12" t="str">
        <f t="shared" si="44"/>
        <v>проверка пройдена</v>
      </c>
      <c r="AH151" s="13" t="str">
        <f>IF(B151=VLOOKUP(B151,Списки!A:A,1,0),"проверка пройдена","проверьте или заполните графу 02")</f>
        <v>проверка пройдена</v>
      </c>
    </row>
    <row r="152" spans="1:34" s="5" customFormat="1" ht="35.25" customHeight="1" x14ac:dyDescent="0.25">
      <c r="A152" s="3" t="s">
        <v>75</v>
      </c>
      <c r="B152" s="3" t="s">
        <v>215</v>
      </c>
      <c r="C152" s="9" t="s">
        <v>42</v>
      </c>
      <c r="D152" s="14" t="s">
        <v>79</v>
      </c>
      <c r="E152" s="11">
        <v>0</v>
      </c>
      <c r="F152" s="11">
        <v>0</v>
      </c>
      <c r="G152" s="11">
        <v>0</v>
      </c>
      <c r="H152" s="11">
        <v>0</v>
      </c>
      <c r="I152" s="11">
        <v>0</v>
      </c>
      <c r="J152" s="11">
        <v>0</v>
      </c>
      <c r="K152" s="11">
        <v>0</v>
      </c>
      <c r="L152" s="11">
        <v>0</v>
      </c>
      <c r="M152" s="11">
        <v>0</v>
      </c>
      <c r="N152" s="11">
        <v>0</v>
      </c>
      <c r="O152" s="11">
        <v>0</v>
      </c>
      <c r="P152" s="11">
        <v>0</v>
      </c>
      <c r="Q152" s="11">
        <v>0</v>
      </c>
      <c r="R152" s="11">
        <v>0</v>
      </c>
      <c r="S152" s="11">
        <v>0</v>
      </c>
      <c r="T152" s="11">
        <v>0</v>
      </c>
      <c r="U152" s="11">
        <v>0</v>
      </c>
      <c r="V152" s="11">
        <v>0</v>
      </c>
      <c r="W152" s="11">
        <v>0</v>
      </c>
      <c r="X152" s="11">
        <v>0</v>
      </c>
      <c r="Y152" s="11">
        <v>0</v>
      </c>
      <c r="Z152" s="11">
        <v>0</v>
      </c>
      <c r="AA152" s="11">
        <v>0</v>
      </c>
      <c r="AB152" s="11">
        <v>0</v>
      </c>
      <c r="AC152" s="11">
        <v>0</v>
      </c>
      <c r="AD152" s="11">
        <v>0</v>
      </c>
      <c r="AE152" s="11"/>
      <c r="AF152" s="12" t="str">
        <f t="shared" si="43"/>
        <v>проверка пройдена</v>
      </c>
      <c r="AG152" s="12" t="str">
        <f t="shared" si="44"/>
        <v>проверка пройдена</v>
      </c>
      <c r="AH152" s="13" t="str">
        <f>IF(B152=VLOOKUP(B152,Списки!A:A,1,0),"проверка пройдена","проверьте или заполните графу 02")</f>
        <v>проверка пройдена</v>
      </c>
    </row>
    <row r="153" spans="1:34" s="5" customFormat="1" ht="36.75" customHeight="1" x14ac:dyDescent="0.25">
      <c r="A153" s="3" t="s">
        <v>75</v>
      </c>
      <c r="B153" s="3" t="s">
        <v>215</v>
      </c>
      <c r="C153" s="9" t="s">
        <v>80</v>
      </c>
      <c r="D153" s="14" t="s">
        <v>81</v>
      </c>
      <c r="E153" s="11">
        <v>2</v>
      </c>
      <c r="F153" s="11">
        <v>2</v>
      </c>
      <c r="G153" s="11">
        <v>2</v>
      </c>
      <c r="H153" s="11">
        <v>2</v>
      </c>
      <c r="I153" s="11">
        <v>0</v>
      </c>
      <c r="J153" s="11">
        <v>0</v>
      </c>
      <c r="K153" s="11">
        <v>0</v>
      </c>
      <c r="L153" s="11">
        <v>0</v>
      </c>
      <c r="M153" s="11">
        <v>0</v>
      </c>
      <c r="N153" s="11">
        <v>0</v>
      </c>
      <c r="O153" s="11">
        <v>0</v>
      </c>
      <c r="P153" s="11">
        <v>0</v>
      </c>
      <c r="Q153" s="11">
        <v>0</v>
      </c>
      <c r="R153" s="11">
        <v>0</v>
      </c>
      <c r="S153" s="11">
        <v>0</v>
      </c>
      <c r="T153" s="11">
        <v>0</v>
      </c>
      <c r="U153" s="11">
        <v>0</v>
      </c>
      <c r="V153" s="11">
        <v>0</v>
      </c>
      <c r="W153" s="11">
        <v>0</v>
      </c>
      <c r="X153" s="11">
        <v>0</v>
      </c>
      <c r="Y153" s="11">
        <v>0</v>
      </c>
      <c r="Z153" s="11">
        <v>0</v>
      </c>
      <c r="AA153" s="11">
        <v>0</v>
      </c>
      <c r="AB153" s="11">
        <v>0</v>
      </c>
      <c r="AC153" s="11">
        <v>0</v>
      </c>
      <c r="AD153" s="11">
        <v>0</v>
      </c>
      <c r="AE153" s="11"/>
      <c r="AF153" s="12" t="str">
        <f t="shared" si="43"/>
        <v>проверка пройдена</v>
      </c>
      <c r="AG153" s="12" t="str">
        <f t="shared" si="44"/>
        <v>проверка пройдена</v>
      </c>
      <c r="AH153" s="13" t="str">
        <f>IF(B153=VLOOKUP(B153,Списки!A:A,1,0),"проверка пройдена","проверьте или заполните графу 02")</f>
        <v>проверка пройдена</v>
      </c>
    </row>
    <row r="154" spans="1:34" s="5" customFormat="1" ht="27" customHeight="1" x14ac:dyDescent="0.25">
      <c r="A154" s="3" t="s">
        <v>75</v>
      </c>
      <c r="B154" s="3" t="s">
        <v>215</v>
      </c>
      <c r="C154" s="9" t="s">
        <v>43</v>
      </c>
      <c r="D154" s="14" t="s">
        <v>82</v>
      </c>
      <c r="E154" s="11">
        <v>0</v>
      </c>
      <c r="F154" s="11">
        <v>0</v>
      </c>
      <c r="G154" s="11">
        <v>0</v>
      </c>
      <c r="H154" s="11">
        <v>0</v>
      </c>
      <c r="I154" s="11">
        <v>0</v>
      </c>
      <c r="J154" s="11">
        <v>0</v>
      </c>
      <c r="K154" s="11">
        <v>0</v>
      </c>
      <c r="L154" s="11">
        <v>0</v>
      </c>
      <c r="M154" s="11">
        <v>0</v>
      </c>
      <c r="N154" s="11">
        <v>0</v>
      </c>
      <c r="O154" s="11">
        <v>0</v>
      </c>
      <c r="P154" s="11">
        <v>0</v>
      </c>
      <c r="Q154" s="11">
        <v>0</v>
      </c>
      <c r="R154" s="11">
        <v>0</v>
      </c>
      <c r="S154" s="11">
        <v>0</v>
      </c>
      <c r="T154" s="11">
        <v>0</v>
      </c>
      <c r="U154" s="11">
        <v>0</v>
      </c>
      <c r="V154" s="11">
        <v>0</v>
      </c>
      <c r="W154" s="11">
        <v>0</v>
      </c>
      <c r="X154" s="11">
        <v>0</v>
      </c>
      <c r="Y154" s="11">
        <v>0</v>
      </c>
      <c r="Z154" s="11">
        <v>0</v>
      </c>
      <c r="AA154" s="11">
        <v>0</v>
      </c>
      <c r="AB154" s="11">
        <v>0</v>
      </c>
      <c r="AC154" s="11">
        <v>0</v>
      </c>
      <c r="AD154" s="11">
        <v>0</v>
      </c>
      <c r="AE154" s="11"/>
      <c r="AF154" s="12" t="str">
        <f t="shared" si="43"/>
        <v>проверка пройдена</v>
      </c>
      <c r="AG154" s="12" t="str">
        <f t="shared" si="44"/>
        <v>проверка пройдена</v>
      </c>
      <c r="AH154" s="13" t="str">
        <f>IF(B154=VLOOKUP(B154,Списки!A:A,1,0),"проверка пройдена","проверьте или заполните графу 02")</f>
        <v>проверка пройдена</v>
      </c>
    </row>
    <row r="155" spans="1:34" s="5" customFormat="1" ht="81" customHeight="1" x14ac:dyDescent="0.25">
      <c r="A155" s="3" t="s">
        <v>75</v>
      </c>
      <c r="B155" s="3" t="s">
        <v>215</v>
      </c>
      <c r="C155" s="15" t="s">
        <v>44</v>
      </c>
      <c r="D155" s="16" t="s">
        <v>83</v>
      </c>
      <c r="E155" s="11">
        <f>E151+E153</f>
        <v>2</v>
      </c>
      <c r="F155" s="11">
        <f t="shared" ref="F155:AD155" si="51">F151+F153</f>
        <v>2</v>
      </c>
      <c r="G155" s="11">
        <f t="shared" si="51"/>
        <v>2</v>
      </c>
      <c r="H155" s="11">
        <f t="shared" si="51"/>
        <v>2</v>
      </c>
      <c r="I155" s="11">
        <f t="shared" si="51"/>
        <v>0</v>
      </c>
      <c r="J155" s="11">
        <f t="shared" si="51"/>
        <v>0</v>
      </c>
      <c r="K155" s="11">
        <f t="shared" si="51"/>
        <v>0</v>
      </c>
      <c r="L155" s="11">
        <f t="shared" si="51"/>
        <v>0</v>
      </c>
      <c r="M155" s="11">
        <f t="shared" si="51"/>
        <v>0</v>
      </c>
      <c r="N155" s="11">
        <f t="shared" si="51"/>
        <v>0</v>
      </c>
      <c r="O155" s="11">
        <f t="shared" si="51"/>
        <v>0</v>
      </c>
      <c r="P155" s="11">
        <f t="shared" si="51"/>
        <v>0</v>
      </c>
      <c r="Q155" s="11">
        <f t="shared" si="51"/>
        <v>0</v>
      </c>
      <c r="R155" s="11">
        <f t="shared" si="51"/>
        <v>0</v>
      </c>
      <c r="S155" s="11">
        <f t="shared" si="51"/>
        <v>0</v>
      </c>
      <c r="T155" s="11">
        <f t="shared" si="51"/>
        <v>0</v>
      </c>
      <c r="U155" s="11">
        <f t="shared" si="51"/>
        <v>0</v>
      </c>
      <c r="V155" s="11">
        <f t="shared" si="51"/>
        <v>0</v>
      </c>
      <c r="W155" s="11">
        <f t="shared" si="51"/>
        <v>0</v>
      </c>
      <c r="X155" s="11">
        <f t="shared" si="51"/>
        <v>0</v>
      </c>
      <c r="Y155" s="11">
        <f t="shared" si="51"/>
        <v>0</v>
      </c>
      <c r="Z155" s="11">
        <f t="shared" si="51"/>
        <v>0</v>
      </c>
      <c r="AA155" s="11">
        <f t="shared" si="51"/>
        <v>0</v>
      </c>
      <c r="AB155" s="11">
        <f t="shared" si="51"/>
        <v>0</v>
      </c>
      <c r="AC155" s="11">
        <f t="shared" si="51"/>
        <v>0</v>
      </c>
      <c r="AD155" s="11">
        <f t="shared" si="51"/>
        <v>0</v>
      </c>
      <c r="AE155" s="11"/>
      <c r="AF155" s="12" t="str">
        <f t="shared" si="43"/>
        <v>проверка пройдена</v>
      </c>
      <c r="AG155" s="12" t="str">
        <f t="shared" si="44"/>
        <v>проверка пройдена</v>
      </c>
      <c r="AH155" s="13" t="str">
        <f>IF(B155=VLOOKUP(B155,Списки!A:A,1,0),"проверка пройдена","проверьте или заполните графу 02")</f>
        <v>проверка пройдена</v>
      </c>
    </row>
    <row r="156" spans="1:34" ht="87" customHeight="1" x14ac:dyDescent="0.3">
      <c r="A156" s="3" t="s">
        <v>75</v>
      </c>
      <c r="B156" s="3" t="s">
        <v>215</v>
      </c>
      <c r="C156" s="15" t="s">
        <v>45</v>
      </c>
      <c r="D156" s="16" t="s">
        <v>84</v>
      </c>
      <c r="E156" s="11">
        <v>0</v>
      </c>
      <c r="F156" s="11">
        <v>0</v>
      </c>
      <c r="G156" s="11">
        <v>0</v>
      </c>
      <c r="H156" s="11">
        <v>0</v>
      </c>
      <c r="I156" s="11">
        <v>0</v>
      </c>
      <c r="J156" s="11">
        <v>0</v>
      </c>
      <c r="K156" s="11">
        <v>0</v>
      </c>
      <c r="L156" s="11">
        <v>0</v>
      </c>
      <c r="M156" s="11">
        <v>0</v>
      </c>
      <c r="N156" s="11">
        <v>0</v>
      </c>
      <c r="O156" s="11">
        <v>0</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c r="AF156" s="12" t="str">
        <f t="shared" si="43"/>
        <v>проверка пройдена</v>
      </c>
      <c r="AG156" s="12" t="str">
        <f t="shared" si="44"/>
        <v>проверка пройдена</v>
      </c>
      <c r="AH156" s="13" t="str">
        <f>IF(B156=VLOOKUP(B156,Списки!A:A,1,0),"проверка пройдена","проверьте или заполните графу 02")</f>
        <v>проверка пройдена</v>
      </c>
    </row>
    <row r="157" spans="1:34" ht="31.5" x14ac:dyDescent="0.3">
      <c r="A157" s="3" t="s">
        <v>75</v>
      </c>
      <c r="B157" s="3" t="s">
        <v>215</v>
      </c>
      <c r="C157" s="15" t="s">
        <v>46</v>
      </c>
      <c r="D157" s="16" t="s">
        <v>85</v>
      </c>
      <c r="E157" s="11">
        <v>0</v>
      </c>
      <c r="F157" s="11">
        <v>0</v>
      </c>
      <c r="G157" s="11">
        <v>0</v>
      </c>
      <c r="H157" s="11">
        <v>0</v>
      </c>
      <c r="I157" s="11">
        <v>0</v>
      </c>
      <c r="J157" s="11">
        <v>0</v>
      </c>
      <c r="K157" s="11">
        <v>0</v>
      </c>
      <c r="L157" s="11">
        <v>0</v>
      </c>
      <c r="M157" s="11">
        <v>0</v>
      </c>
      <c r="N157" s="11">
        <v>0</v>
      </c>
      <c r="O157" s="11">
        <v>0</v>
      </c>
      <c r="P157" s="11">
        <v>0</v>
      </c>
      <c r="Q157" s="11">
        <v>0</v>
      </c>
      <c r="R157" s="11">
        <v>0</v>
      </c>
      <c r="S157" s="11">
        <v>0</v>
      </c>
      <c r="T157" s="11">
        <v>0</v>
      </c>
      <c r="U157" s="11">
        <v>0</v>
      </c>
      <c r="V157" s="11">
        <v>0</v>
      </c>
      <c r="W157" s="11">
        <v>0</v>
      </c>
      <c r="X157" s="11">
        <v>0</v>
      </c>
      <c r="Y157" s="11">
        <v>0</v>
      </c>
      <c r="Z157" s="11">
        <v>0</v>
      </c>
      <c r="AA157" s="11">
        <v>0</v>
      </c>
      <c r="AB157" s="11">
        <v>0</v>
      </c>
      <c r="AC157" s="11">
        <v>0</v>
      </c>
      <c r="AD157" s="11">
        <v>0</v>
      </c>
      <c r="AE157" s="11"/>
      <c r="AF157" s="12" t="str">
        <f t="shared" si="43"/>
        <v>проверка пройдена</v>
      </c>
      <c r="AG157" s="12" t="str">
        <f t="shared" si="44"/>
        <v>проверка пройдена</v>
      </c>
      <c r="AH157" s="13" t="str">
        <f>IF(B157=VLOOKUP(B157,Списки!A:A,1,0),"проверка пройдена","проверьте или заполните графу 02")</f>
        <v>проверка пройдена</v>
      </c>
    </row>
    <row r="158" spans="1:34" ht="31.5" x14ac:dyDescent="0.3">
      <c r="A158" s="3" t="s">
        <v>75</v>
      </c>
      <c r="B158" s="3" t="s">
        <v>215</v>
      </c>
      <c r="C158" s="15" t="s">
        <v>47</v>
      </c>
      <c r="D158" s="16" t="s">
        <v>86</v>
      </c>
      <c r="E158" s="11">
        <v>0</v>
      </c>
      <c r="F158" s="11">
        <v>0</v>
      </c>
      <c r="G158" s="11">
        <v>0</v>
      </c>
      <c r="H158" s="11">
        <v>0</v>
      </c>
      <c r="I158" s="11">
        <v>0</v>
      </c>
      <c r="J158" s="11">
        <v>0</v>
      </c>
      <c r="K158" s="11">
        <v>0</v>
      </c>
      <c r="L158" s="11">
        <v>0</v>
      </c>
      <c r="M158" s="11">
        <v>0</v>
      </c>
      <c r="N158" s="11">
        <v>0</v>
      </c>
      <c r="O158" s="11">
        <v>0</v>
      </c>
      <c r="P158" s="11">
        <v>0</v>
      </c>
      <c r="Q158" s="11">
        <v>0</v>
      </c>
      <c r="R158" s="11">
        <v>0</v>
      </c>
      <c r="S158" s="11">
        <v>0</v>
      </c>
      <c r="T158" s="11">
        <v>0</v>
      </c>
      <c r="U158" s="11">
        <v>0</v>
      </c>
      <c r="V158" s="11">
        <v>0</v>
      </c>
      <c r="W158" s="11">
        <v>0</v>
      </c>
      <c r="X158" s="11">
        <v>0</v>
      </c>
      <c r="Y158" s="11">
        <v>0</v>
      </c>
      <c r="Z158" s="11">
        <v>0</v>
      </c>
      <c r="AA158" s="11">
        <v>0</v>
      </c>
      <c r="AB158" s="11">
        <v>0</v>
      </c>
      <c r="AC158" s="11">
        <v>0</v>
      </c>
      <c r="AD158" s="11">
        <v>0</v>
      </c>
      <c r="AE158" s="11"/>
      <c r="AF158" s="12" t="str">
        <f t="shared" si="43"/>
        <v>проверка пройдена</v>
      </c>
      <c r="AG158" s="12" t="str">
        <f t="shared" si="44"/>
        <v>проверка пройдена</v>
      </c>
      <c r="AH158" s="13" t="str">
        <f>IF(B158=VLOOKUP(B158,Списки!A:A,1,0),"проверка пройдена","проверьте или заполните графу 02")</f>
        <v>проверка пройдена</v>
      </c>
    </row>
    <row r="159" spans="1:34" ht="45" customHeight="1" x14ac:dyDescent="0.3">
      <c r="A159" s="3" t="s">
        <v>75</v>
      </c>
      <c r="B159" s="3" t="s">
        <v>215</v>
      </c>
      <c r="C159" s="15" t="s">
        <v>48</v>
      </c>
      <c r="D159" s="16" t="s">
        <v>87</v>
      </c>
      <c r="E159" s="11">
        <v>0</v>
      </c>
      <c r="F159" s="11">
        <v>0</v>
      </c>
      <c r="G159" s="11">
        <v>0</v>
      </c>
      <c r="H159" s="11">
        <v>0</v>
      </c>
      <c r="I159" s="11">
        <v>0</v>
      </c>
      <c r="J159" s="11">
        <v>0</v>
      </c>
      <c r="K159" s="11">
        <v>0</v>
      </c>
      <c r="L159" s="11">
        <v>0</v>
      </c>
      <c r="M159" s="11">
        <v>0</v>
      </c>
      <c r="N159" s="11">
        <v>0</v>
      </c>
      <c r="O159" s="11">
        <v>0</v>
      </c>
      <c r="P159" s="11">
        <v>0</v>
      </c>
      <c r="Q159" s="11">
        <v>0</v>
      </c>
      <c r="R159" s="11">
        <v>0</v>
      </c>
      <c r="S159" s="11">
        <v>0</v>
      </c>
      <c r="T159" s="11">
        <v>0</v>
      </c>
      <c r="U159" s="11">
        <v>0</v>
      </c>
      <c r="V159" s="11">
        <v>0</v>
      </c>
      <c r="W159" s="11">
        <v>0</v>
      </c>
      <c r="X159" s="11">
        <v>0</v>
      </c>
      <c r="Y159" s="11">
        <v>0</v>
      </c>
      <c r="Z159" s="11">
        <v>0</v>
      </c>
      <c r="AA159" s="11">
        <v>0</v>
      </c>
      <c r="AB159" s="11">
        <v>0</v>
      </c>
      <c r="AC159" s="11">
        <v>0</v>
      </c>
      <c r="AD159" s="11">
        <v>0</v>
      </c>
      <c r="AE159" s="11"/>
      <c r="AF159" s="12" t="str">
        <f t="shared" si="43"/>
        <v>проверка пройдена</v>
      </c>
      <c r="AG159" s="12" t="str">
        <f t="shared" si="44"/>
        <v>проверка пройдена</v>
      </c>
      <c r="AH159" s="13" t="str">
        <f>IF(B159=VLOOKUP(B159,Списки!A:A,1,0),"проверка пройдена","проверьте или заполните графу 02")</f>
        <v>проверка пройдена</v>
      </c>
    </row>
    <row r="160" spans="1:34" ht="21.6" customHeight="1" x14ac:dyDescent="0.3">
      <c r="A160" s="3" t="s">
        <v>75</v>
      </c>
      <c r="B160" s="3" t="s">
        <v>215</v>
      </c>
      <c r="C160" s="15" t="s">
        <v>49</v>
      </c>
      <c r="D160" s="16" t="s">
        <v>88</v>
      </c>
      <c r="E160" s="11">
        <v>0</v>
      </c>
      <c r="F160" s="11">
        <v>0</v>
      </c>
      <c r="G160" s="11">
        <v>0</v>
      </c>
      <c r="H160" s="11">
        <v>0</v>
      </c>
      <c r="I160" s="11">
        <v>0</v>
      </c>
      <c r="J160" s="11">
        <v>0</v>
      </c>
      <c r="K160" s="11">
        <v>0</v>
      </c>
      <c r="L160" s="11">
        <v>0</v>
      </c>
      <c r="M160" s="11">
        <v>0</v>
      </c>
      <c r="N160" s="11">
        <v>0</v>
      </c>
      <c r="O160" s="11">
        <v>0</v>
      </c>
      <c r="P160" s="11">
        <v>0</v>
      </c>
      <c r="Q160" s="11">
        <v>0</v>
      </c>
      <c r="R160" s="11">
        <v>0</v>
      </c>
      <c r="S160" s="11">
        <v>0</v>
      </c>
      <c r="T160" s="11">
        <v>0</v>
      </c>
      <c r="U160" s="11">
        <v>0</v>
      </c>
      <c r="V160" s="11">
        <v>0</v>
      </c>
      <c r="W160" s="11">
        <v>0</v>
      </c>
      <c r="X160" s="11">
        <v>0</v>
      </c>
      <c r="Y160" s="11">
        <v>0</v>
      </c>
      <c r="Z160" s="11">
        <v>0</v>
      </c>
      <c r="AA160" s="11">
        <v>0</v>
      </c>
      <c r="AB160" s="11">
        <v>0</v>
      </c>
      <c r="AC160" s="11">
        <v>0</v>
      </c>
      <c r="AD160" s="11">
        <v>0</v>
      </c>
      <c r="AE160" s="11"/>
      <c r="AF160" s="12" t="str">
        <f t="shared" si="43"/>
        <v>проверка пройдена</v>
      </c>
      <c r="AG160" s="12" t="str">
        <f t="shared" si="44"/>
        <v>проверка пройдена</v>
      </c>
      <c r="AH160" s="13" t="str">
        <f>IF(B160=VLOOKUP(B160,Списки!A:A,1,0),"проверка пройдена","проверьте или заполните графу 02")</f>
        <v>проверка пройдена</v>
      </c>
    </row>
    <row r="161" spans="1:34" ht="47.25" x14ac:dyDescent="0.3">
      <c r="A161" s="3" t="s">
        <v>75</v>
      </c>
      <c r="B161" s="3" t="s">
        <v>215</v>
      </c>
      <c r="C161" s="15" t="s">
        <v>50</v>
      </c>
      <c r="D161" s="16" t="s">
        <v>89</v>
      </c>
      <c r="E161" s="11">
        <v>0</v>
      </c>
      <c r="F161" s="11">
        <v>0</v>
      </c>
      <c r="G161" s="11">
        <v>0</v>
      </c>
      <c r="H161" s="11">
        <v>0</v>
      </c>
      <c r="I161" s="11">
        <v>0</v>
      </c>
      <c r="J161" s="11">
        <v>0</v>
      </c>
      <c r="K161" s="11">
        <v>0</v>
      </c>
      <c r="L161" s="11">
        <v>0</v>
      </c>
      <c r="M161" s="11">
        <v>0</v>
      </c>
      <c r="N161" s="11">
        <v>0</v>
      </c>
      <c r="O161" s="11">
        <v>0</v>
      </c>
      <c r="P161" s="11">
        <v>0</v>
      </c>
      <c r="Q161" s="11">
        <v>0</v>
      </c>
      <c r="R161" s="11">
        <v>0</v>
      </c>
      <c r="S161" s="11">
        <v>0</v>
      </c>
      <c r="T161" s="11">
        <v>0</v>
      </c>
      <c r="U161" s="11">
        <v>0</v>
      </c>
      <c r="V161" s="11">
        <v>0</v>
      </c>
      <c r="W161" s="11">
        <v>0</v>
      </c>
      <c r="X161" s="11">
        <v>0</v>
      </c>
      <c r="Y161" s="11">
        <v>0</v>
      </c>
      <c r="Z161" s="11">
        <v>0</v>
      </c>
      <c r="AA161" s="11">
        <v>0</v>
      </c>
      <c r="AB161" s="11">
        <v>0</v>
      </c>
      <c r="AC161" s="11">
        <v>0</v>
      </c>
      <c r="AD161" s="11">
        <v>0</v>
      </c>
      <c r="AE161" s="11"/>
      <c r="AF161" s="12" t="str">
        <f t="shared" si="43"/>
        <v>проверка пройдена</v>
      </c>
      <c r="AG161" s="12" t="str">
        <f t="shared" si="44"/>
        <v>проверка пройдена</v>
      </c>
      <c r="AH161" s="13" t="str">
        <f>IF(B161=VLOOKUP(B161,Списки!A:A,1,0),"проверка пройдена","проверьте или заполните графу 02")</f>
        <v>проверка пройдена</v>
      </c>
    </row>
    <row r="162" spans="1:34" ht="37.5" customHeight="1" x14ac:dyDescent="0.3">
      <c r="A162" s="3" t="s">
        <v>75</v>
      </c>
      <c r="B162" s="3" t="s">
        <v>215</v>
      </c>
      <c r="C162" s="15" t="s">
        <v>51</v>
      </c>
      <c r="D162" s="16" t="s">
        <v>90</v>
      </c>
      <c r="E162" s="11">
        <v>2</v>
      </c>
      <c r="F162" s="11">
        <v>2</v>
      </c>
      <c r="G162" s="11">
        <v>2</v>
      </c>
      <c r="H162" s="11">
        <v>2</v>
      </c>
      <c r="I162" s="11">
        <v>0</v>
      </c>
      <c r="J162" s="11">
        <v>0</v>
      </c>
      <c r="K162" s="11">
        <v>0</v>
      </c>
      <c r="L162" s="11">
        <v>0</v>
      </c>
      <c r="M162" s="11">
        <v>0</v>
      </c>
      <c r="N162" s="11">
        <v>0</v>
      </c>
      <c r="O162" s="11">
        <v>0</v>
      </c>
      <c r="P162" s="11">
        <v>0</v>
      </c>
      <c r="Q162" s="11">
        <v>0</v>
      </c>
      <c r="R162" s="11">
        <v>0</v>
      </c>
      <c r="S162" s="11">
        <v>0</v>
      </c>
      <c r="T162" s="11">
        <v>0</v>
      </c>
      <c r="U162" s="11">
        <v>0</v>
      </c>
      <c r="V162" s="11">
        <v>0</v>
      </c>
      <c r="W162" s="11">
        <v>0</v>
      </c>
      <c r="X162" s="11">
        <v>0</v>
      </c>
      <c r="Y162" s="11">
        <v>0</v>
      </c>
      <c r="Z162" s="11">
        <v>0</v>
      </c>
      <c r="AA162" s="11">
        <v>0</v>
      </c>
      <c r="AB162" s="11">
        <v>0</v>
      </c>
      <c r="AC162" s="11">
        <v>0</v>
      </c>
      <c r="AD162" s="11">
        <v>0</v>
      </c>
      <c r="AE162" s="11"/>
      <c r="AF162" s="12" t="str">
        <f t="shared" si="43"/>
        <v>проверка пройдена</v>
      </c>
      <c r="AG162" s="12" t="str">
        <f t="shared" si="44"/>
        <v>проверка пройдена</v>
      </c>
      <c r="AH162" s="13" t="str">
        <f>IF(B162=VLOOKUP(B162,Списки!A:A,1,0),"проверка пройдена","проверьте или заполните графу 02")</f>
        <v>проверка пройдена</v>
      </c>
    </row>
    <row r="163" spans="1:34" ht="63" x14ac:dyDescent="0.3">
      <c r="A163" s="3" t="s">
        <v>75</v>
      </c>
      <c r="B163" s="3" t="s">
        <v>215</v>
      </c>
      <c r="C163" s="15" t="s">
        <v>52</v>
      </c>
      <c r="D163" s="17" t="s">
        <v>91</v>
      </c>
      <c r="E163" s="11">
        <v>0</v>
      </c>
      <c r="F163" s="11">
        <v>0</v>
      </c>
      <c r="G163" s="11">
        <v>0</v>
      </c>
      <c r="H163" s="11">
        <v>0</v>
      </c>
      <c r="I163" s="11">
        <v>0</v>
      </c>
      <c r="J163" s="11">
        <v>0</v>
      </c>
      <c r="K163" s="11">
        <v>0</v>
      </c>
      <c r="L163" s="11">
        <v>0</v>
      </c>
      <c r="M163" s="11">
        <v>0</v>
      </c>
      <c r="N163" s="11">
        <v>0</v>
      </c>
      <c r="O163" s="11">
        <v>0</v>
      </c>
      <c r="P163" s="11">
        <v>0</v>
      </c>
      <c r="Q163" s="11">
        <v>0</v>
      </c>
      <c r="R163" s="11">
        <v>0</v>
      </c>
      <c r="S163" s="11">
        <v>0</v>
      </c>
      <c r="T163" s="11">
        <v>0</v>
      </c>
      <c r="U163" s="11">
        <v>0</v>
      </c>
      <c r="V163" s="11">
        <v>0</v>
      </c>
      <c r="W163" s="11">
        <v>0</v>
      </c>
      <c r="X163" s="11">
        <v>0</v>
      </c>
      <c r="Y163" s="11">
        <v>0</v>
      </c>
      <c r="Z163" s="11">
        <v>0</v>
      </c>
      <c r="AA163" s="11">
        <v>0</v>
      </c>
      <c r="AB163" s="11">
        <v>0</v>
      </c>
      <c r="AC163" s="11">
        <v>0</v>
      </c>
      <c r="AD163" s="11">
        <v>0</v>
      </c>
      <c r="AE163" s="11"/>
      <c r="AF163" s="12" t="str">
        <f t="shared" si="43"/>
        <v>проверка пройдена</v>
      </c>
      <c r="AG163" s="12" t="str">
        <f t="shared" si="44"/>
        <v>проверка пройдена</v>
      </c>
      <c r="AH163" s="13" t="str">
        <f>IF(B163=VLOOKUP(B163,Списки!A:A,1,0),"проверка пройдена","проверьте или заполните графу 02")</f>
        <v>проверка пройдена</v>
      </c>
    </row>
    <row r="164" spans="1:34" ht="78.75" x14ac:dyDescent="0.3">
      <c r="A164" s="3" t="s">
        <v>75</v>
      </c>
      <c r="B164" s="3" t="s">
        <v>215</v>
      </c>
      <c r="C164" s="15" t="s">
        <v>53</v>
      </c>
      <c r="D164" s="17" t="s">
        <v>92</v>
      </c>
      <c r="E164" s="11">
        <v>0</v>
      </c>
      <c r="F164" s="11">
        <v>0</v>
      </c>
      <c r="G164" s="11">
        <v>0</v>
      </c>
      <c r="H164" s="11">
        <v>0</v>
      </c>
      <c r="I164" s="11">
        <v>0</v>
      </c>
      <c r="J164" s="11">
        <v>0</v>
      </c>
      <c r="K164" s="11">
        <v>0</v>
      </c>
      <c r="L164" s="11">
        <v>0</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c r="AF164" s="12" t="str">
        <f t="shared" si="43"/>
        <v>проверка пройдена</v>
      </c>
      <c r="AG164" s="12" t="str">
        <f t="shared" si="44"/>
        <v>проверка пройдена</v>
      </c>
      <c r="AH164" s="13" t="str">
        <f>IF(B164=VLOOKUP(B164,Списки!A:A,1,0),"проверка пройдена","проверьте или заполните графу 02")</f>
        <v>проверка пройдена</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52">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52"/>
        <v>проверка пройдена</v>
      </c>
      <c r="H165" s="21" t="str">
        <f t="shared" si="52"/>
        <v>проверка пройдена</v>
      </c>
      <c r="I165" s="21" t="str">
        <f t="shared" si="52"/>
        <v>проверка пройдена</v>
      </c>
      <c r="J165" s="21" t="str">
        <f t="shared" si="52"/>
        <v>проверка пройдена</v>
      </c>
      <c r="K165" s="21" t="str">
        <f t="shared" si="52"/>
        <v>проверка пройдена</v>
      </c>
      <c r="L165" s="21" t="str">
        <f t="shared" si="52"/>
        <v>проверка пройдена</v>
      </c>
      <c r="M165" s="21" t="str">
        <f t="shared" si="52"/>
        <v>проверка пройдена</v>
      </c>
      <c r="N165" s="21" t="str">
        <f t="shared" si="52"/>
        <v>проверка пройдена</v>
      </c>
      <c r="O165" s="21" t="str">
        <f t="shared" si="52"/>
        <v>проверка пройдена</v>
      </c>
      <c r="P165" s="21" t="str">
        <f t="shared" si="52"/>
        <v>проверка пройдена</v>
      </c>
      <c r="Q165" s="21" t="str">
        <f t="shared" si="52"/>
        <v>проверка пройдена</v>
      </c>
      <c r="R165" s="21" t="str">
        <f t="shared" si="52"/>
        <v>проверка пройдена</v>
      </c>
      <c r="S165" s="21" t="str">
        <f t="shared" si="52"/>
        <v>проверка пройдена</v>
      </c>
      <c r="T165" s="21" t="str">
        <f t="shared" si="52"/>
        <v>проверка пройдена</v>
      </c>
      <c r="U165" s="21" t="str">
        <f t="shared" si="52"/>
        <v>проверка пройдена</v>
      </c>
      <c r="V165" s="21" t="str">
        <f t="shared" si="52"/>
        <v>проверка пройдена</v>
      </c>
      <c r="W165" s="21" t="str">
        <f t="shared" si="52"/>
        <v>проверка пройдена</v>
      </c>
      <c r="X165" s="21" t="str">
        <f t="shared" si="52"/>
        <v>проверка пройдена</v>
      </c>
      <c r="Y165" s="21" t="str">
        <f t="shared" si="52"/>
        <v>проверка пройдена</v>
      </c>
      <c r="Z165" s="21" t="str">
        <f t="shared" si="52"/>
        <v>проверка пройдена</v>
      </c>
      <c r="AA165" s="21" t="str">
        <f t="shared" si="52"/>
        <v>проверка пройдена</v>
      </c>
      <c r="AB165" s="21" t="str">
        <f t="shared" si="52"/>
        <v>проверка пройдена</v>
      </c>
      <c r="AC165" s="21" t="str">
        <f t="shared" si="52"/>
        <v>проверка пройдена</v>
      </c>
      <c r="AD165" s="21" t="str">
        <f t="shared" si="52"/>
        <v>проверка пройдена</v>
      </c>
      <c r="AE165" s="22"/>
      <c r="AF165" s="12"/>
      <c r="AG165" s="12"/>
      <c r="AH165" s="13"/>
    </row>
    <row r="166" spans="1:34" s="5" customFormat="1" ht="35.25" customHeight="1" x14ac:dyDescent="0.25">
      <c r="A166" s="3" t="s">
        <v>75</v>
      </c>
      <c r="B166" s="3" t="s">
        <v>216</v>
      </c>
      <c r="C166" s="9" t="s">
        <v>76</v>
      </c>
      <c r="D166" s="10" t="s">
        <v>77</v>
      </c>
      <c r="E166" s="11">
        <v>19</v>
      </c>
      <c r="F166" s="11">
        <v>5</v>
      </c>
      <c r="G166" s="11">
        <v>4</v>
      </c>
      <c r="H166" s="11">
        <v>1</v>
      </c>
      <c r="I166" s="11">
        <v>0</v>
      </c>
      <c r="J166" s="11">
        <v>0</v>
      </c>
      <c r="K166" s="11">
        <v>0</v>
      </c>
      <c r="L166" s="11">
        <v>6</v>
      </c>
      <c r="M166" s="11">
        <v>1</v>
      </c>
      <c r="N166" s="11">
        <v>0</v>
      </c>
      <c r="O166" s="11">
        <v>0</v>
      </c>
      <c r="P166" s="11">
        <v>0</v>
      </c>
      <c r="Q166" s="11">
        <v>0</v>
      </c>
      <c r="R166" s="11">
        <v>0</v>
      </c>
      <c r="S166" s="11">
        <v>0</v>
      </c>
      <c r="T166" s="11">
        <v>0</v>
      </c>
      <c r="U166" s="11">
        <v>0</v>
      </c>
      <c r="V166" s="11">
        <v>0</v>
      </c>
      <c r="W166" s="11">
        <v>0</v>
      </c>
      <c r="X166" s="11">
        <v>0</v>
      </c>
      <c r="Y166" s="11">
        <v>0</v>
      </c>
      <c r="Z166" s="11">
        <v>0</v>
      </c>
      <c r="AA166" s="11">
        <v>0</v>
      </c>
      <c r="AB166" s="11">
        <v>7</v>
      </c>
      <c r="AC166" s="11">
        <v>0</v>
      </c>
      <c r="AD166" s="11">
        <v>0</v>
      </c>
      <c r="AE166" s="11"/>
      <c r="AF166" s="12" t="str">
        <f t="shared" ref="AF166:AF228" si="53">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54">IF(OR(G166&gt;F166,H166&gt;F166),"ВНИМАНИЕ! В гр.09 и/или 10 не может стоять значение большее, чем в гр.08","проверка пройдена")</f>
        <v>проверка пройдена</v>
      </c>
      <c r="AH166" s="13" t="str">
        <f>IF(B166=VLOOKUP(B166,Списки!A:A,1,0),"проверка пройдена","проверьте или заполните графу 02")</f>
        <v>проверка пройдена</v>
      </c>
    </row>
    <row r="167" spans="1:34" s="5" customFormat="1" ht="35.25" customHeight="1" x14ac:dyDescent="0.25">
      <c r="A167" s="3" t="s">
        <v>75</v>
      </c>
      <c r="B167" s="3" t="s">
        <v>216</v>
      </c>
      <c r="C167" s="9" t="s">
        <v>41</v>
      </c>
      <c r="D167" s="14" t="s">
        <v>78</v>
      </c>
      <c r="E167" s="11">
        <v>0</v>
      </c>
      <c r="F167" s="11">
        <v>0</v>
      </c>
      <c r="G167" s="11">
        <v>0</v>
      </c>
      <c r="H167" s="11">
        <v>0</v>
      </c>
      <c r="I167" s="11">
        <v>0</v>
      </c>
      <c r="J167" s="11">
        <v>0</v>
      </c>
      <c r="K167" s="11">
        <v>0</v>
      </c>
      <c r="L167" s="11">
        <v>0</v>
      </c>
      <c r="M167" s="11">
        <v>0</v>
      </c>
      <c r="N167" s="11">
        <v>0</v>
      </c>
      <c r="O167" s="11">
        <v>0</v>
      </c>
      <c r="P167" s="11">
        <v>0</v>
      </c>
      <c r="Q167" s="11">
        <v>0</v>
      </c>
      <c r="R167" s="11">
        <v>0</v>
      </c>
      <c r="S167" s="11">
        <v>0</v>
      </c>
      <c r="T167" s="11">
        <v>0</v>
      </c>
      <c r="U167" s="11">
        <v>0</v>
      </c>
      <c r="V167" s="11">
        <v>0</v>
      </c>
      <c r="W167" s="11">
        <v>0</v>
      </c>
      <c r="X167" s="11">
        <v>0</v>
      </c>
      <c r="Y167" s="11">
        <v>0</v>
      </c>
      <c r="Z167" s="11">
        <v>0</v>
      </c>
      <c r="AA167" s="11">
        <v>0</v>
      </c>
      <c r="AB167" s="11">
        <v>0</v>
      </c>
      <c r="AC167" s="11">
        <v>0</v>
      </c>
      <c r="AD167" s="11">
        <v>0</v>
      </c>
      <c r="AE167" s="11"/>
      <c r="AF167" s="12" t="str">
        <f t="shared" si="53"/>
        <v>проверка пройдена</v>
      </c>
      <c r="AG167" s="12" t="str">
        <f t="shared" si="54"/>
        <v>проверка пройдена</v>
      </c>
      <c r="AH167" s="13" t="str">
        <f>IF(B167=VLOOKUP(B167,Списки!A:A,1,0),"проверка пройдена","проверьте или заполните графу 02")</f>
        <v>проверка пройдена</v>
      </c>
    </row>
    <row r="168" spans="1:34" s="5" customFormat="1" ht="35.25" customHeight="1" x14ac:dyDescent="0.25">
      <c r="A168" s="3" t="s">
        <v>75</v>
      </c>
      <c r="B168" s="3" t="s">
        <v>216</v>
      </c>
      <c r="C168" s="9" t="s">
        <v>42</v>
      </c>
      <c r="D168" s="14" t="s">
        <v>79</v>
      </c>
      <c r="E168" s="11">
        <v>0</v>
      </c>
      <c r="F168" s="11">
        <v>0</v>
      </c>
      <c r="G168" s="11">
        <v>0</v>
      </c>
      <c r="H168" s="11">
        <v>0</v>
      </c>
      <c r="I168" s="11">
        <v>0</v>
      </c>
      <c r="J168" s="11">
        <v>0</v>
      </c>
      <c r="K168" s="11">
        <v>0</v>
      </c>
      <c r="L168" s="11">
        <v>0</v>
      </c>
      <c r="M168" s="11">
        <v>0</v>
      </c>
      <c r="N168" s="11">
        <v>0</v>
      </c>
      <c r="O168" s="11">
        <v>0</v>
      </c>
      <c r="P168" s="11">
        <v>0</v>
      </c>
      <c r="Q168" s="11">
        <v>0</v>
      </c>
      <c r="R168" s="11">
        <v>0</v>
      </c>
      <c r="S168" s="11">
        <v>0</v>
      </c>
      <c r="T168" s="11">
        <v>0</v>
      </c>
      <c r="U168" s="11">
        <v>0</v>
      </c>
      <c r="V168" s="11">
        <v>0</v>
      </c>
      <c r="W168" s="11">
        <v>0</v>
      </c>
      <c r="X168" s="11">
        <v>0</v>
      </c>
      <c r="Y168" s="11">
        <v>0</v>
      </c>
      <c r="Z168" s="11">
        <v>0</v>
      </c>
      <c r="AA168" s="11">
        <v>0</v>
      </c>
      <c r="AB168" s="11">
        <v>0</v>
      </c>
      <c r="AC168" s="11">
        <v>0</v>
      </c>
      <c r="AD168" s="11">
        <v>0</v>
      </c>
      <c r="AE168" s="11"/>
      <c r="AF168" s="12" t="str">
        <f t="shared" si="53"/>
        <v>проверка пройдена</v>
      </c>
      <c r="AG168" s="12" t="str">
        <f t="shared" si="54"/>
        <v>проверка пройдена</v>
      </c>
      <c r="AH168" s="13" t="str">
        <f>IF(B168=VLOOKUP(B168,Списки!A:A,1,0),"проверка пройдена","проверьте или заполните графу 02")</f>
        <v>проверка пройдена</v>
      </c>
    </row>
    <row r="169" spans="1:34" s="5" customFormat="1" ht="36.75" customHeight="1" x14ac:dyDescent="0.25">
      <c r="A169" s="3" t="s">
        <v>75</v>
      </c>
      <c r="B169" s="3" t="s">
        <v>216</v>
      </c>
      <c r="C169" s="9" t="s">
        <v>80</v>
      </c>
      <c r="D169" s="14" t="s">
        <v>81</v>
      </c>
      <c r="E169" s="11">
        <v>1</v>
      </c>
      <c r="F169" s="11">
        <v>1</v>
      </c>
      <c r="G169" s="11">
        <v>1</v>
      </c>
      <c r="H169" s="11">
        <v>1</v>
      </c>
      <c r="I169" s="11">
        <v>0</v>
      </c>
      <c r="J169" s="11">
        <v>0</v>
      </c>
      <c r="K169" s="11">
        <v>0</v>
      </c>
      <c r="L169" s="11">
        <v>0</v>
      </c>
      <c r="M169" s="11">
        <v>0</v>
      </c>
      <c r="N169" s="11">
        <v>0</v>
      </c>
      <c r="O169" s="11">
        <v>0</v>
      </c>
      <c r="P169" s="11">
        <v>0</v>
      </c>
      <c r="Q169" s="11">
        <v>0</v>
      </c>
      <c r="R169" s="11">
        <v>0</v>
      </c>
      <c r="S169" s="11">
        <v>0</v>
      </c>
      <c r="T169" s="11">
        <v>0</v>
      </c>
      <c r="U169" s="11">
        <v>0</v>
      </c>
      <c r="V169" s="11">
        <v>0</v>
      </c>
      <c r="W169" s="11">
        <v>0</v>
      </c>
      <c r="X169" s="11">
        <v>0</v>
      </c>
      <c r="Y169" s="11">
        <v>0</v>
      </c>
      <c r="Z169" s="11">
        <v>0</v>
      </c>
      <c r="AA169" s="11">
        <v>0</v>
      </c>
      <c r="AB169" s="11">
        <v>0</v>
      </c>
      <c r="AC169" s="11">
        <v>0</v>
      </c>
      <c r="AD169" s="11">
        <v>0</v>
      </c>
      <c r="AE169" s="11"/>
      <c r="AF169" s="12" t="str">
        <f t="shared" si="53"/>
        <v>проверка пройдена</v>
      </c>
      <c r="AG169" s="12" t="str">
        <f t="shared" si="54"/>
        <v>проверка пройдена</v>
      </c>
      <c r="AH169" s="13" t="str">
        <f>IF(B169=VLOOKUP(B169,Списки!A:A,1,0),"проверка пройдена","проверьте или заполните графу 02")</f>
        <v>проверка пройдена</v>
      </c>
    </row>
    <row r="170" spans="1:34" s="5" customFormat="1" ht="27" customHeight="1" x14ac:dyDescent="0.25">
      <c r="A170" s="3" t="s">
        <v>75</v>
      </c>
      <c r="B170" s="3" t="s">
        <v>216</v>
      </c>
      <c r="C170" s="9" t="s">
        <v>43</v>
      </c>
      <c r="D170" s="14" t="s">
        <v>82</v>
      </c>
      <c r="E170" s="11">
        <v>0</v>
      </c>
      <c r="F170" s="11">
        <v>0</v>
      </c>
      <c r="G170" s="11">
        <v>0</v>
      </c>
      <c r="H170" s="11">
        <v>0</v>
      </c>
      <c r="I170" s="11">
        <v>0</v>
      </c>
      <c r="J170" s="11">
        <v>0</v>
      </c>
      <c r="K170" s="11">
        <v>0</v>
      </c>
      <c r="L170" s="11">
        <v>0</v>
      </c>
      <c r="M170" s="11">
        <v>0</v>
      </c>
      <c r="N170" s="11">
        <v>0</v>
      </c>
      <c r="O170" s="11">
        <v>0</v>
      </c>
      <c r="P170" s="11">
        <v>0</v>
      </c>
      <c r="Q170" s="11">
        <v>0</v>
      </c>
      <c r="R170" s="11">
        <v>0</v>
      </c>
      <c r="S170" s="11">
        <v>0</v>
      </c>
      <c r="T170" s="11">
        <v>0</v>
      </c>
      <c r="U170" s="11">
        <v>0</v>
      </c>
      <c r="V170" s="11">
        <v>0</v>
      </c>
      <c r="W170" s="11">
        <v>0</v>
      </c>
      <c r="X170" s="11">
        <v>0</v>
      </c>
      <c r="Y170" s="11">
        <v>0</v>
      </c>
      <c r="Z170" s="11">
        <v>0</v>
      </c>
      <c r="AA170" s="11">
        <v>0</v>
      </c>
      <c r="AB170" s="11">
        <v>0</v>
      </c>
      <c r="AC170" s="11">
        <v>0</v>
      </c>
      <c r="AD170" s="11">
        <v>0</v>
      </c>
      <c r="AE170" s="11"/>
      <c r="AF170" s="12" t="str">
        <f t="shared" si="53"/>
        <v>проверка пройдена</v>
      </c>
      <c r="AG170" s="12" t="str">
        <f t="shared" si="54"/>
        <v>проверка пройдена</v>
      </c>
      <c r="AH170" s="13" t="str">
        <f>IF(B170=VLOOKUP(B170,Списки!A:A,1,0),"проверка пройдена","проверьте или заполните графу 02")</f>
        <v>проверка пройдена</v>
      </c>
    </row>
    <row r="171" spans="1:34" s="5" customFormat="1" ht="81" customHeight="1" x14ac:dyDescent="0.25">
      <c r="A171" s="3" t="s">
        <v>75</v>
      </c>
      <c r="B171" s="3" t="s">
        <v>216</v>
      </c>
      <c r="C171" s="15" t="s">
        <v>44</v>
      </c>
      <c r="D171" s="16" t="s">
        <v>83</v>
      </c>
      <c r="E171" s="11">
        <f>E167+E169</f>
        <v>1</v>
      </c>
      <c r="F171" s="11">
        <f t="shared" ref="F171:AD171" si="55">F167+F169</f>
        <v>1</v>
      </c>
      <c r="G171" s="11">
        <f t="shared" si="55"/>
        <v>1</v>
      </c>
      <c r="H171" s="11">
        <f t="shared" si="55"/>
        <v>1</v>
      </c>
      <c r="I171" s="11">
        <f t="shared" si="55"/>
        <v>0</v>
      </c>
      <c r="J171" s="11">
        <f t="shared" si="55"/>
        <v>0</v>
      </c>
      <c r="K171" s="11">
        <f t="shared" si="55"/>
        <v>0</v>
      </c>
      <c r="L171" s="11">
        <f t="shared" si="55"/>
        <v>0</v>
      </c>
      <c r="M171" s="11">
        <f t="shared" si="55"/>
        <v>0</v>
      </c>
      <c r="N171" s="11">
        <f t="shared" si="55"/>
        <v>0</v>
      </c>
      <c r="O171" s="11">
        <f t="shared" si="55"/>
        <v>0</v>
      </c>
      <c r="P171" s="11">
        <f t="shared" si="55"/>
        <v>0</v>
      </c>
      <c r="Q171" s="11">
        <f t="shared" si="55"/>
        <v>0</v>
      </c>
      <c r="R171" s="11">
        <f t="shared" si="55"/>
        <v>0</v>
      </c>
      <c r="S171" s="11">
        <f t="shared" si="55"/>
        <v>0</v>
      </c>
      <c r="T171" s="11">
        <f t="shared" si="55"/>
        <v>0</v>
      </c>
      <c r="U171" s="11">
        <f t="shared" si="55"/>
        <v>0</v>
      </c>
      <c r="V171" s="11">
        <f t="shared" si="55"/>
        <v>0</v>
      </c>
      <c r="W171" s="11">
        <f t="shared" si="55"/>
        <v>0</v>
      </c>
      <c r="X171" s="11">
        <f t="shared" si="55"/>
        <v>0</v>
      </c>
      <c r="Y171" s="11">
        <v>0</v>
      </c>
      <c r="Z171" s="11">
        <f t="shared" si="55"/>
        <v>0</v>
      </c>
      <c r="AA171" s="11">
        <f t="shared" si="55"/>
        <v>0</v>
      </c>
      <c r="AB171" s="11">
        <f t="shared" si="55"/>
        <v>0</v>
      </c>
      <c r="AC171" s="11">
        <f t="shared" si="55"/>
        <v>0</v>
      </c>
      <c r="AD171" s="11">
        <f t="shared" si="55"/>
        <v>0</v>
      </c>
      <c r="AE171" s="11"/>
      <c r="AF171" s="12" t="str">
        <f t="shared" si="53"/>
        <v>проверка пройдена</v>
      </c>
      <c r="AG171" s="12" t="str">
        <f t="shared" si="54"/>
        <v>проверка пройдена</v>
      </c>
      <c r="AH171" s="13" t="str">
        <f>IF(B171=VLOOKUP(B171,Списки!A:A,1,0),"проверка пройдена","проверьте или заполните графу 02")</f>
        <v>проверка пройдена</v>
      </c>
    </row>
    <row r="172" spans="1:34" ht="87" customHeight="1" x14ac:dyDescent="0.3">
      <c r="A172" s="3" t="s">
        <v>75</v>
      </c>
      <c r="B172" s="3" t="s">
        <v>216</v>
      </c>
      <c r="C172" s="15" t="s">
        <v>45</v>
      </c>
      <c r="D172" s="16" t="s">
        <v>84</v>
      </c>
      <c r="E172" s="11">
        <v>0</v>
      </c>
      <c r="F172" s="11">
        <v>0</v>
      </c>
      <c r="G172" s="11">
        <v>0</v>
      </c>
      <c r="H172" s="11">
        <v>0</v>
      </c>
      <c r="I172" s="11">
        <v>0</v>
      </c>
      <c r="J172" s="11">
        <v>0</v>
      </c>
      <c r="K172" s="11">
        <v>0</v>
      </c>
      <c r="L172" s="11">
        <v>0</v>
      </c>
      <c r="M172" s="11">
        <v>0</v>
      </c>
      <c r="N172" s="11">
        <v>0</v>
      </c>
      <c r="O172" s="11">
        <v>0</v>
      </c>
      <c r="P172" s="11">
        <v>0</v>
      </c>
      <c r="Q172" s="11">
        <v>0</v>
      </c>
      <c r="R172" s="11">
        <v>0</v>
      </c>
      <c r="S172" s="11">
        <v>0</v>
      </c>
      <c r="T172" s="11">
        <v>0</v>
      </c>
      <c r="U172" s="11">
        <v>0</v>
      </c>
      <c r="V172" s="11">
        <v>0</v>
      </c>
      <c r="W172" s="11">
        <v>0</v>
      </c>
      <c r="X172" s="11">
        <v>0</v>
      </c>
      <c r="Y172" s="11">
        <v>0</v>
      </c>
      <c r="Z172" s="11">
        <v>0</v>
      </c>
      <c r="AA172" s="11">
        <v>0</v>
      </c>
      <c r="AB172" s="11">
        <v>0</v>
      </c>
      <c r="AC172" s="11">
        <v>0</v>
      </c>
      <c r="AD172" s="11">
        <v>0</v>
      </c>
      <c r="AE172" s="11"/>
      <c r="AF172" s="12" t="str">
        <f t="shared" si="53"/>
        <v>проверка пройдена</v>
      </c>
      <c r="AG172" s="12" t="str">
        <f t="shared" si="54"/>
        <v>проверка пройдена</v>
      </c>
      <c r="AH172" s="13" t="str">
        <f>IF(B172=VLOOKUP(B172,Списки!A:A,1,0),"проверка пройдена","проверьте или заполните графу 02")</f>
        <v>проверка пройдена</v>
      </c>
    </row>
    <row r="173" spans="1:34" ht="94.5" x14ac:dyDescent="0.3">
      <c r="A173" s="3" t="s">
        <v>75</v>
      </c>
      <c r="B173" s="3" t="s">
        <v>216</v>
      </c>
      <c r="C173" s="15" t="s">
        <v>46</v>
      </c>
      <c r="D173" s="16" t="s">
        <v>85</v>
      </c>
      <c r="E173" s="11">
        <v>0</v>
      </c>
      <c r="F173" s="11">
        <v>0</v>
      </c>
      <c r="G173" s="11">
        <v>0</v>
      </c>
      <c r="H173" s="11">
        <v>0</v>
      </c>
      <c r="I173" s="11">
        <v>0</v>
      </c>
      <c r="J173" s="11">
        <v>0</v>
      </c>
      <c r="K173" s="11">
        <v>0</v>
      </c>
      <c r="L173" s="11">
        <v>0</v>
      </c>
      <c r="M173" s="11">
        <v>0</v>
      </c>
      <c r="N173" s="11">
        <v>0</v>
      </c>
      <c r="O173" s="11">
        <v>0</v>
      </c>
      <c r="P173" s="11">
        <v>0</v>
      </c>
      <c r="Q173" s="11">
        <v>0</v>
      </c>
      <c r="R173" s="11">
        <v>0</v>
      </c>
      <c r="S173" s="11">
        <v>0</v>
      </c>
      <c r="T173" s="11">
        <v>0</v>
      </c>
      <c r="U173" s="11">
        <v>0</v>
      </c>
      <c r="V173" s="11">
        <v>0</v>
      </c>
      <c r="W173" s="11">
        <v>0</v>
      </c>
      <c r="X173" s="11">
        <v>0</v>
      </c>
      <c r="Y173" s="11">
        <v>0</v>
      </c>
      <c r="Z173" s="11">
        <v>0</v>
      </c>
      <c r="AA173" s="11">
        <v>0</v>
      </c>
      <c r="AB173" s="11">
        <v>0</v>
      </c>
      <c r="AC173" s="11">
        <v>0</v>
      </c>
      <c r="AD173" s="11">
        <v>0</v>
      </c>
      <c r="AE173" s="11"/>
      <c r="AF173" s="12" t="str">
        <f t="shared" si="53"/>
        <v>проверка пройдена</v>
      </c>
      <c r="AG173" s="12" t="str">
        <f t="shared" si="54"/>
        <v>проверка пройдена</v>
      </c>
      <c r="AH173" s="13" t="str">
        <f>IF(B173=VLOOKUP(B173,Списки!A:A,1,0),"проверка пройдена","проверьте или заполните графу 02")</f>
        <v>проверка пройдена</v>
      </c>
    </row>
    <row r="174" spans="1:34" ht="94.5" x14ac:dyDescent="0.3">
      <c r="A174" s="3" t="s">
        <v>75</v>
      </c>
      <c r="B174" s="3" t="s">
        <v>216</v>
      </c>
      <c r="C174" s="15" t="s">
        <v>47</v>
      </c>
      <c r="D174" s="16" t="s">
        <v>86</v>
      </c>
      <c r="E174" s="11">
        <v>0</v>
      </c>
      <c r="F174" s="11">
        <v>0</v>
      </c>
      <c r="G174" s="11">
        <v>0</v>
      </c>
      <c r="H174" s="11">
        <v>0</v>
      </c>
      <c r="I174" s="11">
        <v>0</v>
      </c>
      <c r="J174" s="11">
        <v>0</v>
      </c>
      <c r="K174" s="11">
        <v>0</v>
      </c>
      <c r="L174" s="11">
        <v>0</v>
      </c>
      <c r="M174" s="11">
        <v>0</v>
      </c>
      <c r="N174" s="11">
        <v>0</v>
      </c>
      <c r="O174" s="11">
        <v>0</v>
      </c>
      <c r="P174" s="11">
        <v>0</v>
      </c>
      <c r="Q174" s="11">
        <v>0</v>
      </c>
      <c r="R174" s="11">
        <v>0</v>
      </c>
      <c r="S174" s="11">
        <v>0</v>
      </c>
      <c r="T174" s="11">
        <v>0</v>
      </c>
      <c r="U174" s="11">
        <v>0</v>
      </c>
      <c r="V174" s="11">
        <v>0</v>
      </c>
      <c r="W174" s="11">
        <v>0</v>
      </c>
      <c r="X174" s="11">
        <v>0</v>
      </c>
      <c r="Y174" s="11">
        <v>0</v>
      </c>
      <c r="Z174" s="11">
        <v>0</v>
      </c>
      <c r="AA174" s="11">
        <v>0</v>
      </c>
      <c r="AB174" s="11">
        <v>0</v>
      </c>
      <c r="AC174" s="11">
        <v>0</v>
      </c>
      <c r="AD174" s="11">
        <v>0</v>
      </c>
      <c r="AE174" s="11"/>
      <c r="AF174" s="12" t="str">
        <f t="shared" si="53"/>
        <v>проверка пройдена</v>
      </c>
      <c r="AG174" s="12" t="str">
        <f t="shared" si="54"/>
        <v>проверка пройдена</v>
      </c>
      <c r="AH174" s="13" t="str">
        <f>IF(B174=VLOOKUP(B174,Списки!A:A,1,0),"проверка пройдена","проверьте или заполните графу 02")</f>
        <v>проверка пройдена</v>
      </c>
    </row>
    <row r="175" spans="1:34" ht="45" customHeight="1" x14ac:dyDescent="0.3">
      <c r="A175" s="3" t="s">
        <v>75</v>
      </c>
      <c r="B175" s="3" t="s">
        <v>216</v>
      </c>
      <c r="C175" s="15" t="s">
        <v>48</v>
      </c>
      <c r="D175" s="16" t="s">
        <v>87</v>
      </c>
      <c r="E175" s="11">
        <v>0</v>
      </c>
      <c r="F175" s="11">
        <v>0</v>
      </c>
      <c r="G175" s="11">
        <v>0</v>
      </c>
      <c r="H175" s="11">
        <v>0</v>
      </c>
      <c r="I175" s="11">
        <v>0</v>
      </c>
      <c r="J175" s="11">
        <v>0</v>
      </c>
      <c r="K175" s="11">
        <v>0</v>
      </c>
      <c r="L175" s="11">
        <v>0</v>
      </c>
      <c r="M175" s="11">
        <v>0</v>
      </c>
      <c r="N175" s="11">
        <v>0</v>
      </c>
      <c r="O175" s="11">
        <v>0</v>
      </c>
      <c r="P175" s="11">
        <v>0</v>
      </c>
      <c r="Q175" s="11">
        <v>0</v>
      </c>
      <c r="R175" s="11">
        <v>0</v>
      </c>
      <c r="S175" s="11">
        <v>0</v>
      </c>
      <c r="T175" s="11">
        <v>0</v>
      </c>
      <c r="U175" s="11">
        <v>0</v>
      </c>
      <c r="V175" s="11">
        <v>0</v>
      </c>
      <c r="W175" s="11">
        <v>0</v>
      </c>
      <c r="X175" s="11">
        <v>0</v>
      </c>
      <c r="Y175" s="11">
        <v>0</v>
      </c>
      <c r="Z175" s="11">
        <v>0</v>
      </c>
      <c r="AA175" s="11">
        <v>0</v>
      </c>
      <c r="AB175" s="11">
        <v>0</v>
      </c>
      <c r="AC175" s="11">
        <v>0</v>
      </c>
      <c r="AD175" s="11">
        <v>0</v>
      </c>
      <c r="AE175" s="11"/>
      <c r="AF175" s="12" t="str">
        <f t="shared" si="53"/>
        <v>проверка пройдена</v>
      </c>
      <c r="AG175" s="12" t="str">
        <f t="shared" si="54"/>
        <v>проверка пройдена</v>
      </c>
      <c r="AH175" s="13" t="str">
        <f>IF(B175=VLOOKUP(B175,Списки!A:A,1,0),"проверка пройдена","проверьте или заполните графу 02")</f>
        <v>проверка пройдена</v>
      </c>
    </row>
    <row r="176" spans="1:34" ht="21.6" customHeight="1" x14ac:dyDescent="0.3">
      <c r="A176" s="3" t="s">
        <v>75</v>
      </c>
      <c r="B176" s="3" t="s">
        <v>216</v>
      </c>
      <c r="C176" s="15" t="s">
        <v>49</v>
      </c>
      <c r="D176" s="16" t="s">
        <v>88</v>
      </c>
      <c r="E176" s="11">
        <v>0</v>
      </c>
      <c r="F176" s="11">
        <v>0</v>
      </c>
      <c r="G176" s="11">
        <v>0</v>
      </c>
      <c r="H176" s="11">
        <v>0</v>
      </c>
      <c r="I176" s="11">
        <v>0</v>
      </c>
      <c r="J176" s="11">
        <v>0</v>
      </c>
      <c r="K176" s="11">
        <v>0</v>
      </c>
      <c r="L176" s="11">
        <v>0</v>
      </c>
      <c r="M176" s="11">
        <v>0</v>
      </c>
      <c r="N176" s="11">
        <v>0</v>
      </c>
      <c r="O176" s="11">
        <v>0</v>
      </c>
      <c r="P176" s="11">
        <v>0</v>
      </c>
      <c r="Q176" s="11">
        <v>0</v>
      </c>
      <c r="R176" s="11">
        <v>0</v>
      </c>
      <c r="S176" s="11">
        <v>0</v>
      </c>
      <c r="T176" s="11">
        <v>0</v>
      </c>
      <c r="U176" s="11">
        <v>0</v>
      </c>
      <c r="V176" s="11">
        <v>0</v>
      </c>
      <c r="W176" s="11">
        <v>0</v>
      </c>
      <c r="X176" s="11">
        <v>0</v>
      </c>
      <c r="Y176" s="11">
        <v>0</v>
      </c>
      <c r="Z176" s="11">
        <v>0</v>
      </c>
      <c r="AA176" s="11">
        <v>0</v>
      </c>
      <c r="AB176" s="11">
        <v>0</v>
      </c>
      <c r="AC176" s="11">
        <v>0</v>
      </c>
      <c r="AD176" s="11">
        <v>0</v>
      </c>
      <c r="AE176" s="11"/>
      <c r="AF176" s="12" t="str">
        <f t="shared" si="53"/>
        <v>проверка пройдена</v>
      </c>
      <c r="AG176" s="12" t="str">
        <f t="shared" si="54"/>
        <v>проверка пройдена</v>
      </c>
      <c r="AH176" s="13" t="str">
        <f>IF(B176=VLOOKUP(B176,Списки!A:A,1,0),"проверка пройдена","проверьте или заполните графу 02")</f>
        <v>проверка пройдена</v>
      </c>
    </row>
    <row r="177" spans="1:34" ht="94.5" x14ac:dyDescent="0.3">
      <c r="A177" s="3" t="s">
        <v>75</v>
      </c>
      <c r="B177" s="3" t="s">
        <v>216</v>
      </c>
      <c r="C177" s="15" t="s">
        <v>50</v>
      </c>
      <c r="D177" s="16" t="s">
        <v>89</v>
      </c>
      <c r="E177" s="11">
        <v>0</v>
      </c>
      <c r="F177" s="11">
        <v>0</v>
      </c>
      <c r="G177" s="11">
        <v>0</v>
      </c>
      <c r="H177" s="11">
        <v>0</v>
      </c>
      <c r="I177" s="11">
        <v>0</v>
      </c>
      <c r="J177" s="11">
        <v>0</v>
      </c>
      <c r="K177" s="11">
        <v>0</v>
      </c>
      <c r="L177" s="11">
        <v>0</v>
      </c>
      <c r="M177" s="11">
        <v>0</v>
      </c>
      <c r="N177" s="11">
        <v>0</v>
      </c>
      <c r="O177" s="11">
        <v>0</v>
      </c>
      <c r="P177" s="11">
        <v>0</v>
      </c>
      <c r="Q177" s="11">
        <v>0</v>
      </c>
      <c r="R177" s="11">
        <v>0</v>
      </c>
      <c r="S177" s="11">
        <v>0</v>
      </c>
      <c r="T177" s="11">
        <v>0</v>
      </c>
      <c r="U177" s="11">
        <v>0</v>
      </c>
      <c r="V177" s="11">
        <v>0</v>
      </c>
      <c r="W177" s="11">
        <v>0</v>
      </c>
      <c r="X177" s="11">
        <v>0</v>
      </c>
      <c r="Y177" s="11">
        <v>0</v>
      </c>
      <c r="Z177" s="11">
        <v>0</v>
      </c>
      <c r="AA177" s="11">
        <v>0</v>
      </c>
      <c r="AB177" s="11">
        <v>0</v>
      </c>
      <c r="AC177" s="11">
        <v>0</v>
      </c>
      <c r="AD177" s="11">
        <v>0</v>
      </c>
      <c r="AE177" s="11"/>
      <c r="AF177" s="12" t="str">
        <f t="shared" si="53"/>
        <v>проверка пройдена</v>
      </c>
      <c r="AG177" s="12" t="str">
        <f t="shared" si="54"/>
        <v>проверка пройдена</v>
      </c>
      <c r="AH177" s="13" t="str">
        <f>IF(B177=VLOOKUP(B177,Списки!A:A,1,0),"проверка пройдена","проверьте или заполните графу 02")</f>
        <v>проверка пройдена</v>
      </c>
    </row>
    <row r="178" spans="1:34" ht="37.5" customHeight="1" x14ac:dyDescent="0.3">
      <c r="A178" s="3" t="s">
        <v>75</v>
      </c>
      <c r="B178" s="3" t="s">
        <v>216</v>
      </c>
      <c r="C178" s="15" t="s">
        <v>51</v>
      </c>
      <c r="D178" s="16" t="s">
        <v>90</v>
      </c>
      <c r="E178" s="11">
        <v>1</v>
      </c>
      <c r="F178" s="11">
        <v>1</v>
      </c>
      <c r="G178" s="11">
        <v>1</v>
      </c>
      <c r="H178" s="11">
        <v>1</v>
      </c>
      <c r="I178" s="11">
        <v>0</v>
      </c>
      <c r="J178" s="11">
        <v>0</v>
      </c>
      <c r="K178" s="11">
        <v>0</v>
      </c>
      <c r="L178" s="11">
        <v>0</v>
      </c>
      <c r="M178" s="11">
        <v>0</v>
      </c>
      <c r="N178" s="11">
        <v>0</v>
      </c>
      <c r="O178" s="11">
        <v>0</v>
      </c>
      <c r="P178" s="11">
        <v>0</v>
      </c>
      <c r="Q178" s="11">
        <v>0</v>
      </c>
      <c r="R178" s="11">
        <v>0</v>
      </c>
      <c r="S178" s="11">
        <v>0</v>
      </c>
      <c r="T178" s="11">
        <v>0</v>
      </c>
      <c r="U178" s="11">
        <v>0</v>
      </c>
      <c r="V178" s="11">
        <v>0</v>
      </c>
      <c r="W178" s="11">
        <v>0</v>
      </c>
      <c r="X178" s="11">
        <v>0</v>
      </c>
      <c r="Y178" s="11">
        <v>0</v>
      </c>
      <c r="Z178" s="11">
        <v>0</v>
      </c>
      <c r="AA178" s="11">
        <v>0</v>
      </c>
      <c r="AB178" s="11">
        <v>0</v>
      </c>
      <c r="AC178" s="11">
        <v>0</v>
      </c>
      <c r="AD178" s="11">
        <v>0</v>
      </c>
      <c r="AE178" s="11"/>
      <c r="AF178" s="12" t="str">
        <f t="shared" si="53"/>
        <v>проверка пройдена</v>
      </c>
      <c r="AG178" s="12" t="str">
        <f t="shared" si="54"/>
        <v>проверка пройдена</v>
      </c>
      <c r="AH178" s="13" t="str">
        <f>IF(B178=VLOOKUP(B178,Списки!A:A,1,0),"проверка пройдена","проверьте или заполните графу 02")</f>
        <v>проверка пройдена</v>
      </c>
    </row>
    <row r="179" spans="1:34" ht="94.5" x14ac:dyDescent="0.3">
      <c r="A179" s="3" t="s">
        <v>75</v>
      </c>
      <c r="B179" s="3" t="s">
        <v>216</v>
      </c>
      <c r="C179" s="15" t="s">
        <v>52</v>
      </c>
      <c r="D179" s="17" t="s">
        <v>91</v>
      </c>
      <c r="E179" s="11">
        <v>0</v>
      </c>
      <c r="F179" s="11">
        <v>0</v>
      </c>
      <c r="G179" s="11">
        <v>0</v>
      </c>
      <c r="H179" s="11">
        <v>0</v>
      </c>
      <c r="I179" s="11">
        <v>0</v>
      </c>
      <c r="J179" s="11">
        <v>0</v>
      </c>
      <c r="K179" s="11">
        <v>0</v>
      </c>
      <c r="L179" s="11">
        <v>0</v>
      </c>
      <c r="M179" s="11">
        <v>0</v>
      </c>
      <c r="N179" s="11">
        <v>0</v>
      </c>
      <c r="O179" s="11">
        <v>0</v>
      </c>
      <c r="P179" s="11">
        <v>0</v>
      </c>
      <c r="Q179" s="11">
        <v>0</v>
      </c>
      <c r="R179" s="11">
        <v>0</v>
      </c>
      <c r="S179" s="11">
        <v>0</v>
      </c>
      <c r="T179" s="11">
        <v>0</v>
      </c>
      <c r="U179" s="11">
        <v>0</v>
      </c>
      <c r="V179" s="11">
        <v>0</v>
      </c>
      <c r="W179" s="11">
        <v>0</v>
      </c>
      <c r="X179" s="11">
        <v>0</v>
      </c>
      <c r="Y179" s="11">
        <v>0</v>
      </c>
      <c r="Z179" s="11">
        <v>0</v>
      </c>
      <c r="AA179" s="11">
        <v>0</v>
      </c>
      <c r="AB179" s="11">
        <v>0</v>
      </c>
      <c r="AC179" s="11">
        <v>0</v>
      </c>
      <c r="AD179" s="11">
        <v>0</v>
      </c>
      <c r="AE179" s="11"/>
      <c r="AF179" s="12" t="str">
        <f t="shared" si="53"/>
        <v>проверка пройдена</v>
      </c>
      <c r="AG179" s="12" t="str">
        <f t="shared" si="54"/>
        <v>проверка пройдена</v>
      </c>
      <c r="AH179" s="13" t="str">
        <f>IF(B179=VLOOKUP(B179,Списки!A:A,1,0),"проверка пройдена","проверьте или заполните графу 02")</f>
        <v>проверка пройдена</v>
      </c>
    </row>
    <row r="180" spans="1:34" ht="94.5" x14ac:dyDescent="0.3">
      <c r="A180" s="3" t="s">
        <v>75</v>
      </c>
      <c r="B180" s="3" t="s">
        <v>216</v>
      </c>
      <c r="C180" s="15" t="s">
        <v>53</v>
      </c>
      <c r="D180" s="17" t="s">
        <v>92</v>
      </c>
      <c r="E180" s="11">
        <v>0</v>
      </c>
      <c r="F180" s="11">
        <v>0</v>
      </c>
      <c r="G180" s="11">
        <v>0</v>
      </c>
      <c r="H180" s="11">
        <v>0</v>
      </c>
      <c r="I180" s="11">
        <v>0</v>
      </c>
      <c r="J180" s="11">
        <v>0</v>
      </c>
      <c r="K180" s="11">
        <v>0</v>
      </c>
      <c r="L180" s="11">
        <v>0</v>
      </c>
      <c r="M180" s="11">
        <v>0</v>
      </c>
      <c r="N180" s="11">
        <v>0</v>
      </c>
      <c r="O180" s="11">
        <v>0</v>
      </c>
      <c r="P180" s="11">
        <v>0</v>
      </c>
      <c r="Q180" s="11">
        <v>0</v>
      </c>
      <c r="R180" s="11">
        <v>0</v>
      </c>
      <c r="S180" s="11">
        <v>0</v>
      </c>
      <c r="T180" s="11">
        <v>0</v>
      </c>
      <c r="U180" s="11">
        <v>0</v>
      </c>
      <c r="V180" s="11">
        <v>0</v>
      </c>
      <c r="W180" s="11">
        <v>0</v>
      </c>
      <c r="X180" s="11">
        <v>0</v>
      </c>
      <c r="Y180" s="11">
        <v>0</v>
      </c>
      <c r="Z180" s="11">
        <v>0</v>
      </c>
      <c r="AA180" s="11">
        <v>0</v>
      </c>
      <c r="AB180" s="11">
        <v>0</v>
      </c>
      <c r="AC180" s="11">
        <v>0</v>
      </c>
      <c r="AD180" s="11">
        <v>0</v>
      </c>
      <c r="AE180" s="11"/>
      <c r="AF180" s="12" t="str">
        <f t="shared" si="53"/>
        <v>проверка пройдена</v>
      </c>
      <c r="AG180" s="12" t="str">
        <f t="shared" si="54"/>
        <v>проверка пройдена</v>
      </c>
      <c r="AH180" s="13" t="str">
        <f>IF(B180=VLOOKUP(B180,Списки!A:A,1,0),"проверка пройдена","проверьте или заполните графу 02")</f>
        <v>проверка пройдена</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56">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56"/>
        <v>проверка пройдена</v>
      </c>
      <c r="H181" s="21" t="str">
        <f t="shared" si="56"/>
        <v>проверка пройдена</v>
      </c>
      <c r="I181" s="21" t="str">
        <f t="shared" si="56"/>
        <v>проверка пройдена</v>
      </c>
      <c r="J181" s="21" t="str">
        <f t="shared" si="56"/>
        <v>проверка пройдена</v>
      </c>
      <c r="K181" s="21" t="str">
        <f t="shared" si="56"/>
        <v>проверка пройдена</v>
      </c>
      <c r="L181" s="21" t="str">
        <f t="shared" si="56"/>
        <v>проверка пройдена</v>
      </c>
      <c r="M181" s="21" t="str">
        <f t="shared" si="56"/>
        <v>проверка пройдена</v>
      </c>
      <c r="N181" s="21" t="str">
        <f t="shared" si="56"/>
        <v>проверка пройдена</v>
      </c>
      <c r="O181" s="21" t="str">
        <f t="shared" si="56"/>
        <v>проверка пройдена</v>
      </c>
      <c r="P181" s="21" t="str">
        <f t="shared" si="56"/>
        <v>проверка пройдена</v>
      </c>
      <c r="Q181" s="21" t="str">
        <f t="shared" si="56"/>
        <v>проверка пройдена</v>
      </c>
      <c r="R181" s="21" t="str">
        <f t="shared" si="56"/>
        <v>проверка пройдена</v>
      </c>
      <c r="S181" s="21" t="str">
        <f t="shared" si="56"/>
        <v>проверка пройдена</v>
      </c>
      <c r="T181" s="21" t="str">
        <f t="shared" si="56"/>
        <v>проверка пройдена</v>
      </c>
      <c r="U181" s="21" t="str">
        <f t="shared" si="56"/>
        <v>проверка пройдена</v>
      </c>
      <c r="V181" s="21" t="str">
        <f t="shared" si="56"/>
        <v>проверка пройдена</v>
      </c>
      <c r="W181" s="21" t="str">
        <f t="shared" si="56"/>
        <v>проверка пройдена</v>
      </c>
      <c r="X181" s="21" t="str">
        <f t="shared" si="56"/>
        <v>проверка пройдена</v>
      </c>
      <c r="Y181" s="21" t="str">
        <f t="shared" si="56"/>
        <v>проверка пройдена</v>
      </c>
      <c r="Z181" s="21" t="str">
        <f t="shared" si="56"/>
        <v>проверка пройдена</v>
      </c>
      <c r="AA181" s="21" t="str">
        <f t="shared" si="56"/>
        <v>проверка пройдена</v>
      </c>
      <c r="AB181" s="21" t="str">
        <f t="shared" si="56"/>
        <v>проверка пройдена</v>
      </c>
      <c r="AC181" s="21" t="str">
        <f t="shared" si="56"/>
        <v>проверка пройдена</v>
      </c>
      <c r="AD181" s="21" t="str">
        <f t="shared" si="56"/>
        <v>проверка пройдена</v>
      </c>
      <c r="AE181" s="22"/>
      <c r="AF181" s="12"/>
      <c r="AG181" s="12"/>
      <c r="AH181" s="13"/>
    </row>
    <row r="182" spans="1:34" s="5" customFormat="1" ht="35.25" customHeight="1" x14ac:dyDescent="0.25">
      <c r="A182" s="3" t="s">
        <v>75</v>
      </c>
      <c r="B182" s="3" t="s">
        <v>217</v>
      </c>
      <c r="C182" s="9" t="s">
        <v>76</v>
      </c>
      <c r="D182" s="10" t="s">
        <v>77</v>
      </c>
      <c r="E182" s="11">
        <v>15</v>
      </c>
      <c r="F182" s="11">
        <v>6</v>
      </c>
      <c r="G182" s="11">
        <v>5</v>
      </c>
      <c r="H182" s="11">
        <v>3</v>
      </c>
      <c r="I182" s="11">
        <v>0</v>
      </c>
      <c r="J182" s="11">
        <v>0</v>
      </c>
      <c r="K182" s="11">
        <v>0</v>
      </c>
      <c r="L182" s="11">
        <v>9</v>
      </c>
      <c r="M182" s="11">
        <v>0</v>
      </c>
      <c r="N182" s="11">
        <v>0</v>
      </c>
      <c r="O182" s="11">
        <v>0</v>
      </c>
      <c r="P182" s="11">
        <v>0</v>
      </c>
      <c r="Q182" s="11">
        <v>0</v>
      </c>
      <c r="R182" s="11">
        <v>0</v>
      </c>
      <c r="S182" s="11">
        <v>0</v>
      </c>
      <c r="T182" s="11">
        <v>0</v>
      </c>
      <c r="U182" s="11">
        <v>0</v>
      </c>
      <c r="V182" s="11">
        <v>0</v>
      </c>
      <c r="W182" s="11">
        <v>0</v>
      </c>
      <c r="X182" s="11">
        <v>0</v>
      </c>
      <c r="Y182" s="11">
        <v>0</v>
      </c>
      <c r="Z182" s="11">
        <v>0</v>
      </c>
      <c r="AA182" s="11">
        <v>0</v>
      </c>
      <c r="AB182" s="11">
        <v>0</v>
      </c>
      <c r="AC182" s="11">
        <v>0</v>
      </c>
      <c r="AD182" s="11">
        <v>0</v>
      </c>
      <c r="AE182" s="11"/>
      <c r="AF182" s="12" t="str">
        <f t="shared" si="53"/>
        <v>проверка пройдена</v>
      </c>
      <c r="AG182" s="12" t="str">
        <f t="shared" si="54"/>
        <v>проверка пройдена</v>
      </c>
      <c r="AH182" s="13" t="str">
        <f>IF(B182=VLOOKUP(B182,Списки!A:A,1,0),"проверка пройдена","проверьте или заполните графу 02")</f>
        <v>проверка пройдена</v>
      </c>
    </row>
    <row r="183" spans="1:34" s="5" customFormat="1" ht="35.25" customHeight="1" x14ac:dyDescent="0.25">
      <c r="A183" s="3" t="s">
        <v>75</v>
      </c>
      <c r="B183" s="3" t="s">
        <v>217</v>
      </c>
      <c r="C183" s="9" t="s">
        <v>41</v>
      </c>
      <c r="D183" s="14" t="s">
        <v>78</v>
      </c>
      <c r="E183" s="11">
        <v>0</v>
      </c>
      <c r="F183" s="11">
        <v>0</v>
      </c>
      <c r="G183" s="11">
        <v>0</v>
      </c>
      <c r="H183" s="11">
        <v>0</v>
      </c>
      <c r="I183" s="11">
        <v>0</v>
      </c>
      <c r="J183" s="11">
        <v>0</v>
      </c>
      <c r="K183" s="11">
        <v>0</v>
      </c>
      <c r="L183" s="11">
        <v>0</v>
      </c>
      <c r="M183" s="11">
        <v>0</v>
      </c>
      <c r="N183" s="11">
        <v>0</v>
      </c>
      <c r="O183" s="11">
        <v>0</v>
      </c>
      <c r="P183" s="11">
        <v>0</v>
      </c>
      <c r="Q183" s="11">
        <v>0</v>
      </c>
      <c r="R183" s="11">
        <v>0</v>
      </c>
      <c r="S183" s="11">
        <v>0</v>
      </c>
      <c r="T183" s="11">
        <v>0</v>
      </c>
      <c r="U183" s="11">
        <v>0</v>
      </c>
      <c r="V183" s="11">
        <v>0</v>
      </c>
      <c r="W183" s="11">
        <v>0</v>
      </c>
      <c r="X183" s="11">
        <v>0</v>
      </c>
      <c r="Y183" s="11">
        <v>0</v>
      </c>
      <c r="Z183" s="11">
        <v>0</v>
      </c>
      <c r="AA183" s="11">
        <v>0</v>
      </c>
      <c r="AB183" s="11">
        <v>0</v>
      </c>
      <c r="AC183" s="11">
        <v>0</v>
      </c>
      <c r="AD183" s="11">
        <v>0</v>
      </c>
      <c r="AE183" s="11"/>
      <c r="AF183" s="12" t="str">
        <f t="shared" si="53"/>
        <v>проверка пройдена</v>
      </c>
      <c r="AG183" s="12" t="str">
        <f t="shared" si="54"/>
        <v>проверка пройдена</v>
      </c>
      <c r="AH183" s="13" t="str">
        <f>IF(B183=VLOOKUP(B183,Списки!A:A,1,0),"проверка пройдена","проверьте или заполните графу 02")</f>
        <v>проверка пройдена</v>
      </c>
    </row>
    <row r="184" spans="1:34" s="5" customFormat="1" ht="35.25" customHeight="1" x14ac:dyDescent="0.25">
      <c r="A184" s="3" t="s">
        <v>75</v>
      </c>
      <c r="B184" s="3" t="s">
        <v>217</v>
      </c>
      <c r="C184" s="9" t="s">
        <v>42</v>
      </c>
      <c r="D184" s="14" t="s">
        <v>79</v>
      </c>
      <c r="E184" s="11">
        <v>0</v>
      </c>
      <c r="F184" s="11">
        <v>0</v>
      </c>
      <c r="G184" s="11">
        <v>0</v>
      </c>
      <c r="H184" s="11">
        <v>0</v>
      </c>
      <c r="I184" s="11">
        <v>0</v>
      </c>
      <c r="J184" s="11">
        <v>0</v>
      </c>
      <c r="K184" s="11">
        <v>0</v>
      </c>
      <c r="L184" s="11">
        <v>0</v>
      </c>
      <c r="M184" s="11">
        <v>0</v>
      </c>
      <c r="N184" s="11">
        <v>0</v>
      </c>
      <c r="O184" s="11">
        <v>0</v>
      </c>
      <c r="P184" s="11">
        <v>0</v>
      </c>
      <c r="Q184" s="11">
        <v>0</v>
      </c>
      <c r="R184" s="11">
        <v>0</v>
      </c>
      <c r="S184" s="11">
        <v>0</v>
      </c>
      <c r="T184" s="11">
        <v>0</v>
      </c>
      <c r="U184" s="11">
        <v>0</v>
      </c>
      <c r="V184" s="11">
        <v>0</v>
      </c>
      <c r="W184" s="11">
        <v>0</v>
      </c>
      <c r="X184" s="11">
        <v>0</v>
      </c>
      <c r="Y184" s="11">
        <v>0</v>
      </c>
      <c r="Z184" s="11">
        <v>0</v>
      </c>
      <c r="AA184" s="11">
        <v>0</v>
      </c>
      <c r="AB184" s="11">
        <v>0</v>
      </c>
      <c r="AC184" s="11">
        <v>0</v>
      </c>
      <c r="AD184" s="11">
        <v>0</v>
      </c>
      <c r="AE184" s="11"/>
      <c r="AF184" s="12" t="str">
        <f t="shared" si="53"/>
        <v>проверка пройдена</v>
      </c>
      <c r="AG184" s="12" t="str">
        <f t="shared" si="54"/>
        <v>проверка пройдена</v>
      </c>
      <c r="AH184" s="13" t="str">
        <f>IF(B184=VLOOKUP(B184,Списки!A:A,1,0),"проверка пройдена","проверьте или заполните графу 02")</f>
        <v>проверка пройдена</v>
      </c>
    </row>
    <row r="185" spans="1:34" s="5" customFormat="1" ht="36.75" customHeight="1" x14ac:dyDescent="0.25">
      <c r="A185" s="3" t="s">
        <v>75</v>
      </c>
      <c r="B185" s="3" t="s">
        <v>217</v>
      </c>
      <c r="C185" s="9" t="s">
        <v>80</v>
      </c>
      <c r="D185" s="14" t="s">
        <v>81</v>
      </c>
      <c r="E185" s="11">
        <v>1</v>
      </c>
      <c r="F185" s="11">
        <v>1</v>
      </c>
      <c r="G185" s="11">
        <v>0</v>
      </c>
      <c r="H185" s="11">
        <v>1</v>
      </c>
      <c r="I185" s="11">
        <v>0</v>
      </c>
      <c r="J185" s="11">
        <v>0</v>
      </c>
      <c r="K185" s="11">
        <v>0</v>
      </c>
      <c r="L185" s="11">
        <v>0</v>
      </c>
      <c r="M185" s="11">
        <v>0</v>
      </c>
      <c r="N185" s="11">
        <v>0</v>
      </c>
      <c r="O185" s="11">
        <v>0</v>
      </c>
      <c r="P185" s="11">
        <v>0</v>
      </c>
      <c r="Q185" s="11">
        <v>0</v>
      </c>
      <c r="R185" s="11">
        <v>0</v>
      </c>
      <c r="S185" s="11">
        <v>0</v>
      </c>
      <c r="T185" s="11">
        <v>0</v>
      </c>
      <c r="U185" s="11">
        <v>0</v>
      </c>
      <c r="V185" s="11">
        <v>0</v>
      </c>
      <c r="W185" s="11">
        <v>0</v>
      </c>
      <c r="X185" s="11">
        <v>0</v>
      </c>
      <c r="Y185" s="11">
        <v>0</v>
      </c>
      <c r="Z185" s="11">
        <v>0</v>
      </c>
      <c r="AA185" s="11">
        <v>0</v>
      </c>
      <c r="AB185" s="11">
        <v>0</v>
      </c>
      <c r="AC185" s="11">
        <v>0</v>
      </c>
      <c r="AD185" s="11">
        <v>0</v>
      </c>
      <c r="AE185" s="11"/>
      <c r="AF185" s="12" t="str">
        <f t="shared" si="53"/>
        <v>проверка пройдена</v>
      </c>
      <c r="AG185" s="12" t="str">
        <f t="shared" si="54"/>
        <v>проверка пройдена</v>
      </c>
      <c r="AH185" s="13" t="str">
        <f>IF(B185=VLOOKUP(B185,Списки!A:A,1,0),"проверка пройдена","проверьте или заполните графу 02")</f>
        <v>проверка пройдена</v>
      </c>
    </row>
    <row r="186" spans="1:34" s="5" customFormat="1" ht="27" customHeight="1" x14ac:dyDescent="0.25">
      <c r="A186" s="3" t="s">
        <v>75</v>
      </c>
      <c r="B186" s="3" t="s">
        <v>217</v>
      </c>
      <c r="C186" s="9" t="s">
        <v>43</v>
      </c>
      <c r="D186" s="14" t="s">
        <v>82</v>
      </c>
      <c r="E186" s="11">
        <v>0</v>
      </c>
      <c r="F186" s="11">
        <v>0</v>
      </c>
      <c r="G186" s="11">
        <v>0</v>
      </c>
      <c r="H186" s="11">
        <v>0</v>
      </c>
      <c r="I186" s="11">
        <v>0</v>
      </c>
      <c r="J186" s="11">
        <v>0</v>
      </c>
      <c r="K186" s="11">
        <v>0</v>
      </c>
      <c r="L186" s="11">
        <v>0</v>
      </c>
      <c r="M186" s="11">
        <v>0</v>
      </c>
      <c r="N186" s="11">
        <v>0</v>
      </c>
      <c r="O186" s="11">
        <v>0</v>
      </c>
      <c r="P186" s="11">
        <v>0</v>
      </c>
      <c r="Q186" s="11">
        <v>0</v>
      </c>
      <c r="R186" s="11">
        <v>0</v>
      </c>
      <c r="S186" s="11">
        <v>0</v>
      </c>
      <c r="T186" s="11">
        <v>0</v>
      </c>
      <c r="U186" s="11">
        <v>0</v>
      </c>
      <c r="V186" s="11">
        <v>0</v>
      </c>
      <c r="W186" s="11">
        <v>0</v>
      </c>
      <c r="X186" s="11">
        <v>0</v>
      </c>
      <c r="Y186" s="11">
        <v>0</v>
      </c>
      <c r="Z186" s="11">
        <v>0</v>
      </c>
      <c r="AA186" s="11">
        <v>0</v>
      </c>
      <c r="AB186" s="11">
        <v>0</v>
      </c>
      <c r="AC186" s="11">
        <v>0</v>
      </c>
      <c r="AD186" s="11">
        <v>0</v>
      </c>
      <c r="AE186" s="11"/>
      <c r="AF186" s="12" t="str">
        <f t="shared" si="53"/>
        <v>проверка пройдена</v>
      </c>
      <c r="AG186" s="12" t="str">
        <f t="shared" si="54"/>
        <v>проверка пройдена</v>
      </c>
      <c r="AH186" s="13" t="str">
        <f>IF(B186=VLOOKUP(B186,Списки!A:A,1,0),"проверка пройдена","проверьте или заполните графу 02")</f>
        <v>проверка пройдена</v>
      </c>
    </row>
    <row r="187" spans="1:34" s="5" customFormat="1" ht="81" customHeight="1" x14ac:dyDescent="0.25">
      <c r="A187" s="3" t="s">
        <v>75</v>
      </c>
      <c r="B187" s="3" t="s">
        <v>217</v>
      </c>
      <c r="C187" s="15" t="s">
        <v>44</v>
      </c>
      <c r="D187" s="16" t="s">
        <v>83</v>
      </c>
      <c r="E187" s="11">
        <f>E183+E185</f>
        <v>1</v>
      </c>
      <c r="F187" s="11">
        <f t="shared" ref="F187:AD187" si="57">F183+F185</f>
        <v>1</v>
      </c>
      <c r="G187" s="11">
        <f t="shared" si="57"/>
        <v>0</v>
      </c>
      <c r="H187" s="11">
        <f t="shared" si="57"/>
        <v>1</v>
      </c>
      <c r="I187" s="11">
        <f t="shared" si="57"/>
        <v>0</v>
      </c>
      <c r="J187" s="11">
        <f t="shared" si="57"/>
        <v>0</v>
      </c>
      <c r="K187" s="11">
        <f t="shared" si="57"/>
        <v>0</v>
      </c>
      <c r="L187" s="11">
        <f t="shared" si="57"/>
        <v>0</v>
      </c>
      <c r="M187" s="11">
        <f t="shared" si="57"/>
        <v>0</v>
      </c>
      <c r="N187" s="11">
        <f t="shared" si="57"/>
        <v>0</v>
      </c>
      <c r="O187" s="11">
        <f t="shared" si="57"/>
        <v>0</v>
      </c>
      <c r="P187" s="11">
        <f t="shared" si="57"/>
        <v>0</v>
      </c>
      <c r="Q187" s="11">
        <f t="shared" si="57"/>
        <v>0</v>
      </c>
      <c r="R187" s="11">
        <f t="shared" si="57"/>
        <v>0</v>
      </c>
      <c r="S187" s="11">
        <f t="shared" si="57"/>
        <v>0</v>
      </c>
      <c r="T187" s="11">
        <f t="shared" si="57"/>
        <v>0</v>
      </c>
      <c r="U187" s="11">
        <f t="shared" si="57"/>
        <v>0</v>
      </c>
      <c r="V187" s="11">
        <f t="shared" si="57"/>
        <v>0</v>
      </c>
      <c r="W187" s="11">
        <f t="shared" si="57"/>
        <v>0</v>
      </c>
      <c r="X187" s="11">
        <f t="shared" si="57"/>
        <v>0</v>
      </c>
      <c r="Y187" s="11">
        <f t="shared" si="57"/>
        <v>0</v>
      </c>
      <c r="Z187" s="11">
        <f t="shared" si="57"/>
        <v>0</v>
      </c>
      <c r="AA187" s="11">
        <f t="shared" si="57"/>
        <v>0</v>
      </c>
      <c r="AB187" s="11">
        <f t="shared" si="57"/>
        <v>0</v>
      </c>
      <c r="AC187" s="11">
        <f t="shared" si="57"/>
        <v>0</v>
      </c>
      <c r="AD187" s="11">
        <f t="shared" si="57"/>
        <v>0</v>
      </c>
      <c r="AE187" s="11"/>
      <c r="AF187" s="12" t="str">
        <f t="shared" si="53"/>
        <v>проверка пройдена</v>
      </c>
      <c r="AG187" s="12" t="str">
        <f t="shared" si="54"/>
        <v>проверка пройдена</v>
      </c>
      <c r="AH187" s="13" t="str">
        <f>IF(B187=VLOOKUP(B187,Списки!A:A,1,0),"проверка пройдена","проверьте или заполните графу 02")</f>
        <v>проверка пройдена</v>
      </c>
    </row>
    <row r="188" spans="1:34" ht="87" customHeight="1" x14ac:dyDescent="0.3">
      <c r="A188" s="3" t="s">
        <v>75</v>
      </c>
      <c r="B188" s="3" t="s">
        <v>217</v>
      </c>
      <c r="C188" s="15" t="s">
        <v>45</v>
      </c>
      <c r="D188" s="16" t="s">
        <v>84</v>
      </c>
      <c r="E188" s="11">
        <v>0</v>
      </c>
      <c r="F188" s="11">
        <v>0</v>
      </c>
      <c r="G188" s="11">
        <v>0</v>
      </c>
      <c r="H188" s="11">
        <v>0</v>
      </c>
      <c r="I188" s="11">
        <v>0</v>
      </c>
      <c r="J188" s="11">
        <v>0</v>
      </c>
      <c r="K188" s="11">
        <v>0</v>
      </c>
      <c r="L188" s="11">
        <v>0</v>
      </c>
      <c r="M188" s="11">
        <v>0</v>
      </c>
      <c r="N188" s="11">
        <v>0</v>
      </c>
      <c r="O188" s="11">
        <v>0</v>
      </c>
      <c r="P188" s="11">
        <v>0</v>
      </c>
      <c r="Q188" s="11">
        <v>0</v>
      </c>
      <c r="R188" s="11">
        <v>0</v>
      </c>
      <c r="S188" s="11">
        <v>0</v>
      </c>
      <c r="T188" s="11">
        <v>0</v>
      </c>
      <c r="U188" s="11">
        <v>0</v>
      </c>
      <c r="V188" s="11">
        <v>0</v>
      </c>
      <c r="W188" s="11">
        <v>0</v>
      </c>
      <c r="X188" s="11">
        <v>0</v>
      </c>
      <c r="Y188" s="11">
        <v>0</v>
      </c>
      <c r="Z188" s="11">
        <v>0</v>
      </c>
      <c r="AA188" s="11">
        <v>0</v>
      </c>
      <c r="AB188" s="11">
        <v>0</v>
      </c>
      <c r="AC188" s="11">
        <v>0</v>
      </c>
      <c r="AD188" s="11">
        <v>0</v>
      </c>
      <c r="AE188" s="11"/>
      <c r="AF188" s="12" t="str">
        <f t="shared" si="53"/>
        <v>проверка пройдена</v>
      </c>
      <c r="AG188" s="12" t="str">
        <f t="shared" si="54"/>
        <v>проверка пройдена</v>
      </c>
      <c r="AH188" s="13" t="str">
        <f>IF(B188=VLOOKUP(B188,Списки!A:A,1,0),"проверка пройдена","проверьте или заполните графу 02")</f>
        <v>проверка пройдена</v>
      </c>
    </row>
    <row r="189" spans="1:34" ht="63" x14ac:dyDescent="0.3">
      <c r="A189" s="3" t="s">
        <v>75</v>
      </c>
      <c r="B189" s="3" t="s">
        <v>217</v>
      </c>
      <c r="C189" s="15" t="s">
        <v>46</v>
      </c>
      <c r="D189" s="16" t="s">
        <v>85</v>
      </c>
      <c r="E189" s="11">
        <v>0</v>
      </c>
      <c r="F189" s="11">
        <v>0</v>
      </c>
      <c r="G189" s="11">
        <v>0</v>
      </c>
      <c r="H189" s="11">
        <v>0</v>
      </c>
      <c r="I189" s="11">
        <v>0</v>
      </c>
      <c r="J189" s="11">
        <v>0</v>
      </c>
      <c r="K189" s="11">
        <v>0</v>
      </c>
      <c r="L189" s="11">
        <v>0</v>
      </c>
      <c r="M189" s="11">
        <v>0</v>
      </c>
      <c r="N189" s="11">
        <v>0</v>
      </c>
      <c r="O189" s="11">
        <v>0</v>
      </c>
      <c r="P189" s="11">
        <v>0</v>
      </c>
      <c r="Q189" s="11">
        <v>0</v>
      </c>
      <c r="R189" s="11">
        <v>0</v>
      </c>
      <c r="S189" s="11">
        <v>0</v>
      </c>
      <c r="T189" s="11">
        <v>0</v>
      </c>
      <c r="U189" s="11">
        <v>0</v>
      </c>
      <c r="V189" s="11">
        <v>0</v>
      </c>
      <c r="W189" s="11">
        <v>0</v>
      </c>
      <c r="X189" s="11">
        <v>0</v>
      </c>
      <c r="Y189" s="11">
        <v>0</v>
      </c>
      <c r="Z189" s="11">
        <v>0</v>
      </c>
      <c r="AA189" s="11">
        <v>0</v>
      </c>
      <c r="AB189" s="11">
        <v>0</v>
      </c>
      <c r="AC189" s="11">
        <v>0</v>
      </c>
      <c r="AD189" s="11">
        <v>0</v>
      </c>
      <c r="AE189" s="11"/>
      <c r="AF189" s="12" t="str">
        <f t="shared" si="53"/>
        <v>проверка пройдена</v>
      </c>
      <c r="AG189" s="12" t="str">
        <f t="shared" si="54"/>
        <v>проверка пройдена</v>
      </c>
      <c r="AH189" s="13" t="str">
        <f>IF(B189=VLOOKUP(B189,Списки!A:A,1,0),"проверка пройдена","проверьте или заполните графу 02")</f>
        <v>проверка пройдена</v>
      </c>
    </row>
    <row r="190" spans="1:34" ht="63" x14ac:dyDescent="0.3">
      <c r="A190" s="3" t="s">
        <v>75</v>
      </c>
      <c r="B190" s="3" t="s">
        <v>217</v>
      </c>
      <c r="C190" s="15" t="s">
        <v>47</v>
      </c>
      <c r="D190" s="16" t="s">
        <v>86</v>
      </c>
      <c r="E190" s="11">
        <v>0</v>
      </c>
      <c r="F190" s="11">
        <v>0</v>
      </c>
      <c r="G190" s="11">
        <v>0</v>
      </c>
      <c r="H190" s="11">
        <v>0</v>
      </c>
      <c r="I190" s="11">
        <v>0</v>
      </c>
      <c r="J190" s="11">
        <v>0</v>
      </c>
      <c r="K190" s="11">
        <v>0</v>
      </c>
      <c r="L190" s="11">
        <v>0</v>
      </c>
      <c r="M190" s="11">
        <v>0</v>
      </c>
      <c r="N190" s="11">
        <v>0</v>
      </c>
      <c r="O190" s="11">
        <v>0</v>
      </c>
      <c r="P190" s="11">
        <v>0</v>
      </c>
      <c r="Q190" s="11">
        <v>0</v>
      </c>
      <c r="R190" s="11">
        <v>0</v>
      </c>
      <c r="S190" s="11">
        <v>0</v>
      </c>
      <c r="T190" s="11">
        <v>0</v>
      </c>
      <c r="U190" s="11">
        <v>0</v>
      </c>
      <c r="V190" s="11">
        <v>0</v>
      </c>
      <c r="W190" s="11">
        <v>0</v>
      </c>
      <c r="X190" s="11">
        <v>0</v>
      </c>
      <c r="Y190" s="11">
        <v>0</v>
      </c>
      <c r="Z190" s="11">
        <v>0</v>
      </c>
      <c r="AA190" s="11">
        <v>0</v>
      </c>
      <c r="AB190" s="11">
        <v>0</v>
      </c>
      <c r="AC190" s="11">
        <v>0</v>
      </c>
      <c r="AD190" s="11">
        <v>0</v>
      </c>
      <c r="AE190" s="11"/>
      <c r="AF190" s="12" t="str">
        <f t="shared" si="53"/>
        <v>проверка пройдена</v>
      </c>
      <c r="AG190" s="12" t="str">
        <f t="shared" si="54"/>
        <v>проверка пройдена</v>
      </c>
      <c r="AH190" s="13" t="str">
        <f>IF(B190=VLOOKUP(B190,Списки!A:A,1,0),"проверка пройдена","проверьте или заполните графу 02")</f>
        <v>проверка пройдена</v>
      </c>
    </row>
    <row r="191" spans="1:34" ht="45" customHeight="1" x14ac:dyDescent="0.3">
      <c r="A191" s="3" t="s">
        <v>75</v>
      </c>
      <c r="B191" s="3" t="s">
        <v>217</v>
      </c>
      <c r="C191" s="15" t="s">
        <v>48</v>
      </c>
      <c r="D191" s="16" t="s">
        <v>87</v>
      </c>
      <c r="E191" s="11">
        <v>0</v>
      </c>
      <c r="F191" s="11">
        <v>0</v>
      </c>
      <c r="G191" s="11">
        <v>0</v>
      </c>
      <c r="H191" s="11">
        <v>0</v>
      </c>
      <c r="I191" s="11">
        <v>0</v>
      </c>
      <c r="J191" s="11">
        <v>0</v>
      </c>
      <c r="K191" s="11">
        <v>0</v>
      </c>
      <c r="L191" s="11">
        <v>0</v>
      </c>
      <c r="M191" s="11">
        <v>0</v>
      </c>
      <c r="N191" s="11">
        <v>0</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c r="AF191" s="12" t="str">
        <f t="shared" si="53"/>
        <v>проверка пройдена</v>
      </c>
      <c r="AG191" s="12" t="str">
        <f t="shared" si="54"/>
        <v>проверка пройдена</v>
      </c>
      <c r="AH191" s="13" t="str">
        <f>IF(B191=VLOOKUP(B191,Списки!A:A,1,0),"проверка пройдена","проверьте или заполните графу 02")</f>
        <v>проверка пройдена</v>
      </c>
    </row>
    <row r="192" spans="1:34" ht="21.6" customHeight="1" x14ac:dyDescent="0.3">
      <c r="A192" s="3" t="s">
        <v>75</v>
      </c>
      <c r="B192" s="3" t="s">
        <v>217</v>
      </c>
      <c r="C192" s="15" t="s">
        <v>49</v>
      </c>
      <c r="D192" s="16" t="s">
        <v>88</v>
      </c>
      <c r="E192" s="11">
        <v>0</v>
      </c>
      <c r="F192" s="11">
        <v>0</v>
      </c>
      <c r="G192" s="11">
        <v>0</v>
      </c>
      <c r="H192" s="11">
        <v>0</v>
      </c>
      <c r="I192" s="11">
        <v>0</v>
      </c>
      <c r="J192" s="11">
        <v>0</v>
      </c>
      <c r="K192" s="11">
        <v>0</v>
      </c>
      <c r="L192" s="11">
        <v>0</v>
      </c>
      <c r="M192" s="11">
        <v>0</v>
      </c>
      <c r="N192" s="11">
        <v>0</v>
      </c>
      <c r="O192" s="11">
        <v>0</v>
      </c>
      <c r="P192" s="11">
        <v>0</v>
      </c>
      <c r="Q192" s="11">
        <v>0</v>
      </c>
      <c r="R192" s="11">
        <v>0</v>
      </c>
      <c r="S192" s="11">
        <v>0</v>
      </c>
      <c r="T192" s="11">
        <v>0</v>
      </c>
      <c r="U192" s="11">
        <v>0</v>
      </c>
      <c r="V192" s="11">
        <v>0</v>
      </c>
      <c r="W192" s="11">
        <v>0</v>
      </c>
      <c r="X192" s="11">
        <v>0</v>
      </c>
      <c r="Y192" s="11">
        <v>0</v>
      </c>
      <c r="Z192" s="11">
        <v>0</v>
      </c>
      <c r="AA192" s="11">
        <v>0</v>
      </c>
      <c r="AB192" s="11">
        <v>0</v>
      </c>
      <c r="AC192" s="11">
        <v>0</v>
      </c>
      <c r="AD192" s="11">
        <v>0</v>
      </c>
      <c r="AE192" s="11"/>
      <c r="AF192" s="12" t="str">
        <f t="shared" si="53"/>
        <v>проверка пройдена</v>
      </c>
      <c r="AG192" s="12" t="str">
        <f t="shared" si="54"/>
        <v>проверка пройдена</v>
      </c>
      <c r="AH192" s="13" t="str">
        <f>IF(B192=VLOOKUP(B192,Списки!A:A,1,0),"проверка пройдена","проверьте или заполните графу 02")</f>
        <v>проверка пройдена</v>
      </c>
    </row>
    <row r="193" spans="1:34" ht="63" x14ac:dyDescent="0.3">
      <c r="A193" s="3" t="s">
        <v>75</v>
      </c>
      <c r="B193" s="3" t="s">
        <v>217</v>
      </c>
      <c r="C193" s="15" t="s">
        <v>50</v>
      </c>
      <c r="D193" s="16" t="s">
        <v>89</v>
      </c>
      <c r="E193" s="11">
        <v>0</v>
      </c>
      <c r="F193" s="11">
        <v>0</v>
      </c>
      <c r="G193" s="11">
        <v>0</v>
      </c>
      <c r="H193" s="11">
        <v>0</v>
      </c>
      <c r="I193" s="11">
        <v>0</v>
      </c>
      <c r="J193" s="11">
        <v>0</v>
      </c>
      <c r="K193" s="11">
        <v>0</v>
      </c>
      <c r="L193" s="11">
        <v>0</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c r="AF193" s="12" t="str">
        <f t="shared" si="53"/>
        <v>проверка пройдена</v>
      </c>
      <c r="AG193" s="12" t="str">
        <f t="shared" si="54"/>
        <v>проверка пройдена</v>
      </c>
      <c r="AH193" s="13" t="str">
        <f>IF(B193=VLOOKUP(B193,Списки!A:A,1,0),"проверка пройдена","проверьте или заполните графу 02")</f>
        <v>проверка пройдена</v>
      </c>
    </row>
    <row r="194" spans="1:34" ht="37.5" customHeight="1" x14ac:dyDescent="0.3">
      <c r="A194" s="3" t="s">
        <v>75</v>
      </c>
      <c r="B194" s="3" t="s">
        <v>217</v>
      </c>
      <c r="C194" s="15" t="s">
        <v>51</v>
      </c>
      <c r="D194" s="16" t="s">
        <v>90</v>
      </c>
      <c r="E194" s="11">
        <v>1</v>
      </c>
      <c r="F194" s="11">
        <v>1</v>
      </c>
      <c r="G194" s="11">
        <v>0</v>
      </c>
      <c r="H194" s="11">
        <v>1</v>
      </c>
      <c r="I194" s="11">
        <v>0</v>
      </c>
      <c r="J194" s="11">
        <v>0</v>
      </c>
      <c r="K194" s="11">
        <v>0</v>
      </c>
      <c r="L194" s="11">
        <v>0</v>
      </c>
      <c r="M194" s="11">
        <v>0</v>
      </c>
      <c r="N194" s="11">
        <v>0</v>
      </c>
      <c r="O194" s="11">
        <v>0</v>
      </c>
      <c r="P194" s="11">
        <v>0</v>
      </c>
      <c r="Q194" s="11">
        <v>0</v>
      </c>
      <c r="R194" s="11">
        <v>0</v>
      </c>
      <c r="S194" s="11">
        <v>0</v>
      </c>
      <c r="T194" s="11">
        <v>0</v>
      </c>
      <c r="U194" s="11">
        <v>0</v>
      </c>
      <c r="V194" s="11">
        <v>0</v>
      </c>
      <c r="W194" s="11">
        <v>0</v>
      </c>
      <c r="X194" s="11">
        <v>0</v>
      </c>
      <c r="Y194" s="11">
        <v>0</v>
      </c>
      <c r="Z194" s="11">
        <v>0</v>
      </c>
      <c r="AA194" s="11">
        <v>0</v>
      </c>
      <c r="AB194" s="11">
        <v>0</v>
      </c>
      <c r="AC194" s="11">
        <v>0</v>
      </c>
      <c r="AD194" s="11">
        <v>0</v>
      </c>
      <c r="AE194" s="11"/>
      <c r="AF194" s="12" t="str">
        <f t="shared" si="53"/>
        <v>проверка пройдена</v>
      </c>
      <c r="AG194" s="12" t="str">
        <f t="shared" si="54"/>
        <v>проверка пройдена</v>
      </c>
      <c r="AH194" s="13" t="str">
        <f>IF(B194=VLOOKUP(B194,Списки!A:A,1,0),"проверка пройдена","проверьте или заполните графу 02")</f>
        <v>проверка пройдена</v>
      </c>
    </row>
    <row r="195" spans="1:34" ht="63" x14ac:dyDescent="0.3">
      <c r="A195" s="3" t="s">
        <v>75</v>
      </c>
      <c r="B195" s="3" t="s">
        <v>217</v>
      </c>
      <c r="C195" s="15" t="s">
        <v>52</v>
      </c>
      <c r="D195" s="17" t="s">
        <v>91</v>
      </c>
      <c r="E195" s="11">
        <v>0</v>
      </c>
      <c r="F195" s="11">
        <v>0</v>
      </c>
      <c r="G195" s="11">
        <v>0</v>
      </c>
      <c r="H195" s="11">
        <v>0</v>
      </c>
      <c r="I195" s="11">
        <v>0</v>
      </c>
      <c r="J195" s="11">
        <v>0</v>
      </c>
      <c r="K195" s="11">
        <v>0</v>
      </c>
      <c r="L195" s="11">
        <v>0</v>
      </c>
      <c r="M195" s="11">
        <v>0</v>
      </c>
      <c r="N195" s="11">
        <v>0</v>
      </c>
      <c r="O195" s="11">
        <v>0</v>
      </c>
      <c r="P195" s="11">
        <v>0</v>
      </c>
      <c r="Q195" s="11">
        <v>0</v>
      </c>
      <c r="R195" s="11">
        <v>0</v>
      </c>
      <c r="S195" s="11">
        <v>0</v>
      </c>
      <c r="T195" s="11">
        <v>0</v>
      </c>
      <c r="U195" s="11">
        <v>0</v>
      </c>
      <c r="V195" s="11">
        <v>0</v>
      </c>
      <c r="W195" s="11">
        <v>0</v>
      </c>
      <c r="X195" s="11">
        <v>0</v>
      </c>
      <c r="Y195" s="11">
        <v>0</v>
      </c>
      <c r="Z195" s="11">
        <v>0</v>
      </c>
      <c r="AA195" s="11">
        <v>0</v>
      </c>
      <c r="AB195" s="11">
        <v>0</v>
      </c>
      <c r="AC195" s="11">
        <v>0</v>
      </c>
      <c r="AD195" s="11">
        <v>0</v>
      </c>
      <c r="AE195" s="11"/>
      <c r="AF195" s="12" t="str">
        <f t="shared" si="53"/>
        <v>проверка пройдена</v>
      </c>
      <c r="AG195" s="12" t="str">
        <f t="shared" si="54"/>
        <v>проверка пройдена</v>
      </c>
      <c r="AH195" s="13" t="str">
        <f>IF(B195=VLOOKUP(B195,Списки!A:A,1,0),"проверка пройдена","проверьте или заполните графу 02")</f>
        <v>проверка пройдена</v>
      </c>
    </row>
    <row r="196" spans="1:34" ht="78.75" x14ac:dyDescent="0.3">
      <c r="A196" s="3" t="s">
        <v>75</v>
      </c>
      <c r="B196" s="3" t="s">
        <v>217</v>
      </c>
      <c r="C196" s="15" t="s">
        <v>53</v>
      </c>
      <c r="D196" s="17" t="s">
        <v>92</v>
      </c>
      <c r="E196" s="11">
        <v>0</v>
      </c>
      <c r="F196" s="11">
        <v>0</v>
      </c>
      <c r="G196" s="11">
        <v>0</v>
      </c>
      <c r="H196" s="11">
        <v>0</v>
      </c>
      <c r="I196" s="11">
        <v>0</v>
      </c>
      <c r="J196" s="11">
        <v>0</v>
      </c>
      <c r="K196" s="11">
        <v>0</v>
      </c>
      <c r="L196" s="11">
        <v>0</v>
      </c>
      <c r="M196" s="11">
        <v>0</v>
      </c>
      <c r="N196" s="11">
        <v>0</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c r="AF196" s="12" t="str">
        <f t="shared" si="53"/>
        <v>проверка пройдена</v>
      </c>
      <c r="AG196" s="12" t="str">
        <f t="shared" si="54"/>
        <v>проверка пройдена</v>
      </c>
      <c r="AH196" s="13" t="str">
        <f>IF(B196=VLOOKUP(B196,Списки!A:A,1,0),"проверка пройдена","проверьте или заполните графу 02")</f>
        <v>проверка пройдена</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58">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58"/>
        <v>проверка пройдена</v>
      </c>
      <c r="H197" s="21" t="str">
        <f t="shared" si="58"/>
        <v>проверка пройдена</v>
      </c>
      <c r="I197" s="21" t="str">
        <f t="shared" si="58"/>
        <v>проверка пройдена</v>
      </c>
      <c r="J197" s="21" t="str">
        <f t="shared" si="58"/>
        <v>проверка пройдена</v>
      </c>
      <c r="K197" s="21" t="str">
        <f t="shared" si="58"/>
        <v>проверка пройдена</v>
      </c>
      <c r="L197" s="21" t="str">
        <f t="shared" si="58"/>
        <v>проверка пройдена</v>
      </c>
      <c r="M197" s="21" t="str">
        <f t="shared" si="58"/>
        <v>проверка пройдена</v>
      </c>
      <c r="N197" s="21" t="str">
        <f t="shared" si="58"/>
        <v>проверка пройдена</v>
      </c>
      <c r="O197" s="21" t="str">
        <f t="shared" si="58"/>
        <v>проверка пройдена</v>
      </c>
      <c r="P197" s="21" t="str">
        <f t="shared" si="58"/>
        <v>проверка пройдена</v>
      </c>
      <c r="Q197" s="21" t="str">
        <f t="shared" si="58"/>
        <v>проверка пройдена</v>
      </c>
      <c r="R197" s="21" t="str">
        <f t="shared" si="58"/>
        <v>проверка пройдена</v>
      </c>
      <c r="S197" s="21" t="str">
        <f t="shared" si="58"/>
        <v>проверка пройдена</v>
      </c>
      <c r="T197" s="21" t="str">
        <f t="shared" si="58"/>
        <v>проверка пройдена</v>
      </c>
      <c r="U197" s="21" t="str">
        <f t="shared" si="58"/>
        <v>проверка пройдена</v>
      </c>
      <c r="V197" s="21" t="str">
        <f t="shared" si="58"/>
        <v>проверка пройдена</v>
      </c>
      <c r="W197" s="21" t="str">
        <f t="shared" si="58"/>
        <v>проверка пройдена</v>
      </c>
      <c r="X197" s="21" t="str">
        <f t="shared" si="58"/>
        <v>проверка пройдена</v>
      </c>
      <c r="Y197" s="21" t="str">
        <f t="shared" si="58"/>
        <v>проверка пройдена</v>
      </c>
      <c r="Z197" s="21" t="str">
        <f t="shared" si="58"/>
        <v>проверка пройдена</v>
      </c>
      <c r="AA197" s="21" t="str">
        <f t="shared" si="58"/>
        <v>проверка пройдена</v>
      </c>
      <c r="AB197" s="21" t="str">
        <f t="shared" si="58"/>
        <v>проверка пройдена</v>
      </c>
      <c r="AC197" s="21" t="str">
        <f t="shared" si="58"/>
        <v>проверка пройдена</v>
      </c>
      <c r="AD197" s="21" t="str">
        <f t="shared" si="58"/>
        <v>проверка пройдена</v>
      </c>
      <c r="AE197" s="22"/>
      <c r="AF197" s="12"/>
      <c r="AG197" s="12"/>
      <c r="AH197" s="13"/>
    </row>
    <row r="198" spans="1:34" s="5" customFormat="1" ht="35.25" customHeight="1" x14ac:dyDescent="0.25">
      <c r="A198" s="3" t="s">
        <v>75</v>
      </c>
      <c r="B198" s="3"/>
      <c r="C198" s="9" t="s">
        <v>76</v>
      </c>
      <c r="D198" s="10" t="s">
        <v>77</v>
      </c>
      <c r="E198" s="11">
        <v>0</v>
      </c>
      <c r="F198" s="11">
        <v>0</v>
      </c>
      <c r="G198" s="11">
        <v>0</v>
      </c>
      <c r="H198" s="11">
        <v>0</v>
      </c>
      <c r="I198" s="11">
        <v>0</v>
      </c>
      <c r="J198" s="11">
        <v>0</v>
      </c>
      <c r="K198" s="11">
        <v>0</v>
      </c>
      <c r="L198" s="11">
        <v>0</v>
      </c>
      <c r="M198" s="11">
        <v>0</v>
      </c>
      <c r="N198" s="11">
        <v>0</v>
      </c>
      <c r="O198" s="11">
        <v>0</v>
      </c>
      <c r="P198" s="11">
        <v>0</v>
      </c>
      <c r="Q198" s="11">
        <v>0</v>
      </c>
      <c r="R198" s="11">
        <v>0</v>
      </c>
      <c r="S198" s="11">
        <v>0</v>
      </c>
      <c r="T198" s="11">
        <v>0</v>
      </c>
      <c r="U198" s="11">
        <v>0</v>
      </c>
      <c r="V198" s="11">
        <v>0</v>
      </c>
      <c r="W198" s="11">
        <v>0</v>
      </c>
      <c r="X198" s="11">
        <v>0</v>
      </c>
      <c r="Y198" s="11">
        <v>0</v>
      </c>
      <c r="Z198" s="11">
        <v>0</v>
      </c>
      <c r="AA198" s="11">
        <v>0</v>
      </c>
      <c r="AB198" s="11">
        <v>0</v>
      </c>
      <c r="AC198" s="11">
        <v>0</v>
      </c>
      <c r="AD198" s="11">
        <v>0</v>
      </c>
      <c r="AE198" s="11"/>
      <c r="AF198" s="12" t="str">
        <f t="shared" si="53"/>
        <v>проверка пройдена</v>
      </c>
      <c r="AG198" s="12" t="str">
        <f t="shared" si="54"/>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v>0</v>
      </c>
      <c r="F199" s="11">
        <v>0</v>
      </c>
      <c r="G199" s="11">
        <v>0</v>
      </c>
      <c r="H199" s="11">
        <v>0</v>
      </c>
      <c r="I199" s="11">
        <v>0</v>
      </c>
      <c r="J199" s="11">
        <v>0</v>
      </c>
      <c r="K199" s="11">
        <v>0</v>
      </c>
      <c r="L199" s="11">
        <v>0</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c r="AF199" s="12" t="str">
        <f t="shared" si="53"/>
        <v>проверка пройдена</v>
      </c>
      <c r="AG199" s="12" t="str">
        <f t="shared" si="54"/>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v>0</v>
      </c>
      <c r="F200" s="11">
        <v>0</v>
      </c>
      <c r="G200" s="11">
        <v>0</v>
      </c>
      <c r="H200" s="11">
        <v>0</v>
      </c>
      <c r="I200" s="11">
        <v>0</v>
      </c>
      <c r="J200" s="11">
        <v>0</v>
      </c>
      <c r="K200" s="11">
        <v>0</v>
      </c>
      <c r="L200" s="11">
        <v>0</v>
      </c>
      <c r="M200" s="11">
        <v>0</v>
      </c>
      <c r="N200" s="11">
        <v>0</v>
      </c>
      <c r="O200" s="11">
        <v>0</v>
      </c>
      <c r="P200" s="11">
        <v>0</v>
      </c>
      <c r="Q200" s="11">
        <v>0</v>
      </c>
      <c r="R200" s="11">
        <v>0</v>
      </c>
      <c r="S200" s="11">
        <v>0</v>
      </c>
      <c r="T200" s="11">
        <v>0</v>
      </c>
      <c r="U200" s="11">
        <v>0</v>
      </c>
      <c r="V200" s="11">
        <v>0</v>
      </c>
      <c r="W200" s="11">
        <v>0</v>
      </c>
      <c r="X200" s="11">
        <v>0</v>
      </c>
      <c r="Y200" s="11">
        <v>0</v>
      </c>
      <c r="Z200" s="11">
        <v>0</v>
      </c>
      <c r="AA200" s="11">
        <v>0</v>
      </c>
      <c r="AB200" s="11">
        <v>0</v>
      </c>
      <c r="AC200" s="11">
        <v>0</v>
      </c>
      <c r="AD200" s="11">
        <v>0</v>
      </c>
      <c r="AE200" s="11"/>
      <c r="AF200" s="12" t="str">
        <f t="shared" si="53"/>
        <v>проверка пройдена</v>
      </c>
      <c r="AG200" s="12" t="str">
        <f t="shared" si="54"/>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v>0</v>
      </c>
      <c r="F201" s="11">
        <v>0</v>
      </c>
      <c r="G201" s="11">
        <v>0</v>
      </c>
      <c r="H201" s="11">
        <v>0</v>
      </c>
      <c r="I201" s="11">
        <v>0</v>
      </c>
      <c r="J201" s="11">
        <v>0</v>
      </c>
      <c r="K201" s="11">
        <v>0</v>
      </c>
      <c r="L201" s="11">
        <v>0</v>
      </c>
      <c r="M201" s="11">
        <v>0</v>
      </c>
      <c r="N201" s="11">
        <v>0</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c r="AF201" s="12" t="str">
        <f t="shared" si="53"/>
        <v>проверка пройдена</v>
      </c>
      <c r="AG201" s="12" t="str">
        <f t="shared" si="54"/>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v>0</v>
      </c>
      <c r="F202" s="11">
        <v>0</v>
      </c>
      <c r="G202" s="11">
        <v>0</v>
      </c>
      <c r="H202" s="11">
        <v>0</v>
      </c>
      <c r="I202" s="11">
        <v>0</v>
      </c>
      <c r="J202" s="11">
        <v>0</v>
      </c>
      <c r="K202" s="11">
        <v>0</v>
      </c>
      <c r="L202" s="11">
        <v>0</v>
      </c>
      <c r="M202" s="11">
        <v>0</v>
      </c>
      <c r="N202" s="11">
        <v>0</v>
      </c>
      <c r="O202" s="11">
        <v>0</v>
      </c>
      <c r="P202" s="11">
        <v>0</v>
      </c>
      <c r="Q202" s="11">
        <v>0</v>
      </c>
      <c r="R202" s="11">
        <v>0</v>
      </c>
      <c r="S202" s="11">
        <v>0</v>
      </c>
      <c r="T202" s="11">
        <v>0</v>
      </c>
      <c r="U202" s="11">
        <v>0</v>
      </c>
      <c r="V202" s="11">
        <v>0</v>
      </c>
      <c r="W202" s="11">
        <v>0</v>
      </c>
      <c r="X202" s="11">
        <v>0</v>
      </c>
      <c r="Y202" s="11">
        <v>0</v>
      </c>
      <c r="Z202" s="11">
        <v>0</v>
      </c>
      <c r="AA202" s="11">
        <v>0</v>
      </c>
      <c r="AB202" s="11">
        <v>0</v>
      </c>
      <c r="AC202" s="11">
        <v>0</v>
      </c>
      <c r="AD202" s="11">
        <v>0</v>
      </c>
      <c r="AE202" s="11"/>
      <c r="AF202" s="12" t="str">
        <f t="shared" si="53"/>
        <v>проверка пройдена</v>
      </c>
      <c r="AG202" s="12" t="str">
        <f t="shared" si="54"/>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59">F199+F201</f>
        <v>0</v>
      </c>
      <c r="G203" s="11">
        <f t="shared" si="59"/>
        <v>0</v>
      </c>
      <c r="H203" s="11">
        <f t="shared" si="59"/>
        <v>0</v>
      </c>
      <c r="I203" s="11">
        <f t="shared" si="59"/>
        <v>0</v>
      </c>
      <c r="J203" s="11">
        <f t="shared" si="59"/>
        <v>0</v>
      </c>
      <c r="K203" s="11">
        <f t="shared" si="59"/>
        <v>0</v>
      </c>
      <c r="L203" s="11">
        <f t="shared" si="59"/>
        <v>0</v>
      </c>
      <c r="M203" s="11">
        <f t="shared" si="59"/>
        <v>0</v>
      </c>
      <c r="N203" s="11">
        <f t="shared" si="59"/>
        <v>0</v>
      </c>
      <c r="O203" s="11">
        <f t="shared" si="59"/>
        <v>0</v>
      </c>
      <c r="P203" s="11">
        <f t="shared" si="59"/>
        <v>0</v>
      </c>
      <c r="Q203" s="11">
        <f t="shared" si="59"/>
        <v>0</v>
      </c>
      <c r="R203" s="11">
        <f t="shared" si="59"/>
        <v>0</v>
      </c>
      <c r="S203" s="11">
        <f t="shared" si="59"/>
        <v>0</v>
      </c>
      <c r="T203" s="11">
        <f t="shared" si="59"/>
        <v>0</v>
      </c>
      <c r="U203" s="11">
        <f t="shared" si="59"/>
        <v>0</v>
      </c>
      <c r="V203" s="11">
        <f t="shared" si="59"/>
        <v>0</v>
      </c>
      <c r="W203" s="11">
        <f t="shared" si="59"/>
        <v>0</v>
      </c>
      <c r="X203" s="11">
        <f t="shared" si="59"/>
        <v>0</v>
      </c>
      <c r="Y203" s="11">
        <f t="shared" si="59"/>
        <v>0</v>
      </c>
      <c r="Z203" s="11">
        <f t="shared" si="59"/>
        <v>0</v>
      </c>
      <c r="AA203" s="11">
        <f t="shared" si="59"/>
        <v>0</v>
      </c>
      <c r="AB203" s="11">
        <f t="shared" si="59"/>
        <v>0</v>
      </c>
      <c r="AC203" s="11">
        <f t="shared" si="59"/>
        <v>0</v>
      </c>
      <c r="AD203" s="11">
        <f t="shared" si="59"/>
        <v>0</v>
      </c>
      <c r="AE203" s="11"/>
      <c r="AF203" s="12" t="str">
        <f t="shared" si="53"/>
        <v>проверка пройдена</v>
      </c>
      <c r="AG203" s="12" t="str">
        <f t="shared" si="54"/>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v>0</v>
      </c>
      <c r="F204" s="11">
        <v>0</v>
      </c>
      <c r="G204" s="11">
        <v>0</v>
      </c>
      <c r="H204" s="11">
        <v>0</v>
      </c>
      <c r="I204" s="11">
        <v>0</v>
      </c>
      <c r="J204" s="11">
        <v>0</v>
      </c>
      <c r="K204" s="11">
        <v>0</v>
      </c>
      <c r="L204" s="11">
        <v>0</v>
      </c>
      <c r="M204" s="11">
        <v>0</v>
      </c>
      <c r="N204" s="11">
        <v>0</v>
      </c>
      <c r="O204" s="11">
        <v>0</v>
      </c>
      <c r="P204" s="11">
        <v>0</v>
      </c>
      <c r="Q204" s="11">
        <v>0</v>
      </c>
      <c r="R204" s="11">
        <v>0</v>
      </c>
      <c r="S204" s="11">
        <v>0</v>
      </c>
      <c r="T204" s="11">
        <v>0</v>
      </c>
      <c r="U204" s="11">
        <v>0</v>
      </c>
      <c r="V204" s="11">
        <v>0</v>
      </c>
      <c r="W204" s="11">
        <v>0</v>
      </c>
      <c r="X204" s="11">
        <v>0</v>
      </c>
      <c r="Y204" s="11">
        <v>0</v>
      </c>
      <c r="Z204" s="11">
        <v>0</v>
      </c>
      <c r="AA204" s="11">
        <v>0</v>
      </c>
      <c r="AB204" s="11">
        <v>0</v>
      </c>
      <c r="AC204" s="11">
        <v>0</v>
      </c>
      <c r="AD204" s="11">
        <v>0</v>
      </c>
      <c r="AE204" s="11"/>
      <c r="AF204" s="12" t="str">
        <f t="shared" si="53"/>
        <v>проверка пройдена</v>
      </c>
      <c r="AG204" s="12" t="str">
        <f t="shared" si="54"/>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v>0</v>
      </c>
      <c r="F205" s="11">
        <v>0</v>
      </c>
      <c r="G205" s="11">
        <v>0</v>
      </c>
      <c r="H205" s="11">
        <v>0</v>
      </c>
      <c r="I205" s="11">
        <v>0</v>
      </c>
      <c r="J205" s="11">
        <v>0</v>
      </c>
      <c r="K205" s="11">
        <v>0</v>
      </c>
      <c r="L205" s="11">
        <v>0</v>
      </c>
      <c r="M205" s="11">
        <v>0</v>
      </c>
      <c r="N205" s="11">
        <v>0</v>
      </c>
      <c r="O205" s="11">
        <v>0</v>
      </c>
      <c r="P205" s="11">
        <v>0</v>
      </c>
      <c r="Q205" s="11">
        <v>0</v>
      </c>
      <c r="R205" s="11">
        <v>0</v>
      </c>
      <c r="S205" s="11">
        <v>0</v>
      </c>
      <c r="T205" s="11">
        <v>0</v>
      </c>
      <c r="U205" s="11">
        <v>0</v>
      </c>
      <c r="V205" s="11">
        <v>0</v>
      </c>
      <c r="W205" s="11">
        <v>0</v>
      </c>
      <c r="X205" s="11">
        <v>0</v>
      </c>
      <c r="Y205" s="11">
        <v>0</v>
      </c>
      <c r="Z205" s="11">
        <v>0</v>
      </c>
      <c r="AA205" s="11">
        <v>0</v>
      </c>
      <c r="AB205" s="11">
        <v>0</v>
      </c>
      <c r="AC205" s="11">
        <v>0</v>
      </c>
      <c r="AD205" s="11">
        <v>0</v>
      </c>
      <c r="AE205" s="11"/>
      <c r="AF205" s="12" t="str">
        <f t="shared" si="53"/>
        <v>проверка пройдена</v>
      </c>
      <c r="AG205" s="12" t="str">
        <f t="shared" si="54"/>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v>0</v>
      </c>
      <c r="F206" s="11">
        <v>0</v>
      </c>
      <c r="G206" s="11">
        <v>0</v>
      </c>
      <c r="H206" s="11">
        <v>0</v>
      </c>
      <c r="I206" s="11">
        <v>0</v>
      </c>
      <c r="J206" s="11">
        <v>0</v>
      </c>
      <c r="K206" s="11">
        <v>0</v>
      </c>
      <c r="L206" s="11">
        <v>0</v>
      </c>
      <c r="M206" s="11">
        <v>0</v>
      </c>
      <c r="N206" s="11">
        <v>0</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c r="AF206" s="12" t="str">
        <f t="shared" si="53"/>
        <v>проверка пройдена</v>
      </c>
      <c r="AG206" s="12" t="str">
        <f t="shared" si="54"/>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v>0</v>
      </c>
      <c r="F207" s="11">
        <v>0</v>
      </c>
      <c r="G207" s="11">
        <v>0</v>
      </c>
      <c r="H207" s="11">
        <v>0</v>
      </c>
      <c r="I207" s="11">
        <v>0</v>
      </c>
      <c r="J207" s="11">
        <v>0</v>
      </c>
      <c r="K207" s="11">
        <v>0</v>
      </c>
      <c r="L207" s="11">
        <v>0</v>
      </c>
      <c r="M207" s="11">
        <v>0</v>
      </c>
      <c r="N207" s="11">
        <v>0</v>
      </c>
      <c r="O207" s="11">
        <v>0</v>
      </c>
      <c r="P207" s="11">
        <v>0</v>
      </c>
      <c r="Q207" s="11">
        <v>0</v>
      </c>
      <c r="R207" s="11">
        <v>0</v>
      </c>
      <c r="S207" s="11">
        <v>0</v>
      </c>
      <c r="T207" s="11">
        <v>0</v>
      </c>
      <c r="U207" s="11">
        <v>0</v>
      </c>
      <c r="V207" s="11">
        <v>0</v>
      </c>
      <c r="W207" s="11">
        <v>0</v>
      </c>
      <c r="X207" s="11">
        <v>0</v>
      </c>
      <c r="Y207" s="11">
        <v>0</v>
      </c>
      <c r="Z207" s="11">
        <v>0</v>
      </c>
      <c r="AA207" s="11">
        <v>0</v>
      </c>
      <c r="AB207" s="11">
        <v>0</v>
      </c>
      <c r="AC207" s="11">
        <v>0</v>
      </c>
      <c r="AD207" s="11">
        <v>0</v>
      </c>
      <c r="AE207" s="11"/>
      <c r="AF207" s="12" t="str">
        <f t="shared" si="53"/>
        <v>проверка пройдена</v>
      </c>
      <c r="AG207" s="12" t="str">
        <f t="shared" si="54"/>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v>0</v>
      </c>
      <c r="F208" s="11">
        <v>0</v>
      </c>
      <c r="G208" s="11">
        <v>0</v>
      </c>
      <c r="H208" s="11">
        <v>0</v>
      </c>
      <c r="I208" s="11">
        <v>0</v>
      </c>
      <c r="J208" s="11">
        <v>0</v>
      </c>
      <c r="K208" s="11">
        <v>0</v>
      </c>
      <c r="L208" s="11">
        <v>0</v>
      </c>
      <c r="M208" s="11">
        <v>0</v>
      </c>
      <c r="N208" s="11">
        <v>0</v>
      </c>
      <c r="O208" s="11">
        <v>0</v>
      </c>
      <c r="P208" s="11">
        <v>0</v>
      </c>
      <c r="Q208" s="11">
        <v>0</v>
      </c>
      <c r="R208" s="11">
        <v>0</v>
      </c>
      <c r="S208" s="11">
        <v>0</v>
      </c>
      <c r="T208" s="11">
        <v>0</v>
      </c>
      <c r="U208" s="11">
        <v>0</v>
      </c>
      <c r="V208" s="11">
        <v>0</v>
      </c>
      <c r="W208" s="11">
        <v>0</v>
      </c>
      <c r="X208" s="11">
        <v>0</v>
      </c>
      <c r="Y208" s="11">
        <v>0</v>
      </c>
      <c r="Z208" s="11">
        <v>0</v>
      </c>
      <c r="AA208" s="11">
        <v>0</v>
      </c>
      <c r="AB208" s="11">
        <v>0</v>
      </c>
      <c r="AC208" s="11">
        <v>0</v>
      </c>
      <c r="AD208" s="11">
        <v>0</v>
      </c>
      <c r="AE208" s="11"/>
      <c r="AF208" s="12" t="str">
        <f t="shared" si="53"/>
        <v>проверка пройдена</v>
      </c>
      <c r="AG208" s="12" t="str">
        <f t="shared" si="54"/>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v>0</v>
      </c>
      <c r="F209" s="11">
        <v>0</v>
      </c>
      <c r="G209" s="11">
        <v>0</v>
      </c>
      <c r="H209" s="11">
        <v>0</v>
      </c>
      <c r="I209" s="11">
        <v>0</v>
      </c>
      <c r="J209" s="11">
        <v>0</v>
      </c>
      <c r="K209" s="11">
        <v>0</v>
      </c>
      <c r="L209" s="11">
        <v>0</v>
      </c>
      <c r="M209" s="11">
        <v>0</v>
      </c>
      <c r="N209" s="11">
        <v>0</v>
      </c>
      <c r="O209" s="11">
        <v>0</v>
      </c>
      <c r="P209" s="11">
        <v>0</v>
      </c>
      <c r="Q209" s="11">
        <v>0</v>
      </c>
      <c r="R209" s="11">
        <v>0</v>
      </c>
      <c r="S209" s="11">
        <v>0</v>
      </c>
      <c r="T209" s="11">
        <v>0</v>
      </c>
      <c r="U209" s="11">
        <v>0</v>
      </c>
      <c r="V209" s="11">
        <v>0</v>
      </c>
      <c r="W209" s="11">
        <v>0</v>
      </c>
      <c r="X209" s="11">
        <v>0</v>
      </c>
      <c r="Y209" s="11">
        <v>0</v>
      </c>
      <c r="Z209" s="11">
        <v>0</v>
      </c>
      <c r="AA209" s="11">
        <v>0</v>
      </c>
      <c r="AB209" s="11">
        <v>0</v>
      </c>
      <c r="AC209" s="11">
        <v>0</v>
      </c>
      <c r="AD209" s="11">
        <v>0</v>
      </c>
      <c r="AE209" s="11"/>
      <c r="AF209" s="12" t="str">
        <f t="shared" si="53"/>
        <v>проверка пройдена</v>
      </c>
      <c r="AG209" s="12" t="str">
        <f t="shared" si="54"/>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v>0</v>
      </c>
      <c r="F210" s="11">
        <v>0</v>
      </c>
      <c r="G210" s="11">
        <v>0</v>
      </c>
      <c r="H210" s="11">
        <v>0</v>
      </c>
      <c r="I210" s="11">
        <v>0</v>
      </c>
      <c r="J210" s="11">
        <v>0</v>
      </c>
      <c r="K210" s="11">
        <v>0</v>
      </c>
      <c r="L210" s="11">
        <v>0</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c r="AF210" s="12" t="str">
        <f t="shared" si="53"/>
        <v>проверка пройдена</v>
      </c>
      <c r="AG210" s="12" t="str">
        <f t="shared" si="54"/>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v>0</v>
      </c>
      <c r="F211" s="11">
        <v>0</v>
      </c>
      <c r="G211" s="11">
        <v>0</v>
      </c>
      <c r="H211" s="11">
        <v>0</v>
      </c>
      <c r="I211" s="11">
        <v>0</v>
      </c>
      <c r="J211" s="11">
        <v>0</v>
      </c>
      <c r="K211" s="11">
        <v>0</v>
      </c>
      <c r="L211" s="11">
        <v>0</v>
      </c>
      <c r="M211" s="11">
        <v>0</v>
      </c>
      <c r="N211" s="11">
        <v>0</v>
      </c>
      <c r="O211" s="11">
        <v>0</v>
      </c>
      <c r="P211" s="11">
        <v>0</v>
      </c>
      <c r="Q211" s="11">
        <v>0</v>
      </c>
      <c r="R211" s="11">
        <v>0</v>
      </c>
      <c r="S211" s="11">
        <v>0</v>
      </c>
      <c r="T211" s="11">
        <v>0</v>
      </c>
      <c r="U211" s="11">
        <v>0</v>
      </c>
      <c r="V211" s="11">
        <v>0</v>
      </c>
      <c r="W211" s="11">
        <v>0</v>
      </c>
      <c r="X211" s="11">
        <v>0</v>
      </c>
      <c r="Y211" s="11">
        <v>0</v>
      </c>
      <c r="Z211" s="11">
        <v>0</v>
      </c>
      <c r="AA211" s="11">
        <v>0</v>
      </c>
      <c r="AB211" s="11">
        <v>0</v>
      </c>
      <c r="AC211" s="11">
        <v>0</v>
      </c>
      <c r="AD211" s="11">
        <v>0</v>
      </c>
      <c r="AE211" s="11"/>
      <c r="AF211" s="12" t="str">
        <f t="shared" si="53"/>
        <v>проверка пройдена</v>
      </c>
      <c r="AG211" s="12" t="str">
        <f t="shared" si="54"/>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v>0</v>
      </c>
      <c r="F212" s="11">
        <v>0</v>
      </c>
      <c r="G212" s="11">
        <v>0</v>
      </c>
      <c r="H212" s="11">
        <v>0</v>
      </c>
      <c r="I212" s="11">
        <v>0</v>
      </c>
      <c r="J212" s="11">
        <v>0</v>
      </c>
      <c r="K212" s="11">
        <v>0</v>
      </c>
      <c r="L212" s="11">
        <v>0</v>
      </c>
      <c r="M212" s="11">
        <v>0</v>
      </c>
      <c r="N212" s="11">
        <v>0</v>
      </c>
      <c r="O212" s="11">
        <v>0</v>
      </c>
      <c r="P212" s="11">
        <v>0</v>
      </c>
      <c r="Q212" s="11">
        <v>0</v>
      </c>
      <c r="R212" s="11">
        <v>0</v>
      </c>
      <c r="S212" s="11">
        <v>0</v>
      </c>
      <c r="T212" s="11">
        <v>0</v>
      </c>
      <c r="U212" s="11">
        <v>0</v>
      </c>
      <c r="V212" s="11">
        <v>0</v>
      </c>
      <c r="W212" s="11">
        <v>0</v>
      </c>
      <c r="X212" s="11">
        <v>0</v>
      </c>
      <c r="Y212" s="11">
        <v>0</v>
      </c>
      <c r="Z212" s="11">
        <v>0</v>
      </c>
      <c r="AA212" s="11">
        <v>0</v>
      </c>
      <c r="AB212" s="11">
        <v>0</v>
      </c>
      <c r="AC212" s="11">
        <v>0</v>
      </c>
      <c r="AD212" s="11">
        <v>0</v>
      </c>
      <c r="AE212" s="11"/>
      <c r="AF212" s="12" t="str">
        <f t="shared" si="53"/>
        <v>проверка пройдена</v>
      </c>
      <c r="AG212" s="12" t="str">
        <f t="shared" si="54"/>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60">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60"/>
        <v>проверка пройдена</v>
      </c>
      <c r="H213" s="21" t="str">
        <f t="shared" si="60"/>
        <v>проверка пройдена</v>
      </c>
      <c r="I213" s="21" t="str">
        <f t="shared" si="60"/>
        <v>проверка пройдена</v>
      </c>
      <c r="J213" s="21" t="str">
        <f t="shared" si="60"/>
        <v>проверка пройдена</v>
      </c>
      <c r="K213" s="21" t="str">
        <f t="shared" si="60"/>
        <v>проверка пройдена</v>
      </c>
      <c r="L213" s="21" t="str">
        <f t="shared" si="60"/>
        <v>проверка пройдена</v>
      </c>
      <c r="M213" s="21" t="str">
        <f t="shared" si="60"/>
        <v>проверка пройдена</v>
      </c>
      <c r="N213" s="21" t="str">
        <f t="shared" si="60"/>
        <v>проверка пройдена</v>
      </c>
      <c r="O213" s="21" t="str">
        <f t="shared" si="60"/>
        <v>проверка пройдена</v>
      </c>
      <c r="P213" s="21" t="str">
        <f t="shared" si="60"/>
        <v>проверка пройдена</v>
      </c>
      <c r="Q213" s="21" t="str">
        <f t="shared" si="60"/>
        <v>проверка пройдена</v>
      </c>
      <c r="R213" s="21" t="str">
        <f t="shared" si="60"/>
        <v>проверка пройдена</v>
      </c>
      <c r="S213" s="21" t="str">
        <f t="shared" si="60"/>
        <v>проверка пройдена</v>
      </c>
      <c r="T213" s="21" t="str">
        <f t="shared" si="60"/>
        <v>проверка пройдена</v>
      </c>
      <c r="U213" s="21" t="str">
        <f t="shared" si="60"/>
        <v>проверка пройдена</v>
      </c>
      <c r="V213" s="21" t="str">
        <f t="shared" si="60"/>
        <v>проверка пройдена</v>
      </c>
      <c r="W213" s="21" t="str">
        <f t="shared" si="60"/>
        <v>проверка пройдена</v>
      </c>
      <c r="X213" s="21" t="str">
        <f t="shared" si="60"/>
        <v>проверка пройдена</v>
      </c>
      <c r="Y213" s="21" t="str">
        <f t="shared" si="60"/>
        <v>проверка пройдена</v>
      </c>
      <c r="Z213" s="21" t="str">
        <f t="shared" si="60"/>
        <v>проверка пройдена</v>
      </c>
      <c r="AA213" s="21" t="str">
        <f t="shared" si="60"/>
        <v>проверка пройдена</v>
      </c>
      <c r="AB213" s="21" t="str">
        <f t="shared" si="60"/>
        <v>проверка пройдена</v>
      </c>
      <c r="AC213" s="21" t="str">
        <f t="shared" si="60"/>
        <v>проверка пройдена</v>
      </c>
      <c r="AD213" s="21" t="str">
        <f t="shared" si="60"/>
        <v>проверка пройдена</v>
      </c>
      <c r="AE213" s="22"/>
      <c r="AF213" s="12"/>
      <c r="AG213" s="12"/>
      <c r="AH213" s="13"/>
    </row>
    <row r="214" spans="1:34" s="5" customFormat="1" ht="35.25" customHeight="1" x14ac:dyDescent="0.25">
      <c r="A214" s="3" t="s">
        <v>75</v>
      </c>
      <c r="B214" s="3"/>
      <c r="C214" s="9" t="s">
        <v>76</v>
      </c>
      <c r="D214" s="10" t="s">
        <v>77</v>
      </c>
      <c r="E214" s="11">
        <v>0</v>
      </c>
      <c r="F214" s="11">
        <v>0</v>
      </c>
      <c r="G214" s="11">
        <v>0</v>
      </c>
      <c r="H214" s="11">
        <v>0</v>
      </c>
      <c r="I214" s="11">
        <v>0</v>
      </c>
      <c r="J214" s="11">
        <v>0</v>
      </c>
      <c r="K214" s="11">
        <v>0</v>
      </c>
      <c r="L214" s="11">
        <v>0</v>
      </c>
      <c r="M214" s="11">
        <v>0</v>
      </c>
      <c r="N214" s="11">
        <v>0</v>
      </c>
      <c r="O214" s="11">
        <v>0</v>
      </c>
      <c r="P214" s="11">
        <v>0</v>
      </c>
      <c r="Q214" s="11">
        <v>0</v>
      </c>
      <c r="R214" s="11">
        <v>0</v>
      </c>
      <c r="S214" s="11">
        <v>0</v>
      </c>
      <c r="T214" s="11">
        <v>0</v>
      </c>
      <c r="U214" s="11">
        <v>0</v>
      </c>
      <c r="V214" s="11">
        <v>0</v>
      </c>
      <c r="W214" s="11">
        <v>0</v>
      </c>
      <c r="X214" s="11">
        <v>0</v>
      </c>
      <c r="Y214" s="11">
        <v>0</v>
      </c>
      <c r="Z214" s="11">
        <v>0</v>
      </c>
      <c r="AA214" s="11">
        <v>0</v>
      </c>
      <c r="AB214" s="11">
        <v>0</v>
      </c>
      <c r="AC214" s="11">
        <v>0</v>
      </c>
      <c r="AD214" s="11">
        <v>0</v>
      </c>
      <c r="AE214" s="11"/>
      <c r="AF214" s="12" t="str">
        <f t="shared" si="53"/>
        <v>проверка пройдена</v>
      </c>
      <c r="AG214" s="12" t="str">
        <f t="shared" si="54"/>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v>0</v>
      </c>
      <c r="F215" s="11">
        <v>0</v>
      </c>
      <c r="G215" s="11">
        <v>0</v>
      </c>
      <c r="H215" s="11">
        <v>0</v>
      </c>
      <c r="I215" s="11">
        <v>0</v>
      </c>
      <c r="J215" s="11">
        <v>0</v>
      </c>
      <c r="K215" s="11">
        <v>0</v>
      </c>
      <c r="L215" s="11">
        <v>0</v>
      </c>
      <c r="M215" s="11">
        <v>0</v>
      </c>
      <c r="N215" s="11">
        <v>0</v>
      </c>
      <c r="O215" s="11">
        <v>0</v>
      </c>
      <c r="P215" s="11">
        <v>0</v>
      </c>
      <c r="Q215" s="11">
        <v>0</v>
      </c>
      <c r="R215" s="11">
        <v>0</v>
      </c>
      <c r="S215" s="11">
        <v>0</v>
      </c>
      <c r="T215" s="11">
        <v>0</v>
      </c>
      <c r="U215" s="11">
        <v>0</v>
      </c>
      <c r="V215" s="11">
        <v>0</v>
      </c>
      <c r="W215" s="11">
        <v>0</v>
      </c>
      <c r="X215" s="11">
        <v>0</v>
      </c>
      <c r="Y215" s="11">
        <v>0</v>
      </c>
      <c r="Z215" s="11">
        <v>0</v>
      </c>
      <c r="AA215" s="11">
        <v>0</v>
      </c>
      <c r="AB215" s="11">
        <v>0</v>
      </c>
      <c r="AC215" s="11">
        <v>0</v>
      </c>
      <c r="AD215" s="11">
        <v>0</v>
      </c>
      <c r="AE215" s="11"/>
      <c r="AF215" s="12" t="str">
        <f t="shared" si="53"/>
        <v>проверка пройдена</v>
      </c>
      <c r="AG215" s="12" t="str">
        <f t="shared" si="54"/>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v>0</v>
      </c>
      <c r="F216" s="11">
        <v>0</v>
      </c>
      <c r="G216" s="11">
        <v>0</v>
      </c>
      <c r="H216" s="11">
        <v>0</v>
      </c>
      <c r="I216" s="11">
        <v>0</v>
      </c>
      <c r="J216" s="11">
        <v>0</v>
      </c>
      <c r="K216" s="11">
        <v>0</v>
      </c>
      <c r="L216" s="11">
        <v>0</v>
      </c>
      <c r="M216" s="11">
        <v>0</v>
      </c>
      <c r="N216" s="11">
        <v>0</v>
      </c>
      <c r="O216" s="11">
        <v>0</v>
      </c>
      <c r="P216" s="11">
        <v>0</v>
      </c>
      <c r="Q216" s="11">
        <v>0</v>
      </c>
      <c r="R216" s="11">
        <v>0</v>
      </c>
      <c r="S216" s="11">
        <v>0</v>
      </c>
      <c r="T216" s="11">
        <v>0</v>
      </c>
      <c r="U216" s="11">
        <v>0</v>
      </c>
      <c r="V216" s="11">
        <v>0</v>
      </c>
      <c r="W216" s="11">
        <v>0</v>
      </c>
      <c r="X216" s="11">
        <v>0</v>
      </c>
      <c r="Y216" s="11">
        <v>0</v>
      </c>
      <c r="Z216" s="11">
        <v>0</v>
      </c>
      <c r="AA216" s="11">
        <v>0</v>
      </c>
      <c r="AB216" s="11">
        <v>0</v>
      </c>
      <c r="AC216" s="11">
        <v>0</v>
      </c>
      <c r="AD216" s="11">
        <v>0</v>
      </c>
      <c r="AE216" s="11"/>
      <c r="AF216" s="12" t="str">
        <f t="shared" si="53"/>
        <v>проверка пройдена</v>
      </c>
      <c r="AG216" s="12" t="str">
        <f t="shared" si="54"/>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v>0</v>
      </c>
      <c r="F217" s="11">
        <v>0</v>
      </c>
      <c r="G217" s="11">
        <v>0</v>
      </c>
      <c r="H217" s="11">
        <v>0</v>
      </c>
      <c r="I217" s="11">
        <v>0</v>
      </c>
      <c r="J217" s="11">
        <v>0</v>
      </c>
      <c r="K217" s="11">
        <v>0</v>
      </c>
      <c r="L217" s="11">
        <v>0</v>
      </c>
      <c r="M217" s="11">
        <v>0</v>
      </c>
      <c r="N217" s="11">
        <v>0</v>
      </c>
      <c r="O217" s="11">
        <v>0</v>
      </c>
      <c r="P217" s="11">
        <v>0</v>
      </c>
      <c r="Q217" s="11">
        <v>0</v>
      </c>
      <c r="R217" s="11">
        <v>0</v>
      </c>
      <c r="S217" s="11">
        <v>0</v>
      </c>
      <c r="T217" s="11">
        <v>0</v>
      </c>
      <c r="U217" s="11">
        <v>0</v>
      </c>
      <c r="V217" s="11">
        <v>0</v>
      </c>
      <c r="W217" s="11">
        <v>0</v>
      </c>
      <c r="X217" s="11">
        <v>0</v>
      </c>
      <c r="Y217" s="11">
        <v>0</v>
      </c>
      <c r="Z217" s="11">
        <v>0</v>
      </c>
      <c r="AA217" s="11">
        <v>0</v>
      </c>
      <c r="AB217" s="11">
        <v>0</v>
      </c>
      <c r="AC217" s="11">
        <v>0</v>
      </c>
      <c r="AD217" s="11">
        <v>0</v>
      </c>
      <c r="AE217" s="11"/>
      <c r="AF217" s="12" t="str">
        <f t="shared" si="53"/>
        <v>проверка пройдена</v>
      </c>
      <c r="AG217" s="12" t="str">
        <f t="shared" si="54"/>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v>0</v>
      </c>
      <c r="F218" s="11">
        <v>0</v>
      </c>
      <c r="G218" s="11">
        <v>0</v>
      </c>
      <c r="H218" s="11">
        <v>0</v>
      </c>
      <c r="I218" s="11">
        <v>0</v>
      </c>
      <c r="J218" s="11">
        <v>0</v>
      </c>
      <c r="K218" s="11">
        <v>0</v>
      </c>
      <c r="L218" s="11">
        <v>0</v>
      </c>
      <c r="M218" s="11">
        <v>0</v>
      </c>
      <c r="N218" s="11">
        <v>0</v>
      </c>
      <c r="O218" s="11">
        <v>0</v>
      </c>
      <c r="P218" s="11">
        <v>0</v>
      </c>
      <c r="Q218" s="11">
        <v>0</v>
      </c>
      <c r="R218" s="11">
        <v>0</v>
      </c>
      <c r="S218" s="11">
        <v>0</v>
      </c>
      <c r="T218" s="11">
        <v>0</v>
      </c>
      <c r="U218" s="11">
        <v>0</v>
      </c>
      <c r="V218" s="11">
        <v>0</v>
      </c>
      <c r="W218" s="11">
        <v>0</v>
      </c>
      <c r="X218" s="11">
        <v>0</v>
      </c>
      <c r="Y218" s="11">
        <v>0</v>
      </c>
      <c r="Z218" s="11">
        <v>0</v>
      </c>
      <c r="AA218" s="11">
        <v>0</v>
      </c>
      <c r="AB218" s="11">
        <v>0</v>
      </c>
      <c r="AC218" s="11">
        <v>0</v>
      </c>
      <c r="AD218" s="11">
        <v>0</v>
      </c>
      <c r="AE218" s="11"/>
      <c r="AF218" s="12" t="str">
        <f t="shared" si="53"/>
        <v>проверка пройдена</v>
      </c>
      <c r="AG218" s="12" t="str">
        <f t="shared" si="54"/>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61">F215+F217</f>
        <v>0</v>
      </c>
      <c r="G219" s="11">
        <f t="shared" si="61"/>
        <v>0</v>
      </c>
      <c r="H219" s="11">
        <f t="shared" si="61"/>
        <v>0</v>
      </c>
      <c r="I219" s="11">
        <f t="shared" si="61"/>
        <v>0</v>
      </c>
      <c r="J219" s="11">
        <f t="shared" si="61"/>
        <v>0</v>
      </c>
      <c r="K219" s="11">
        <f t="shared" si="61"/>
        <v>0</v>
      </c>
      <c r="L219" s="11">
        <f t="shared" si="61"/>
        <v>0</v>
      </c>
      <c r="M219" s="11">
        <f t="shared" si="61"/>
        <v>0</v>
      </c>
      <c r="N219" s="11">
        <f t="shared" si="61"/>
        <v>0</v>
      </c>
      <c r="O219" s="11">
        <f t="shared" si="61"/>
        <v>0</v>
      </c>
      <c r="P219" s="11">
        <f t="shared" si="61"/>
        <v>0</v>
      </c>
      <c r="Q219" s="11">
        <f t="shared" si="61"/>
        <v>0</v>
      </c>
      <c r="R219" s="11">
        <f t="shared" si="61"/>
        <v>0</v>
      </c>
      <c r="S219" s="11">
        <f t="shared" si="61"/>
        <v>0</v>
      </c>
      <c r="T219" s="11">
        <f t="shared" si="61"/>
        <v>0</v>
      </c>
      <c r="U219" s="11">
        <f t="shared" si="61"/>
        <v>0</v>
      </c>
      <c r="V219" s="11">
        <f t="shared" si="61"/>
        <v>0</v>
      </c>
      <c r="W219" s="11">
        <f t="shared" si="61"/>
        <v>0</v>
      </c>
      <c r="X219" s="11">
        <f t="shared" si="61"/>
        <v>0</v>
      </c>
      <c r="Y219" s="11">
        <f t="shared" si="61"/>
        <v>0</v>
      </c>
      <c r="Z219" s="11">
        <f t="shared" si="61"/>
        <v>0</v>
      </c>
      <c r="AA219" s="11">
        <f t="shared" si="61"/>
        <v>0</v>
      </c>
      <c r="AB219" s="11">
        <f t="shared" si="61"/>
        <v>0</v>
      </c>
      <c r="AC219" s="11">
        <f t="shared" si="61"/>
        <v>0</v>
      </c>
      <c r="AD219" s="11">
        <f t="shared" si="61"/>
        <v>0</v>
      </c>
      <c r="AE219" s="11"/>
      <c r="AF219" s="12" t="str">
        <f t="shared" si="53"/>
        <v>проверка пройдена</v>
      </c>
      <c r="AG219" s="12" t="str">
        <f t="shared" si="54"/>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v>0</v>
      </c>
      <c r="F220" s="11">
        <v>0</v>
      </c>
      <c r="G220" s="11">
        <v>0</v>
      </c>
      <c r="H220" s="11">
        <v>0</v>
      </c>
      <c r="I220" s="11">
        <v>0</v>
      </c>
      <c r="J220" s="11">
        <v>0</v>
      </c>
      <c r="K220" s="11">
        <v>0</v>
      </c>
      <c r="L220" s="11">
        <v>0</v>
      </c>
      <c r="M220" s="11">
        <v>0</v>
      </c>
      <c r="N220" s="11">
        <v>0</v>
      </c>
      <c r="O220" s="11">
        <v>0</v>
      </c>
      <c r="P220" s="11">
        <v>0</v>
      </c>
      <c r="Q220" s="11">
        <v>0</v>
      </c>
      <c r="R220" s="11">
        <v>0</v>
      </c>
      <c r="S220" s="11">
        <v>0</v>
      </c>
      <c r="T220" s="11">
        <v>0</v>
      </c>
      <c r="U220" s="11">
        <v>0</v>
      </c>
      <c r="V220" s="11">
        <v>0</v>
      </c>
      <c r="W220" s="11">
        <v>0</v>
      </c>
      <c r="X220" s="11">
        <v>0</v>
      </c>
      <c r="Y220" s="11">
        <v>0</v>
      </c>
      <c r="Z220" s="11">
        <v>0</v>
      </c>
      <c r="AA220" s="11">
        <v>0</v>
      </c>
      <c r="AB220" s="11">
        <v>0</v>
      </c>
      <c r="AC220" s="11">
        <v>0</v>
      </c>
      <c r="AD220" s="11">
        <v>0</v>
      </c>
      <c r="AE220" s="11"/>
      <c r="AF220" s="12" t="str">
        <f t="shared" si="53"/>
        <v>проверка пройдена</v>
      </c>
      <c r="AG220" s="12" t="str">
        <f t="shared" si="54"/>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v>0</v>
      </c>
      <c r="F221" s="11">
        <v>0</v>
      </c>
      <c r="G221" s="11">
        <v>0</v>
      </c>
      <c r="H221" s="11">
        <v>0</v>
      </c>
      <c r="I221" s="11">
        <v>0</v>
      </c>
      <c r="J221" s="11">
        <v>0</v>
      </c>
      <c r="K221" s="11">
        <v>0</v>
      </c>
      <c r="L221" s="11">
        <v>0</v>
      </c>
      <c r="M221" s="11">
        <v>0</v>
      </c>
      <c r="N221" s="11">
        <v>0</v>
      </c>
      <c r="O221" s="11">
        <v>0</v>
      </c>
      <c r="P221" s="11">
        <v>0</v>
      </c>
      <c r="Q221" s="11">
        <v>0</v>
      </c>
      <c r="R221" s="11">
        <v>0</v>
      </c>
      <c r="S221" s="11">
        <v>0</v>
      </c>
      <c r="T221" s="11">
        <v>0</v>
      </c>
      <c r="U221" s="11">
        <v>0</v>
      </c>
      <c r="V221" s="11">
        <v>0</v>
      </c>
      <c r="W221" s="11">
        <v>0</v>
      </c>
      <c r="X221" s="11">
        <v>0</v>
      </c>
      <c r="Y221" s="11">
        <v>0</v>
      </c>
      <c r="Z221" s="11">
        <v>0</v>
      </c>
      <c r="AA221" s="11">
        <v>0</v>
      </c>
      <c r="AB221" s="11">
        <v>0</v>
      </c>
      <c r="AC221" s="11">
        <v>0</v>
      </c>
      <c r="AD221" s="11">
        <v>0</v>
      </c>
      <c r="AE221" s="11"/>
      <c r="AF221" s="12" t="str">
        <f t="shared" si="53"/>
        <v>проверка пройдена</v>
      </c>
      <c r="AG221" s="12" t="str">
        <f t="shared" si="54"/>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v>0</v>
      </c>
      <c r="F222" s="11">
        <v>0</v>
      </c>
      <c r="G222" s="11">
        <v>0</v>
      </c>
      <c r="H222" s="11">
        <v>0</v>
      </c>
      <c r="I222" s="11">
        <v>0</v>
      </c>
      <c r="J222" s="11">
        <v>0</v>
      </c>
      <c r="K222" s="11">
        <v>0</v>
      </c>
      <c r="L222" s="11">
        <v>0</v>
      </c>
      <c r="M222" s="11">
        <v>0</v>
      </c>
      <c r="N222" s="11">
        <v>0</v>
      </c>
      <c r="O222" s="11">
        <v>0</v>
      </c>
      <c r="P222" s="11">
        <v>0</v>
      </c>
      <c r="Q222" s="11">
        <v>0</v>
      </c>
      <c r="R222" s="11">
        <v>0</v>
      </c>
      <c r="S222" s="11">
        <v>0</v>
      </c>
      <c r="T222" s="11">
        <v>0</v>
      </c>
      <c r="U222" s="11">
        <v>0</v>
      </c>
      <c r="V222" s="11">
        <v>0</v>
      </c>
      <c r="W222" s="11">
        <v>0</v>
      </c>
      <c r="X222" s="11">
        <v>0</v>
      </c>
      <c r="Y222" s="11">
        <v>0</v>
      </c>
      <c r="Z222" s="11">
        <v>0</v>
      </c>
      <c r="AA222" s="11">
        <v>0</v>
      </c>
      <c r="AB222" s="11">
        <v>0</v>
      </c>
      <c r="AC222" s="11">
        <v>0</v>
      </c>
      <c r="AD222" s="11">
        <v>0</v>
      </c>
      <c r="AE222" s="11"/>
      <c r="AF222" s="12" t="str">
        <f t="shared" si="53"/>
        <v>проверка пройдена</v>
      </c>
      <c r="AG222" s="12" t="str">
        <f t="shared" si="54"/>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v>0</v>
      </c>
      <c r="F223" s="11">
        <v>0</v>
      </c>
      <c r="G223" s="11">
        <v>0</v>
      </c>
      <c r="H223" s="11">
        <v>0</v>
      </c>
      <c r="I223" s="11">
        <v>0</v>
      </c>
      <c r="J223" s="11">
        <v>0</v>
      </c>
      <c r="K223" s="11">
        <v>0</v>
      </c>
      <c r="L223" s="11">
        <v>0</v>
      </c>
      <c r="M223" s="11">
        <v>0</v>
      </c>
      <c r="N223" s="11">
        <v>0</v>
      </c>
      <c r="O223" s="11">
        <v>0</v>
      </c>
      <c r="P223" s="11">
        <v>0</v>
      </c>
      <c r="Q223" s="11">
        <v>0</v>
      </c>
      <c r="R223" s="11">
        <v>0</v>
      </c>
      <c r="S223" s="11">
        <v>0</v>
      </c>
      <c r="T223" s="11">
        <v>0</v>
      </c>
      <c r="U223" s="11">
        <v>0</v>
      </c>
      <c r="V223" s="11">
        <v>0</v>
      </c>
      <c r="W223" s="11">
        <v>0</v>
      </c>
      <c r="X223" s="11">
        <v>0</v>
      </c>
      <c r="Y223" s="11">
        <v>0</v>
      </c>
      <c r="Z223" s="11">
        <v>0</v>
      </c>
      <c r="AA223" s="11">
        <v>0</v>
      </c>
      <c r="AB223" s="11">
        <v>0</v>
      </c>
      <c r="AC223" s="11">
        <v>0</v>
      </c>
      <c r="AD223" s="11">
        <v>0</v>
      </c>
      <c r="AE223" s="11"/>
      <c r="AF223" s="12" t="str">
        <f t="shared" si="53"/>
        <v>проверка пройдена</v>
      </c>
      <c r="AG223" s="12" t="str">
        <f t="shared" si="54"/>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v>0</v>
      </c>
      <c r="F224" s="11">
        <v>0</v>
      </c>
      <c r="G224" s="11">
        <v>0</v>
      </c>
      <c r="H224" s="11">
        <v>0</v>
      </c>
      <c r="I224" s="11">
        <v>0</v>
      </c>
      <c r="J224" s="11">
        <v>0</v>
      </c>
      <c r="K224" s="11">
        <v>0</v>
      </c>
      <c r="L224" s="11">
        <v>0</v>
      </c>
      <c r="M224" s="11">
        <v>0</v>
      </c>
      <c r="N224" s="11">
        <v>0</v>
      </c>
      <c r="O224" s="11">
        <v>0</v>
      </c>
      <c r="P224" s="11">
        <v>0</v>
      </c>
      <c r="Q224" s="11">
        <v>0</v>
      </c>
      <c r="R224" s="11">
        <v>0</v>
      </c>
      <c r="S224" s="11">
        <v>0</v>
      </c>
      <c r="T224" s="11">
        <v>0</v>
      </c>
      <c r="U224" s="11">
        <v>0</v>
      </c>
      <c r="V224" s="11">
        <v>0</v>
      </c>
      <c r="W224" s="11">
        <v>0</v>
      </c>
      <c r="X224" s="11">
        <v>0</v>
      </c>
      <c r="Y224" s="11">
        <v>0</v>
      </c>
      <c r="Z224" s="11">
        <v>0</v>
      </c>
      <c r="AA224" s="11">
        <v>0</v>
      </c>
      <c r="AB224" s="11">
        <v>0</v>
      </c>
      <c r="AC224" s="11">
        <v>0</v>
      </c>
      <c r="AD224" s="11">
        <v>0</v>
      </c>
      <c r="AE224" s="11"/>
      <c r="AF224" s="12" t="str">
        <f t="shared" si="53"/>
        <v>проверка пройдена</v>
      </c>
      <c r="AG224" s="12" t="str">
        <f t="shared" si="54"/>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v>0</v>
      </c>
      <c r="F225" s="11">
        <v>0</v>
      </c>
      <c r="G225" s="11">
        <v>0</v>
      </c>
      <c r="H225" s="11">
        <v>0</v>
      </c>
      <c r="I225" s="11">
        <v>0</v>
      </c>
      <c r="J225" s="11">
        <v>0</v>
      </c>
      <c r="K225" s="11">
        <v>0</v>
      </c>
      <c r="L225" s="11">
        <v>0</v>
      </c>
      <c r="M225" s="11">
        <v>0</v>
      </c>
      <c r="N225" s="11">
        <v>0</v>
      </c>
      <c r="O225" s="11">
        <v>0</v>
      </c>
      <c r="P225" s="11">
        <v>0</v>
      </c>
      <c r="Q225" s="11">
        <v>0</v>
      </c>
      <c r="R225" s="11">
        <v>0</v>
      </c>
      <c r="S225" s="11">
        <v>0</v>
      </c>
      <c r="T225" s="11">
        <v>0</v>
      </c>
      <c r="U225" s="11">
        <v>0</v>
      </c>
      <c r="V225" s="11">
        <v>0</v>
      </c>
      <c r="W225" s="11">
        <v>0</v>
      </c>
      <c r="X225" s="11">
        <v>0</v>
      </c>
      <c r="Y225" s="11">
        <v>0</v>
      </c>
      <c r="Z225" s="11">
        <v>0</v>
      </c>
      <c r="AA225" s="11">
        <v>0</v>
      </c>
      <c r="AB225" s="11">
        <v>0</v>
      </c>
      <c r="AC225" s="11">
        <v>0</v>
      </c>
      <c r="AD225" s="11">
        <v>0</v>
      </c>
      <c r="AE225" s="11"/>
      <c r="AF225" s="12" t="str">
        <f t="shared" si="53"/>
        <v>проверка пройдена</v>
      </c>
      <c r="AG225" s="12" t="str">
        <f t="shared" si="54"/>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v>0</v>
      </c>
      <c r="F226" s="11">
        <v>0</v>
      </c>
      <c r="G226" s="11">
        <v>0</v>
      </c>
      <c r="H226" s="11">
        <v>0</v>
      </c>
      <c r="I226" s="11">
        <v>0</v>
      </c>
      <c r="J226" s="11">
        <v>0</v>
      </c>
      <c r="K226" s="11">
        <v>0</v>
      </c>
      <c r="L226" s="11">
        <v>0</v>
      </c>
      <c r="M226" s="11">
        <v>0</v>
      </c>
      <c r="N226" s="11">
        <v>0</v>
      </c>
      <c r="O226" s="11">
        <v>0</v>
      </c>
      <c r="P226" s="11">
        <v>0</v>
      </c>
      <c r="Q226" s="11">
        <v>0</v>
      </c>
      <c r="R226" s="11">
        <v>0</v>
      </c>
      <c r="S226" s="11">
        <v>0</v>
      </c>
      <c r="T226" s="11">
        <v>0</v>
      </c>
      <c r="U226" s="11">
        <v>0</v>
      </c>
      <c r="V226" s="11">
        <v>0</v>
      </c>
      <c r="W226" s="11">
        <v>0</v>
      </c>
      <c r="X226" s="11">
        <v>0</v>
      </c>
      <c r="Y226" s="11">
        <v>0</v>
      </c>
      <c r="Z226" s="11">
        <v>0</v>
      </c>
      <c r="AA226" s="11">
        <v>0</v>
      </c>
      <c r="AB226" s="11">
        <v>0</v>
      </c>
      <c r="AC226" s="11">
        <v>0</v>
      </c>
      <c r="AD226" s="11">
        <v>0</v>
      </c>
      <c r="AE226" s="11"/>
      <c r="AF226" s="12" t="str">
        <f t="shared" si="53"/>
        <v>проверка пройдена</v>
      </c>
      <c r="AG226" s="12" t="str">
        <f t="shared" si="54"/>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v>0</v>
      </c>
      <c r="F227" s="11">
        <v>0</v>
      </c>
      <c r="G227" s="11">
        <v>0</v>
      </c>
      <c r="H227" s="11">
        <v>0</v>
      </c>
      <c r="I227" s="11">
        <v>0</v>
      </c>
      <c r="J227" s="11">
        <v>0</v>
      </c>
      <c r="K227" s="11">
        <v>0</v>
      </c>
      <c r="L227" s="11">
        <v>0</v>
      </c>
      <c r="M227" s="11">
        <v>0</v>
      </c>
      <c r="N227" s="11">
        <v>0</v>
      </c>
      <c r="O227" s="11">
        <v>0</v>
      </c>
      <c r="P227" s="11">
        <v>0</v>
      </c>
      <c r="Q227" s="11">
        <v>0</v>
      </c>
      <c r="R227" s="11">
        <v>0</v>
      </c>
      <c r="S227" s="11">
        <v>0</v>
      </c>
      <c r="T227" s="11">
        <v>0</v>
      </c>
      <c r="U227" s="11">
        <v>0</v>
      </c>
      <c r="V227" s="11">
        <v>0</v>
      </c>
      <c r="W227" s="11">
        <v>0</v>
      </c>
      <c r="X227" s="11">
        <v>0</v>
      </c>
      <c r="Y227" s="11">
        <v>0</v>
      </c>
      <c r="Z227" s="11">
        <v>0</v>
      </c>
      <c r="AA227" s="11">
        <v>0</v>
      </c>
      <c r="AB227" s="11">
        <v>0</v>
      </c>
      <c r="AC227" s="11">
        <v>0</v>
      </c>
      <c r="AD227" s="11">
        <v>0</v>
      </c>
      <c r="AE227" s="11"/>
      <c r="AF227" s="12" t="str">
        <f t="shared" si="53"/>
        <v>проверка пройдена</v>
      </c>
      <c r="AG227" s="12" t="str">
        <f t="shared" si="54"/>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v>0</v>
      </c>
      <c r="F228" s="11">
        <v>0</v>
      </c>
      <c r="G228" s="11">
        <v>0</v>
      </c>
      <c r="H228" s="11">
        <v>0</v>
      </c>
      <c r="I228" s="11">
        <v>0</v>
      </c>
      <c r="J228" s="11">
        <v>0</v>
      </c>
      <c r="K228" s="11">
        <v>0</v>
      </c>
      <c r="L228" s="11">
        <v>0</v>
      </c>
      <c r="M228" s="11">
        <v>0</v>
      </c>
      <c r="N228" s="11">
        <v>0</v>
      </c>
      <c r="O228" s="11">
        <v>0</v>
      </c>
      <c r="P228" s="11">
        <v>0</v>
      </c>
      <c r="Q228" s="11">
        <v>0</v>
      </c>
      <c r="R228" s="11">
        <v>0</v>
      </c>
      <c r="S228" s="11">
        <v>0</v>
      </c>
      <c r="T228" s="11">
        <v>0</v>
      </c>
      <c r="U228" s="11">
        <v>0</v>
      </c>
      <c r="V228" s="11">
        <v>0</v>
      </c>
      <c r="W228" s="11">
        <v>0</v>
      </c>
      <c r="X228" s="11">
        <v>0</v>
      </c>
      <c r="Y228" s="11">
        <v>0</v>
      </c>
      <c r="Z228" s="11">
        <v>0</v>
      </c>
      <c r="AA228" s="11">
        <v>0</v>
      </c>
      <c r="AB228" s="11">
        <v>0</v>
      </c>
      <c r="AC228" s="11">
        <v>0</v>
      </c>
      <c r="AD228" s="11">
        <v>0</v>
      </c>
      <c r="AE228" s="11"/>
      <c r="AF228" s="12" t="str">
        <f t="shared" si="53"/>
        <v>проверка пройдена</v>
      </c>
      <c r="AG228" s="12" t="str">
        <f t="shared" si="54"/>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62">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62"/>
        <v>проверка пройдена</v>
      </c>
      <c r="H229" s="21" t="str">
        <f t="shared" si="62"/>
        <v>проверка пройдена</v>
      </c>
      <c r="I229" s="21" t="str">
        <f t="shared" si="62"/>
        <v>проверка пройдена</v>
      </c>
      <c r="J229" s="21" t="str">
        <f t="shared" si="62"/>
        <v>проверка пройдена</v>
      </c>
      <c r="K229" s="21" t="str">
        <f t="shared" si="62"/>
        <v>проверка пройдена</v>
      </c>
      <c r="L229" s="21" t="str">
        <f t="shared" si="62"/>
        <v>проверка пройдена</v>
      </c>
      <c r="M229" s="21" t="str">
        <f t="shared" si="62"/>
        <v>проверка пройдена</v>
      </c>
      <c r="N229" s="21" t="str">
        <f t="shared" si="62"/>
        <v>проверка пройдена</v>
      </c>
      <c r="O229" s="21" t="str">
        <f t="shared" si="62"/>
        <v>проверка пройдена</v>
      </c>
      <c r="P229" s="21" t="str">
        <f t="shared" si="62"/>
        <v>проверка пройдена</v>
      </c>
      <c r="Q229" s="21" t="str">
        <f t="shared" si="62"/>
        <v>проверка пройдена</v>
      </c>
      <c r="R229" s="21" t="str">
        <f t="shared" si="62"/>
        <v>проверка пройдена</v>
      </c>
      <c r="S229" s="21" t="str">
        <f t="shared" si="62"/>
        <v>проверка пройдена</v>
      </c>
      <c r="T229" s="21" t="str">
        <f t="shared" si="62"/>
        <v>проверка пройдена</v>
      </c>
      <c r="U229" s="21" t="str">
        <f t="shared" si="62"/>
        <v>проверка пройдена</v>
      </c>
      <c r="V229" s="21" t="str">
        <f t="shared" si="62"/>
        <v>проверка пройдена</v>
      </c>
      <c r="W229" s="21" t="str">
        <f t="shared" si="62"/>
        <v>проверка пройдена</v>
      </c>
      <c r="X229" s="21" t="str">
        <f t="shared" si="62"/>
        <v>проверка пройдена</v>
      </c>
      <c r="Y229" s="21" t="str">
        <f t="shared" si="62"/>
        <v>проверка пройдена</v>
      </c>
      <c r="Z229" s="21" t="str">
        <f t="shared" si="62"/>
        <v>проверка пройдена</v>
      </c>
      <c r="AA229" s="21" t="str">
        <f t="shared" si="62"/>
        <v>проверка пройдена</v>
      </c>
      <c r="AB229" s="21" t="str">
        <f t="shared" si="62"/>
        <v>проверка пройдена</v>
      </c>
      <c r="AC229" s="21" t="str">
        <f t="shared" si="62"/>
        <v>проверка пройдена</v>
      </c>
      <c r="AD229" s="21" t="str">
        <f t="shared" si="62"/>
        <v>проверка пройдена</v>
      </c>
      <c r="AE229" s="22"/>
      <c r="AF229" s="12"/>
      <c r="AG229" s="12"/>
      <c r="AH229" s="13"/>
    </row>
    <row r="230" spans="1:34" s="5" customFormat="1" ht="35.25" customHeight="1" x14ac:dyDescent="0.25">
      <c r="A230" s="3" t="s">
        <v>75</v>
      </c>
      <c r="B230" s="3"/>
      <c r="C230" s="9" t="s">
        <v>76</v>
      </c>
      <c r="D230" s="10" t="s">
        <v>77</v>
      </c>
      <c r="E230" s="11">
        <v>0</v>
      </c>
      <c r="F230" s="11">
        <v>0</v>
      </c>
      <c r="G230" s="11">
        <v>0</v>
      </c>
      <c r="H230" s="11">
        <v>0</v>
      </c>
      <c r="I230" s="11">
        <v>0</v>
      </c>
      <c r="J230" s="11">
        <v>0</v>
      </c>
      <c r="K230" s="11">
        <v>0</v>
      </c>
      <c r="L230" s="11">
        <v>0</v>
      </c>
      <c r="M230" s="11">
        <v>0</v>
      </c>
      <c r="N230" s="11">
        <v>0</v>
      </c>
      <c r="O230" s="11">
        <v>0</v>
      </c>
      <c r="P230" s="11">
        <v>0</v>
      </c>
      <c r="Q230" s="11">
        <v>0</v>
      </c>
      <c r="R230" s="11">
        <v>0</v>
      </c>
      <c r="S230" s="11">
        <v>0</v>
      </c>
      <c r="T230" s="11">
        <v>0</v>
      </c>
      <c r="U230" s="11">
        <v>0</v>
      </c>
      <c r="V230" s="11">
        <v>0</v>
      </c>
      <c r="W230" s="11">
        <v>0</v>
      </c>
      <c r="X230" s="11">
        <v>0</v>
      </c>
      <c r="Y230" s="11">
        <v>0</v>
      </c>
      <c r="Z230" s="11">
        <v>0</v>
      </c>
      <c r="AA230" s="11">
        <v>0</v>
      </c>
      <c r="AB230" s="11">
        <v>0</v>
      </c>
      <c r="AC230" s="11">
        <v>0</v>
      </c>
      <c r="AD230" s="11">
        <v>0</v>
      </c>
      <c r="AE230" s="11"/>
      <c r="AF230" s="12" t="str">
        <f t="shared" ref="AF230:AF244" si="63">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64">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v>0</v>
      </c>
      <c r="F231" s="11">
        <v>0</v>
      </c>
      <c r="G231" s="11">
        <v>0</v>
      </c>
      <c r="H231" s="11">
        <v>0</v>
      </c>
      <c r="I231" s="11">
        <v>0</v>
      </c>
      <c r="J231" s="11">
        <v>0</v>
      </c>
      <c r="K231" s="11">
        <v>0</v>
      </c>
      <c r="L231" s="11">
        <v>0</v>
      </c>
      <c r="M231" s="11">
        <v>0</v>
      </c>
      <c r="N231" s="11">
        <v>0</v>
      </c>
      <c r="O231" s="11">
        <v>0</v>
      </c>
      <c r="P231" s="11">
        <v>0</v>
      </c>
      <c r="Q231" s="11">
        <v>0</v>
      </c>
      <c r="R231" s="11">
        <v>0</v>
      </c>
      <c r="S231" s="11">
        <v>0</v>
      </c>
      <c r="T231" s="11">
        <v>0</v>
      </c>
      <c r="U231" s="11">
        <v>0</v>
      </c>
      <c r="V231" s="11">
        <v>0</v>
      </c>
      <c r="W231" s="11">
        <v>0</v>
      </c>
      <c r="X231" s="11">
        <v>0</v>
      </c>
      <c r="Y231" s="11">
        <v>0</v>
      </c>
      <c r="Z231" s="11">
        <v>0</v>
      </c>
      <c r="AA231" s="11">
        <v>0</v>
      </c>
      <c r="AB231" s="11">
        <v>0</v>
      </c>
      <c r="AC231" s="11">
        <v>0</v>
      </c>
      <c r="AD231" s="11">
        <v>0</v>
      </c>
      <c r="AE231" s="11"/>
      <c r="AF231" s="12" t="str">
        <f t="shared" si="63"/>
        <v>проверка пройдена</v>
      </c>
      <c r="AG231" s="12" t="str">
        <f t="shared" si="64"/>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v>0</v>
      </c>
      <c r="F232" s="11">
        <v>0</v>
      </c>
      <c r="G232" s="11">
        <v>0</v>
      </c>
      <c r="H232" s="11">
        <v>0</v>
      </c>
      <c r="I232" s="11">
        <v>0</v>
      </c>
      <c r="J232" s="11">
        <v>0</v>
      </c>
      <c r="K232" s="11">
        <v>0</v>
      </c>
      <c r="L232" s="11">
        <v>0</v>
      </c>
      <c r="M232" s="11">
        <v>0</v>
      </c>
      <c r="N232" s="11">
        <v>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c r="AF232" s="12" t="str">
        <f t="shared" si="63"/>
        <v>проверка пройдена</v>
      </c>
      <c r="AG232" s="12" t="str">
        <f t="shared" si="64"/>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v>0</v>
      </c>
      <c r="F233" s="11">
        <v>0</v>
      </c>
      <c r="G233" s="11">
        <v>0</v>
      </c>
      <c r="H233" s="11">
        <v>0</v>
      </c>
      <c r="I233" s="11">
        <v>0</v>
      </c>
      <c r="J233" s="11">
        <v>0</v>
      </c>
      <c r="K233" s="11">
        <v>0</v>
      </c>
      <c r="L233" s="11">
        <v>0</v>
      </c>
      <c r="M233" s="11">
        <v>0</v>
      </c>
      <c r="N233" s="11">
        <v>0</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c r="AF233" s="12" t="str">
        <f t="shared" si="63"/>
        <v>проверка пройдена</v>
      </c>
      <c r="AG233" s="12" t="str">
        <f t="shared" si="64"/>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63"/>
        <v>проверка пройдена</v>
      </c>
      <c r="AG234" s="12" t="str">
        <f t="shared" si="64"/>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65">F231+F233</f>
        <v>0</v>
      </c>
      <c r="G235" s="11">
        <f t="shared" si="65"/>
        <v>0</v>
      </c>
      <c r="H235" s="11">
        <f t="shared" si="65"/>
        <v>0</v>
      </c>
      <c r="I235" s="11">
        <f t="shared" si="65"/>
        <v>0</v>
      </c>
      <c r="J235" s="11">
        <f t="shared" si="65"/>
        <v>0</v>
      </c>
      <c r="K235" s="11">
        <f t="shared" si="65"/>
        <v>0</v>
      </c>
      <c r="L235" s="11">
        <f t="shared" si="65"/>
        <v>0</v>
      </c>
      <c r="M235" s="11">
        <f t="shared" si="65"/>
        <v>0</v>
      </c>
      <c r="N235" s="11">
        <f t="shared" si="65"/>
        <v>0</v>
      </c>
      <c r="O235" s="11">
        <f t="shared" si="65"/>
        <v>0</v>
      </c>
      <c r="P235" s="11">
        <f t="shared" si="65"/>
        <v>0</v>
      </c>
      <c r="Q235" s="11">
        <f t="shared" si="65"/>
        <v>0</v>
      </c>
      <c r="R235" s="11">
        <f t="shared" si="65"/>
        <v>0</v>
      </c>
      <c r="S235" s="11">
        <f t="shared" si="65"/>
        <v>0</v>
      </c>
      <c r="T235" s="11">
        <f t="shared" si="65"/>
        <v>0</v>
      </c>
      <c r="U235" s="11">
        <f t="shared" si="65"/>
        <v>0</v>
      </c>
      <c r="V235" s="11">
        <f t="shared" si="65"/>
        <v>0</v>
      </c>
      <c r="W235" s="11">
        <f t="shared" si="65"/>
        <v>0</v>
      </c>
      <c r="X235" s="11">
        <f t="shared" si="65"/>
        <v>0</v>
      </c>
      <c r="Y235" s="11">
        <f t="shared" si="65"/>
        <v>0</v>
      </c>
      <c r="Z235" s="11">
        <f t="shared" si="65"/>
        <v>0</v>
      </c>
      <c r="AA235" s="11">
        <f t="shared" si="65"/>
        <v>0</v>
      </c>
      <c r="AB235" s="11">
        <f t="shared" si="65"/>
        <v>0</v>
      </c>
      <c r="AC235" s="11">
        <f t="shared" si="65"/>
        <v>0</v>
      </c>
      <c r="AD235" s="11">
        <f t="shared" si="65"/>
        <v>0</v>
      </c>
      <c r="AE235" s="11"/>
      <c r="AF235" s="12" t="str">
        <f t="shared" si="63"/>
        <v>проверка пройдена</v>
      </c>
      <c r="AG235" s="12" t="str">
        <f t="shared" si="64"/>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v>0</v>
      </c>
      <c r="F236" s="11">
        <v>0</v>
      </c>
      <c r="G236" s="11">
        <v>0</v>
      </c>
      <c r="H236" s="11">
        <v>0</v>
      </c>
      <c r="I236" s="11">
        <v>0</v>
      </c>
      <c r="J236" s="11">
        <v>0</v>
      </c>
      <c r="K236" s="11">
        <v>0</v>
      </c>
      <c r="L236" s="11">
        <v>0</v>
      </c>
      <c r="M236" s="11">
        <v>0</v>
      </c>
      <c r="N236" s="11">
        <v>0</v>
      </c>
      <c r="O236" s="11">
        <v>0</v>
      </c>
      <c r="P236" s="11">
        <v>0</v>
      </c>
      <c r="Q236" s="11">
        <v>0</v>
      </c>
      <c r="R236" s="11">
        <v>0</v>
      </c>
      <c r="S236" s="11">
        <v>0</v>
      </c>
      <c r="T236" s="11">
        <v>0</v>
      </c>
      <c r="U236" s="11">
        <v>0</v>
      </c>
      <c r="V236" s="11">
        <v>0</v>
      </c>
      <c r="W236" s="11">
        <v>0</v>
      </c>
      <c r="X236" s="11">
        <v>0</v>
      </c>
      <c r="Y236" s="11">
        <v>0</v>
      </c>
      <c r="Z236" s="11">
        <v>0</v>
      </c>
      <c r="AA236" s="11">
        <v>0</v>
      </c>
      <c r="AB236" s="11">
        <v>0</v>
      </c>
      <c r="AC236" s="11">
        <v>0</v>
      </c>
      <c r="AD236" s="11">
        <v>0</v>
      </c>
      <c r="AE236" s="11"/>
      <c r="AF236" s="12" t="str">
        <f t="shared" si="63"/>
        <v>проверка пройдена</v>
      </c>
      <c r="AG236" s="12" t="str">
        <f t="shared" si="64"/>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v>0</v>
      </c>
      <c r="F237" s="11">
        <v>0</v>
      </c>
      <c r="G237" s="11">
        <v>0</v>
      </c>
      <c r="H237" s="11">
        <v>0</v>
      </c>
      <c r="I237" s="11">
        <v>0</v>
      </c>
      <c r="J237" s="11">
        <v>0</v>
      </c>
      <c r="K237" s="11">
        <v>0</v>
      </c>
      <c r="L237" s="11">
        <v>0</v>
      </c>
      <c r="M237" s="11">
        <v>0</v>
      </c>
      <c r="N237" s="11">
        <v>0</v>
      </c>
      <c r="O237" s="11">
        <v>0</v>
      </c>
      <c r="P237" s="11">
        <v>0</v>
      </c>
      <c r="Q237" s="11">
        <v>0</v>
      </c>
      <c r="R237" s="11">
        <v>0</v>
      </c>
      <c r="S237" s="11">
        <v>0</v>
      </c>
      <c r="T237" s="11">
        <v>0</v>
      </c>
      <c r="U237" s="11">
        <v>0</v>
      </c>
      <c r="V237" s="11">
        <v>0</v>
      </c>
      <c r="W237" s="11">
        <v>0</v>
      </c>
      <c r="X237" s="11">
        <v>0</v>
      </c>
      <c r="Y237" s="11">
        <v>0</v>
      </c>
      <c r="Z237" s="11">
        <v>0</v>
      </c>
      <c r="AA237" s="11">
        <v>0</v>
      </c>
      <c r="AB237" s="11">
        <v>0</v>
      </c>
      <c r="AC237" s="11">
        <v>0</v>
      </c>
      <c r="AD237" s="11">
        <v>0</v>
      </c>
      <c r="AE237" s="11"/>
      <c r="AF237" s="12" t="str">
        <f t="shared" si="63"/>
        <v>проверка пройдена</v>
      </c>
      <c r="AG237" s="12" t="str">
        <f t="shared" si="64"/>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v>0</v>
      </c>
      <c r="F238" s="11">
        <v>0</v>
      </c>
      <c r="G238" s="11">
        <v>0</v>
      </c>
      <c r="H238" s="11">
        <v>0</v>
      </c>
      <c r="I238" s="11">
        <v>0</v>
      </c>
      <c r="J238" s="11">
        <v>0</v>
      </c>
      <c r="K238" s="11">
        <v>0</v>
      </c>
      <c r="L238" s="11">
        <v>0</v>
      </c>
      <c r="M238" s="11">
        <v>0</v>
      </c>
      <c r="N238" s="11">
        <v>0</v>
      </c>
      <c r="O238" s="11">
        <v>0</v>
      </c>
      <c r="P238" s="11">
        <v>0</v>
      </c>
      <c r="Q238" s="11">
        <v>0</v>
      </c>
      <c r="R238" s="11">
        <v>0</v>
      </c>
      <c r="S238" s="11">
        <v>0</v>
      </c>
      <c r="T238" s="11">
        <v>0</v>
      </c>
      <c r="U238" s="11">
        <v>0</v>
      </c>
      <c r="V238" s="11">
        <v>0</v>
      </c>
      <c r="W238" s="11">
        <v>0</v>
      </c>
      <c r="X238" s="11">
        <v>0</v>
      </c>
      <c r="Y238" s="11">
        <v>0</v>
      </c>
      <c r="Z238" s="11">
        <v>0</v>
      </c>
      <c r="AA238" s="11">
        <v>0</v>
      </c>
      <c r="AB238" s="11">
        <v>0</v>
      </c>
      <c r="AC238" s="11">
        <v>0</v>
      </c>
      <c r="AD238" s="11">
        <v>0</v>
      </c>
      <c r="AE238" s="11"/>
      <c r="AF238" s="12" t="str">
        <f t="shared" si="63"/>
        <v>проверка пройдена</v>
      </c>
      <c r="AG238" s="12" t="str">
        <f t="shared" si="64"/>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v>0</v>
      </c>
      <c r="F239" s="11">
        <v>0</v>
      </c>
      <c r="G239" s="11">
        <v>0</v>
      </c>
      <c r="H239" s="11">
        <v>0</v>
      </c>
      <c r="I239" s="11">
        <v>0</v>
      </c>
      <c r="J239" s="11">
        <v>0</v>
      </c>
      <c r="K239" s="11">
        <v>0</v>
      </c>
      <c r="L239" s="11">
        <v>0</v>
      </c>
      <c r="M239" s="11">
        <v>0</v>
      </c>
      <c r="N239" s="11">
        <v>0</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c r="AF239" s="12" t="str">
        <f t="shared" si="63"/>
        <v>проверка пройдена</v>
      </c>
      <c r="AG239" s="12" t="str">
        <f t="shared" si="64"/>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v>0</v>
      </c>
      <c r="F240" s="11">
        <v>0</v>
      </c>
      <c r="G240" s="11">
        <v>0</v>
      </c>
      <c r="H240" s="11">
        <v>0</v>
      </c>
      <c r="I240" s="11">
        <v>0</v>
      </c>
      <c r="J240" s="11">
        <v>0</v>
      </c>
      <c r="K240" s="11">
        <v>0</v>
      </c>
      <c r="L240" s="11">
        <v>0</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c r="AF240" s="12" t="str">
        <f t="shared" si="63"/>
        <v>проверка пройдена</v>
      </c>
      <c r="AG240" s="12" t="str">
        <f t="shared" si="64"/>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v>0</v>
      </c>
      <c r="F241" s="11">
        <v>0</v>
      </c>
      <c r="G241" s="11">
        <v>0</v>
      </c>
      <c r="H241" s="11">
        <v>0</v>
      </c>
      <c r="I241" s="11">
        <v>0</v>
      </c>
      <c r="J241" s="11">
        <v>0</v>
      </c>
      <c r="K241" s="11">
        <v>0</v>
      </c>
      <c r="L241" s="11">
        <v>0</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c r="AF241" s="12" t="str">
        <f t="shared" si="63"/>
        <v>проверка пройдена</v>
      </c>
      <c r="AG241" s="12" t="str">
        <f t="shared" si="64"/>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v>0</v>
      </c>
      <c r="F242" s="11">
        <v>0</v>
      </c>
      <c r="G242" s="11">
        <v>0</v>
      </c>
      <c r="H242" s="11">
        <v>0</v>
      </c>
      <c r="I242" s="11">
        <v>0</v>
      </c>
      <c r="J242" s="11">
        <v>0</v>
      </c>
      <c r="K242" s="11">
        <v>0</v>
      </c>
      <c r="L242" s="11">
        <v>0</v>
      </c>
      <c r="M242" s="11">
        <v>0</v>
      </c>
      <c r="N242" s="11">
        <v>0</v>
      </c>
      <c r="O242" s="11">
        <v>0</v>
      </c>
      <c r="P242" s="11">
        <v>0</v>
      </c>
      <c r="Q242" s="11">
        <v>0</v>
      </c>
      <c r="R242" s="11">
        <v>0</v>
      </c>
      <c r="S242" s="11">
        <v>0</v>
      </c>
      <c r="T242" s="11">
        <v>0</v>
      </c>
      <c r="U242" s="11">
        <v>0</v>
      </c>
      <c r="V242" s="11">
        <v>0</v>
      </c>
      <c r="W242" s="11">
        <v>0</v>
      </c>
      <c r="X242" s="11">
        <v>0</v>
      </c>
      <c r="Y242" s="11">
        <v>0</v>
      </c>
      <c r="Z242" s="11">
        <v>0</v>
      </c>
      <c r="AA242" s="11">
        <v>0</v>
      </c>
      <c r="AB242" s="11">
        <v>0</v>
      </c>
      <c r="AC242" s="11">
        <v>0</v>
      </c>
      <c r="AD242" s="11">
        <v>0</v>
      </c>
      <c r="AE242" s="11"/>
      <c r="AF242" s="12" t="str">
        <f t="shared" si="63"/>
        <v>проверка пройдена</v>
      </c>
      <c r="AG242" s="12" t="str">
        <f t="shared" si="64"/>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v>0</v>
      </c>
      <c r="F243" s="11">
        <v>0</v>
      </c>
      <c r="G243" s="11">
        <v>0</v>
      </c>
      <c r="H243" s="11">
        <v>0</v>
      </c>
      <c r="I243" s="11">
        <v>0</v>
      </c>
      <c r="J243" s="11">
        <v>0</v>
      </c>
      <c r="K243" s="11">
        <v>0</v>
      </c>
      <c r="L243" s="11">
        <v>0</v>
      </c>
      <c r="M243" s="11">
        <v>0</v>
      </c>
      <c r="N243" s="11">
        <v>0</v>
      </c>
      <c r="O243" s="11">
        <v>0</v>
      </c>
      <c r="P243" s="11">
        <v>0</v>
      </c>
      <c r="Q243" s="11">
        <v>0</v>
      </c>
      <c r="R243" s="11">
        <v>0</v>
      </c>
      <c r="S243" s="11">
        <v>0</v>
      </c>
      <c r="T243" s="11">
        <v>0</v>
      </c>
      <c r="U243" s="11">
        <v>0</v>
      </c>
      <c r="V243" s="11">
        <v>0</v>
      </c>
      <c r="W243" s="11">
        <v>0</v>
      </c>
      <c r="X243" s="11">
        <v>0</v>
      </c>
      <c r="Y243" s="11">
        <v>0</v>
      </c>
      <c r="Z243" s="11">
        <v>0</v>
      </c>
      <c r="AA243" s="11">
        <v>0</v>
      </c>
      <c r="AB243" s="11">
        <v>0</v>
      </c>
      <c r="AC243" s="11">
        <v>0</v>
      </c>
      <c r="AD243" s="11">
        <v>0</v>
      </c>
      <c r="AE243" s="11"/>
      <c r="AF243" s="12" t="str">
        <f t="shared" si="63"/>
        <v>проверка пройдена</v>
      </c>
      <c r="AG243" s="12" t="str">
        <f t="shared" si="64"/>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v>0</v>
      </c>
      <c r="F244" s="11">
        <v>0</v>
      </c>
      <c r="G244" s="11">
        <v>0</v>
      </c>
      <c r="H244" s="11">
        <v>0</v>
      </c>
      <c r="I244" s="11">
        <v>0</v>
      </c>
      <c r="J244" s="11">
        <v>0</v>
      </c>
      <c r="K244" s="11">
        <v>0</v>
      </c>
      <c r="L244" s="11">
        <v>0</v>
      </c>
      <c r="M244" s="11">
        <v>0</v>
      </c>
      <c r="N244" s="11">
        <v>0</v>
      </c>
      <c r="O244" s="11">
        <v>0</v>
      </c>
      <c r="P244" s="11">
        <v>0</v>
      </c>
      <c r="Q244" s="11">
        <v>0</v>
      </c>
      <c r="R244" s="11">
        <v>0</v>
      </c>
      <c r="S244" s="11">
        <v>0</v>
      </c>
      <c r="T244" s="11">
        <v>0</v>
      </c>
      <c r="U244" s="11">
        <v>0</v>
      </c>
      <c r="V244" s="11">
        <v>0</v>
      </c>
      <c r="W244" s="11">
        <v>0</v>
      </c>
      <c r="X244" s="11">
        <v>0</v>
      </c>
      <c r="Y244" s="11">
        <v>0</v>
      </c>
      <c r="Z244" s="11">
        <v>0</v>
      </c>
      <c r="AA244" s="11">
        <v>0</v>
      </c>
      <c r="AB244" s="11">
        <v>0</v>
      </c>
      <c r="AC244" s="11">
        <v>0</v>
      </c>
      <c r="AD244" s="11">
        <v>0</v>
      </c>
      <c r="AE244" s="11"/>
      <c r="AF244" s="12" t="str">
        <f t="shared" si="63"/>
        <v>проверка пройдена</v>
      </c>
      <c r="AG244" s="12" t="str">
        <f t="shared" si="64"/>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66">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66"/>
        <v>проверка пройдена</v>
      </c>
      <c r="H245" s="21" t="str">
        <f t="shared" si="66"/>
        <v>проверка пройдена</v>
      </c>
      <c r="I245" s="21" t="str">
        <f t="shared" si="66"/>
        <v>проверка пройдена</v>
      </c>
      <c r="J245" s="21" t="str">
        <f t="shared" si="66"/>
        <v>проверка пройдена</v>
      </c>
      <c r="K245" s="21" t="str">
        <f t="shared" si="66"/>
        <v>проверка пройдена</v>
      </c>
      <c r="L245" s="21" t="str">
        <f t="shared" si="66"/>
        <v>проверка пройдена</v>
      </c>
      <c r="M245" s="21" t="str">
        <f t="shared" si="66"/>
        <v>проверка пройдена</v>
      </c>
      <c r="N245" s="21" t="str">
        <f t="shared" si="66"/>
        <v>проверка пройдена</v>
      </c>
      <c r="O245" s="21" t="str">
        <f t="shared" si="66"/>
        <v>проверка пройдена</v>
      </c>
      <c r="P245" s="21" t="str">
        <f t="shared" si="66"/>
        <v>проверка пройдена</v>
      </c>
      <c r="Q245" s="21" t="str">
        <f t="shared" si="66"/>
        <v>проверка пройдена</v>
      </c>
      <c r="R245" s="21" t="str">
        <f t="shared" si="66"/>
        <v>проверка пройдена</v>
      </c>
      <c r="S245" s="21" t="str">
        <f t="shared" si="66"/>
        <v>проверка пройдена</v>
      </c>
      <c r="T245" s="21" t="str">
        <f t="shared" si="66"/>
        <v>проверка пройдена</v>
      </c>
      <c r="U245" s="21" t="str">
        <f t="shared" si="66"/>
        <v>проверка пройдена</v>
      </c>
      <c r="V245" s="21" t="str">
        <f t="shared" si="66"/>
        <v>проверка пройдена</v>
      </c>
      <c r="W245" s="21" t="str">
        <f t="shared" si="66"/>
        <v>проверка пройдена</v>
      </c>
      <c r="X245" s="21" t="str">
        <f t="shared" si="66"/>
        <v>проверка пройдена</v>
      </c>
      <c r="Y245" s="21" t="str">
        <f t="shared" si="66"/>
        <v>проверка пройдена</v>
      </c>
      <c r="Z245" s="21" t="str">
        <f t="shared" si="66"/>
        <v>проверка пройдена</v>
      </c>
      <c r="AA245" s="21" t="str">
        <f t="shared" si="66"/>
        <v>проверка пройдена</v>
      </c>
      <c r="AB245" s="21" t="str">
        <f t="shared" si="66"/>
        <v>проверка пройдена</v>
      </c>
      <c r="AC245" s="21" t="str">
        <f t="shared" si="66"/>
        <v>проверка пройдена</v>
      </c>
      <c r="AD245" s="21" t="str">
        <f t="shared" si="66"/>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67">E6+E22+E38+E54+E70+E86+E102+E118+E134+E150+E166+E182+E198+E214+E230</f>
        <v>276</v>
      </c>
      <c r="F500" s="23">
        <f t="shared" ref="F500:AD510" si="68">F6+F22+F38+F54+F70+F86+F102+F118+F134+F150+F166+F182+F198+F214+F230</f>
        <v>116</v>
      </c>
      <c r="G500" s="23">
        <f t="shared" si="68"/>
        <v>86</v>
      </c>
      <c r="H500" s="23">
        <f t="shared" si="68"/>
        <v>48</v>
      </c>
      <c r="I500" s="23">
        <f t="shared" si="68"/>
        <v>0</v>
      </c>
      <c r="J500" s="23">
        <f t="shared" si="68"/>
        <v>5</v>
      </c>
      <c r="K500" s="23">
        <f t="shared" si="68"/>
        <v>7</v>
      </c>
      <c r="L500" s="23">
        <f t="shared" si="68"/>
        <v>95</v>
      </c>
      <c r="M500" s="23">
        <f t="shared" si="68"/>
        <v>4</v>
      </c>
      <c r="N500" s="23">
        <f t="shared" si="68"/>
        <v>1</v>
      </c>
      <c r="O500" s="23">
        <f t="shared" si="68"/>
        <v>0</v>
      </c>
      <c r="P500" s="23">
        <f t="shared" si="68"/>
        <v>0</v>
      </c>
      <c r="Q500" s="23">
        <f t="shared" si="68"/>
        <v>0</v>
      </c>
      <c r="R500" s="23">
        <f t="shared" si="68"/>
        <v>0</v>
      </c>
      <c r="S500" s="23">
        <f t="shared" si="68"/>
        <v>0</v>
      </c>
      <c r="T500" s="23">
        <f t="shared" si="68"/>
        <v>0</v>
      </c>
      <c r="U500" s="23">
        <f t="shared" si="68"/>
        <v>0</v>
      </c>
      <c r="V500" s="23">
        <f t="shared" si="68"/>
        <v>0</v>
      </c>
      <c r="W500" s="23">
        <f t="shared" si="68"/>
        <v>0</v>
      </c>
      <c r="X500" s="23">
        <f t="shared" si="68"/>
        <v>0</v>
      </c>
      <c r="Y500" s="23">
        <f t="shared" si="68"/>
        <v>4</v>
      </c>
      <c r="Z500" s="23">
        <f t="shared" si="68"/>
        <v>0</v>
      </c>
      <c r="AA500" s="23">
        <f t="shared" si="68"/>
        <v>0</v>
      </c>
      <c r="AB500" s="23">
        <f t="shared" si="68"/>
        <v>44</v>
      </c>
      <c r="AC500" s="23">
        <f t="shared" si="68"/>
        <v>0</v>
      </c>
      <c r="AD500" s="23">
        <f t="shared" si="68"/>
        <v>0</v>
      </c>
      <c r="AE500" s="11"/>
      <c r="AF500" s="12" t="str">
        <f t="shared" ref="AF500:AF514" si="69">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70">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67"/>
        <v>2</v>
      </c>
      <c r="F501" s="23">
        <f t="shared" si="67"/>
        <v>0</v>
      </c>
      <c r="G501" s="23">
        <f t="shared" si="67"/>
        <v>0</v>
      </c>
      <c r="H501" s="23">
        <f t="shared" si="67"/>
        <v>0</v>
      </c>
      <c r="I501" s="23">
        <f t="shared" si="67"/>
        <v>0</v>
      </c>
      <c r="J501" s="23">
        <f t="shared" si="67"/>
        <v>0</v>
      </c>
      <c r="K501" s="23">
        <f t="shared" si="67"/>
        <v>2</v>
      </c>
      <c r="L501" s="23">
        <f t="shared" si="67"/>
        <v>0</v>
      </c>
      <c r="M501" s="23">
        <f t="shared" si="67"/>
        <v>0</v>
      </c>
      <c r="N501" s="23">
        <f t="shared" si="67"/>
        <v>0</v>
      </c>
      <c r="O501" s="23">
        <f t="shared" si="67"/>
        <v>0</v>
      </c>
      <c r="P501" s="23">
        <f t="shared" si="67"/>
        <v>0</v>
      </c>
      <c r="Q501" s="23">
        <f t="shared" si="67"/>
        <v>0</v>
      </c>
      <c r="R501" s="23">
        <f t="shared" si="67"/>
        <v>0</v>
      </c>
      <c r="S501" s="23">
        <f t="shared" si="67"/>
        <v>0</v>
      </c>
      <c r="T501" s="23">
        <f t="shared" si="67"/>
        <v>0</v>
      </c>
      <c r="U501" s="23">
        <f t="shared" si="68"/>
        <v>0</v>
      </c>
      <c r="V501" s="23">
        <f t="shared" si="68"/>
        <v>0</v>
      </c>
      <c r="W501" s="23">
        <f t="shared" si="68"/>
        <v>0</v>
      </c>
      <c r="X501" s="23">
        <f t="shared" si="68"/>
        <v>0</v>
      </c>
      <c r="Y501" s="23">
        <f t="shared" si="68"/>
        <v>0</v>
      </c>
      <c r="Z501" s="23">
        <f t="shared" si="68"/>
        <v>0</v>
      </c>
      <c r="AA501" s="23">
        <f t="shared" si="68"/>
        <v>0</v>
      </c>
      <c r="AB501" s="23">
        <f t="shared" si="68"/>
        <v>0</v>
      </c>
      <c r="AC501" s="23">
        <f t="shared" si="68"/>
        <v>0</v>
      </c>
      <c r="AD501" s="23">
        <f t="shared" si="68"/>
        <v>0</v>
      </c>
      <c r="AE501" s="11"/>
      <c r="AF501" s="12" t="str">
        <f t="shared" si="69"/>
        <v>проверка пройдена</v>
      </c>
      <c r="AG501" s="12" t="str">
        <f t="shared" si="70"/>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67"/>
        <v>0</v>
      </c>
      <c r="F502" s="23">
        <f t="shared" si="68"/>
        <v>0</v>
      </c>
      <c r="G502" s="23">
        <f t="shared" si="68"/>
        <v>0</v>
      </c>
      <c r="H502" s="23">
        <f t="shared" si="68"/>
        <v>0</v>
      </c>
      <c r="I502" s="23">
        <f t="shared" si="68"/>
        <v>0</v>
      </c>
      <c r="J502" s="23">
        <f t="shared" si="68"/>
        <v>0</v>
      </c>
      <c r="K502" s="23">
        <f t="shared" si="68"/>
        <v>0</v>
      </c>
      <c r="L502" s="23">
        <f t="shared" si="68"/>
        <v>0</v>
      </c>
      <c r="M502" s="23">
        <f t="shared" si="68"/>
        <v>0</v>
      </c>
      <c r="N502" s="23">
        <f t="shared" si="68"/>
        <v>0</v>
      </c>
      <c r="O502" s="23">
        <f t="shared" si="68"/>
        <v>0</v>
      </c>
      <c r="P502" s="23">
        <f t="shared" si="68"/>
        <v>0</v>
      </c>
      <c r="Q502" s="23">
        <f t="shared" si="68"/>
        <v>0</v>
      </c>
      <c r="R502" s="23">
        <f t="shared" si="68"/>
        <v>0</v>
      </c>
      <c r="S502" s="23">
        <f t="shared" si="68"/>
        <v>0</v>
      </c>
      <c r="T502" s="23">
        <f t="shared" si="68"/>
        <v>0</v>
      </c>
      <c r="U502" s="23">
        <f t="shared" si="68"/>
        <v>0</v>
      </c>
      <c r="V502" s="23">
        <f t="shared" si="68"/>
        <v>0</v>
      </c>
      <c r="W502" s="23">
        <f t="shared" si="68"/>
        <v>0</v>
      </c>
      <c r="X502" s="23">
        <f t="shared" si="68"/>
        <v>0</v>
      </c>
      <c r="Y502" s="23">
        <f t="shared" si="68"/>
        <v>0</v>
      </c>
      <c r="Z502" s="23">
        <f t="shared" si="68"/>
        <v>0</v>
      </c>
      <c r="AA502" s="23">
        <f t="shared" si="68"/>
        <v>0</v>
      </c>
      <c r="AB502" s="23">
        <f t="shared" si="68"/>
        <v>0</v>
      </c>
      <c r="AC502" s="23">
        <f t="shared" si="68"/>
        <v>0</v>
      </c>
      <c r="AD502" s="23">
        <f t="shared" si="68"/>
        <v>0</v>
      </c>
      <c r="AE502" s="11"/>
      <c r="AF502" s="12" t="str">
        <f t="shared" si="69"/>
        <v>проверка пройдена</v>
      </c>
      <c r="AG502" s="12" t="str">
        <f t="shared" si="70"/>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67"/>
        <v>11</v>
      </c>
      <c r="F503" s="23">
        <f t="shared" si="68"/>
        <v>10</v>
      </c>
      <c r="G503" s="23">
        <f t="shared" si="68"/>
        <v>8</v>
      </c>
      <c r="H503" s="23">
        <f t="shared" si="68"/>
        <v>7</v>
      </c>
      <c r="I503" s="23">
        <f t="shared" si="68"/>
        <v>0</v>
      </c>
      <c r="J503" s="23">
        <f t="shared" si="68"/>
        <v>0</v>
      </c>
      <c r="K503" s="23">
        <f t="shared" si="68"/>
        <v>1</v>
      </c>
      <c r="L503" s="23">
        <f t="shared" si="68"/>
        <v>0</v>
      </c>
      <c r="M503" s="23">
        <f t="shared" si="68"/>
        <v>0</v>
      </c>
      <c r="N503" s="23">
        <f t="shared" si="68"/>
        <v>0</v>
      </c>
      <c r="O503" s="23">
        <f t="shared" si="68"/>
        <v>0</v>
      </c>
      <c r="P503" s="23">
        <f t="shared" si="68"/>
        <v>0</v>
      </c>
      <c r="Q503" s="23">
        <f t="shared" si="68"/>
        <v>0</v>
      </c>
      <c r="R503" s="23">
        <f t="shared" si="68"/>
        <v>0</v>
      </c>
      <c r="S503" s="23">
        <f t="shared" si="68"/>
        <v>0</v>
      </c>
      <c r="T503" s="23">
        <f t="shared" si="68"/>
        <v>0</v>
      </c>
      <c r="U503" s="23">
        <f t="shared" si="68"/>
        <v>0</v>
      </c>
      <c r="V503" s="23">
        <f t="shared" si="68"/>
        <v>0</v>
      </c>
      <c r="W503" s="23">
        <f t="shared" si="68"/>
        <v>0</v>
      </c>
      <c r="X503" s="23">
        <f t="shared" si="68"/>
        <v>0</v>
      </c>
      <c r="Y503" s="23">
        <f t="shared" si="68"/>
        <v>0</v>
      </c>
      <c r="Z503" s="23">
        <f t="shared" si="68"/>
        <v>0</v>
      </c>
      <c r="AA503" s="23">
        <f t="shared" si="68"/>
        <v>0</v>
      </c>
      <c r="AB503" s="23">
        <f t="shared" si="68"/>
        <v>0</v>
      </c>
      <c r="AC503" s="23">
        <f t="shared" si="68"/>
        <v>0</v>
      </c>
      <c r="AD503" s="23">
        <f t="shared" si="68"/>
        <v>0</v>
      </c>
      <c r="AE503" s="11"/>
      <c r="AF503" s="12" t="str">
        <f t="shared" si="69"/>
        <v>проверка пройдена</v>
      </c>
      <c r="AG503" s="12" t="str">
        <f t="shared" si="70"/>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67"/>
        <v>0</v>
      </c>
      <c r="F504" s="23">
        <f t="shared" si="68"/>
        <v>0</v>
      </c>
      <c r="G504" s="23">
        <f t="shared" si="68"/>
        <v>0</v>
      </c>
      <c r="H504" s="23">
        <f t="shared" si="68"/>
        <v>0</v>
      </c>
      <c r="I504" s="23">
        <f t="shared" si="68"/>
        <v>0</v>
      </c>
      <c r="J504" s="23">
        <f t="shared" si="68"/>
        <v>0</v>
      </c>
      <c r="K504" s="23">
        <f t="shared" si="68"/>
        <v>0</v>
      </c>
      <c r="L504" s="23">
        <f t="shared" si="68"/>
        <v>0</v>
      </c>
      <c r="M504" s="23">
        <f t="shared" si="68"/>
        <v>0</v>
      </c>
      <c r="N504" s="23">
        <f t="shared" si="68"/>
        <v>0</v>
      </c>
      <c r="O504" s="23">
        <f t="shared" si="68"/>
        <v>0</v>
      </c>
      <c r="P504" s="23">
        <f t="shared" si="68"/>
        <v>0</v>
      </c>
      <c r="Q504" s="23">
        <f t="shared" si="68"/>
        <v>0</v>
      </c>
      <c r="R504" s="23">
        <f t="shared" si="68"/>
        <v>0</v>
      </c>
      <c r="S504" s="23">
        <f t="shared" si="68"/>
        <v>0</v>
      </c>
      <c r="T504" s="23">
        <f t="shared" si="68"/>
        <v>0</v>
      </c>
      <c r="U504" s="23">
        <f t="shared" si="68"/>
        <v>0</v>
      </c>
      <c r="V504" s="23">
        <f t="shared" si="68"/>
        <v>0</v>
      </c>
      <c r="W504" s="23">
        <f t="shared" si="68"/>
        <v>0</v>
      </c>
      <c r="X504" s="23">
        <f t="shared" si="68"/>
        <v>0</v>
      </c>
      <c r="Y504" s="23">
        <f t="shared" si="68"/>
        <v>0</v>
      </c>
      <c r="Z504" s="23">
        <f t="shared" si="68"/>
        <v>0</v>
      </c>
      <c r="AA504" s="23">
        <f t="shared" si="68"/>
        <v>0</v>
      </c>
      <c r="AB504" s="23">
        <f t="shared" si="68"/>
        <v>0</v>
      </c>
      <c r="AC504" s="23">
        <f t="shared" si="68"/>
        <v>0</v>
      </c>
      <c r="AD504" s="23">
        <f t="shared" si="68"/>
        <v>0</v>
      </c>
      <c r="AE504" s="11"/>
      <c r="AF504" s="12" t="str">
        <f t="shared" si="69"/>
        <v>проверка пройдена</v>
      </c>
      <c r="AG504" s="12" t="str">
        <f t="shared" si="70"/>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67"/>
        <v>13</v>
      </c>
      <c r="F505" s="23">
        <f t="shared" si="68"/>
        <v>10</v>
      </c>
      <c r="G505" s="23">
        <f t="shared" si="68"/>
        <v>8</v>
      </c>
      <c r="H505" s="23">
        <f t="shared" si="68"/>
        <v>7</v>
      </c>
      <c r="I505" s="23">
        <f t="shared" si="68"/>
        <v>0</v>
      </c>
      <c r="J505" s="23">
        <f t="shared" si="68"/>
        <v>0</v>
      </c>
      <c r="K505" s="23">
        <f t="shared" si="68"/>
        <v>3</v>
      </c>
      <c r="L505" s="23">
        <f t="shared" si="68"/>
        <v>0</v>
      </c>
      <c r="M505" s="23">
        <f t="shared" si="68"/>
        <v>0</v>
      </c>
      <c r="N505" s="23">
        <f t="shared" si="68"/>
        <v>0</v>
      </c>
      <c r="O505" s="23">
        <f t="shared" si="68"/>
        <v>0</v>
      </c>
      <c r="P505" s="23">
        <f t="shared" si="68"/>
        <v>0</v>
      </c>
      <c r="Q505" s="23">
        <f t="shared" si="68"/>
        <v>0</v>
      </c>
      <c r="R505" s="23">
        <f t="shared" si="68"/>
        <v>0</v>
      </c>
      <c r="S505" s="23">
        <f t="shared" si="68"/>
        <v>0</v>
      </c>
      <c r="T505" s="23">
        <f t="shared" si="68"/>
        <v>0</v>
      </c>
      <c r="U505" s="23">
        <f t="shared" si="68"/>
        <v>0</v>
      </c>
      <c r="V505" s="23">
        <f t="shared" si="68"/>
        <v>0</v>
      </c>
      <c r="W505" s="23">
        <f t="shared" si="68"/>
        <v>0</v>
      </c>
      <c r="X505" s="23">
        <f t="shared" si="68"/>
        <v>0</v>
      </c>
      <c r="Y505" s="23">
        <f t="shared" si="68"/>
        <v>0</v>
      </c>
      <c r="Z505" s="23">
        <f t="shared" si="68"/>
        <v>0</v>
      </c>
      <c r="AA505" s="23">
        <f t="shared" si="68"/>
        <v>0</v>
      </c>
      <c r="AB505" s="23">
        <f t="shared" si="68"/>
        <v>0</v>
      </c>
      <c r="AC505" s="23">
        <f t="shared" si="68"/>
        <v>0</v>
      </c>
      <c r="AD505" s="23">
        <f t="shared" si="68"/>
        <v>0</v>
      </c>
      <c r="AE505" s="11"/>
      <c r="AF505" s="12" t="str">
        <f t="shared" si="69"/>
        <v>проверка пройдена</v>
      </c>
      <c r="AG505" s="12" t="str">
        <f t="shared" si="70"/>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67"/>
        <v>1</v>
      </c>
      <c r="F506" s="23">
        <f t="shared" si="68"/>
        <v>0</v>
      </c>
      <c r="G506" s="23">
        <f t="shared" si="68"/>
        <v>0</v>
      </c>
      <c r="H506" s="23">
        <f t="shared" si="68"/>
        <v>0</v>
      </c>
      <c r="I506" s="23">
        <f t="shared" si="68"/>
        <v>0</v>
      </c>
      <c r="J506" s="23">
        <f t="shared" si="68"/>
        <v>0</v>
      </c>
      <c r="K506" s="23">
        <f t="shared" si="68"/>
        <v>1</v>
      </c>
      <c r="L506" s="23">
        <f t="shared" si="68"/>
        <v>0</v>
      </c>
      <c r="M506" s="23">
        <f t="shared" si="68"/>
        <v>0</v>
      </c>
      <c r="N506" s="23">
        <f t="shared" si="68"/>
        <v>0</v>
      </c>
      <c r="O506" s="23">
        <f t="shared" si="68"/>
        <v>0</v>
      </c>
      <c r="P506" s="23">
        <f t="shared" si="68"/>
        <v>0</v>
      </c>
      <c r="Q506" s="23">
        <f t="shared" si="68"/>
        <v>0</v>
      </c>
      <c r="R506" s="23">
        <f t="shared" si="68"/>
        <v>0</v>
      </c>
      <c r="S506" s="23">
        <f t="shared" si="68"/>
        <v>0</v>
      </c>
      <c r="T506" s="23">
        <f t="shared" si="68"/>
        <v>0</v>
      </c>
      <c r="U506" s="23">
        <f t="shared" si="68"/>
        <v>0</v>
      </c>
      <c r="V506" s="23">
        <f t="shared" si="68"/>
        <v>0</v>
      </c>
      <c r="W506" s="23">
        <f t="shared" si="68"/>
        <v>0</v>
      </c>
      <c r="X506" s="23">
        <f t="shared" si="68"/>
        <v>0</v>
      </c>
      <c r="Y506" s="23">
        <f t="shared" si="68"/>
        <v>0</v>
      </c>
      <c r="Z506" s="23">
        <f t="shared" si="68"/>
        <v>0</v>
      </c>
      <c r="AA506" s="23">
        <f t="shared" si="68"/>
        <v>0</v>
      </c>
      <c r="AB506" s="23">
        <f t="shared" si="68"/>
        <v>0</v>
      </c>
      <c r="AC506" s="23">
        <f t="shared" si="68"/>
        <v>0</v>
      </c>
      <c r="AD506" s="23">
        <f t="shared" si="68"/>
        <v>0</v>
      </c>
      <c r="AE506" s="11"/>
      <c r="AF506" s="12" t="str">
        <f t="shared" si="69"/>
        <v>проверка пройдена</v>
      </c>
      <c r="AG506" s="12" t="str">
        <f t="shared" si="70"/>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67"/>
        <v>2</v>
      </c>
      <c r="F507" s="23">
        <f t="shared" si="68"/>
        <v>2</v>
      </c>
      <c r="G507" s="23">
        <f t="shared" si="68"/>
        <v>2</v>
      </c>
      <c r="H507" s="23">
        <f t="shared" si="68"/>
        <v>2</v>
      </c>
      <c r="I507" s="23">
        <f t="shared" si="68"/>
        <v>0</v>
      </c>
      <c r="J507" s="23">
        <f t="shared" si="68"/>
        <v>0</v>
      </c>
      <c r="K507" s="23">
        <f t="shared" si="68"/>
        <v>0</v>
      </c>
      <c r="L507" s="23">
        <f t="shared" si="68"/>
        <v>0</v>
      </c>
      <c r="M507" s="23">
        <f t="shared" si="68"/>
        <v>0</v>
      </c>
      <c r="N507" s="23">
        <f t="shared" si="68"/>
        <v>0</v>
      </c>
      <c r="O507" s="23">
        <f t="shared" si="68"/>
        <v>0</v>
      </c>
      <c r="P507" s="23">
        <f t="shared" si="68"/>
        <v>0</v>
      </c>
      <c r="Q507" s="23">
        <f t="shared" si="68"/>
        <v>0</v>
      </c>
      <c r="R507" s="23">
        <f t="shared" si="68"/>
        <v>0</v>
      </c>
      <c r="S507" s="23">
        <f t="shared" si="68"/>
        <v>0</v>
      </c>
      <c r="T507" s="23">
        <f t="shared" si="68"/>
        <v>0</v>
      </c>
      <c r="U507" s="23">
        <f t="shared" si="68"/>
        <v>0</v>
      </c>
      <c r="V507" s="23">
        <f t="shared" si="68"/>
        <v>0</v>
      </c>
      <c r="W507" s="23">
        <f t="shared" si="68"/>
        <v>0</v>
      </c>
      <c r="X507" s="23">
        <f t="shared" si="68"/>
        <v>0</v>
      </c>
      <c r="Y507" s="23">
        <f t="shared" si="68"/>
        <v>0</v>
      </c>
      <c r="Z507" s="23">
        <f t="shared" si="68"/>
        <v>0</v>
      </c>
      <c r="AA507" s="23">
        <f t="shared" si="68"/>
        <v>0</v>
      </c>
      <c r="AB507" s="23">
        <f t="shared" si="68"/>
        <v>0</v>
      </c>
      <c r="AC507" s="23">
        <f t="shared" si="68"/>
        <v>0</v>
      </c>
      <c r="AD507" s="23">
        <f t="shared" si="68"/>
        <v>0</v>
      </c>
      <c r="AE507" s="11"/>
      <c r="AF507" s="12" t="str">
        <f t="shared" si="69"/>
        <v>проверка пройдена</v>
      </c>
      <c r="AG507" s="12" t="str">
        <f t="shared" si="70"/>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67"/>
        <v>2</v>
      </c>
      <c r="F508" s="23">
        <f t="shared" si="68"/>
        <v>2</v>
      </c>
      <c r="G508" s="23">
        <f t="shared" si="68"/>
        <v>1</v>
      </c>
      <c r="H508" s="23">
        <f t="shared" si="68"/>
        <v>0</v>
      </c>
      <c r="I508" s="23">
        <f t="shared" si="68"/>
        <v>0</v>
      </c>
      <c r="J508" s="23">
        <f t="shared" si="68"/>
        <v>0</v>
      </c>
      <c r="K508" s="23">
        <f t="shared" si="68"/>
        <v>0</v>
      </c>
      <c r="L508" s="23">
        <f t="shared" si="68"/>
        <v>0</v>
      </c>
      <c r="M508" s="23">
        <f t="shared" si="68"/>
        <v>0</v>
      </c>
      <c r="N508" s="23">
        <f t="shared" si="68"/>
        <v>0</v>
      </c>
      <c r="O508" s="23">
        <f t="shared" si="68"/>
        <v>0</v>
      </c>
      <c r="P508" s="23">
        <f t="shared" si="68"/>
        <v>0</v>
      </c>
      <c r="Q508" s="23">
        <f t="shared" si="68"/>
        <v>0</v>
      </c>
      <c r="R508" s="23">
        <f t="shared" si="68"/>
        <v>0</v>
      </c>
      <c r="S508" s="23">
        <f t="shared" si="68"/>
        <v>0</v>
      </c>
      <c r="T508" s="23">
        <f t="shared" si="68"/>
        <v>0</v>
      </c>
      <c r="U508" s="23">
        <f t="shared" si="68"/>
        <v>0</v>
      </c>
      <c r="V508" s="23">
        <f t="shared" si="68"/>
        <v>0</v>
      </c>
      <c r="W508" s="23">
        <f t="shared" si="68"/>
        <v>0</v>
      </c>
      <c r="X508" s="23">
        <f t="shared" si="68"/>
        <v>0</v>
      </c>
      <c r="Y508" s="23">
        <f t="shared" si="68"/>
        <v>0</v>
      </c>
      <c r="Z508" s="23">
        <f t="shared" si="68"/>
        <v>0</v>
      </c>
      <c r="AA508" s="23">
        <f t="shared" si="68"/>
        <v>0</v>
      </c>
      <c r="AB508" s="23">
        <f t="shared" si="68"/>
        <v>0</v>
      </c>
      <c r="AC508" s="23">
        <f t="shared" si="68"/>
        <v>0</v>
      </c>
      <c r="AD508" s="23">
        <f t="shared" si="68"/>
        <v>0</v>
      </c>
      <c r="AE508" s="11"/>
      <c r="AF508" s="12" t="str">
        <f t="shared" si="69"/>
        <v>проверка пройдена</v>
      </c>
      <c r="AG508" s="12" t="str">
        <f t="shared" si="70"/>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67"/>
        <v>1</v>
      </c>
      <c r="F509" s="23">
        <f t="shared" si="68"/>
        <v>0</v>
      </c>
      <c r="G509" s="23">
        <f t="shared" si="68"/>
        <v>0</v>
      </c>
      <c r="H509" s="23">
        <f t="shared" si="68"/>
        <v>0</v>
      </c>
      <c r="I509" s="23">
        <f t="shared" si="68"/>
        <v>0</v>
      </c>
      <c r="J509" s="23">
        <f t="shared" si="68"/>
        <v>0</v>
      </c>
      <c r="K509" s="23">
        <f t="shared" si="68"/>
        <v>1</v>
      </c>
      <c r="L509" s="23">
        <f t="shared" si="68"/>
        <v>0</v>
      </c>
      <c r="M509" s="23">
        <f t="shared" si="68"/>
        <v>0</v>
      </c>
      <c r="N509" s="23">
        <f t="shared" si="68"/>
        <v>0</v>
      </c>
      <c r="O509" s="23">
        <f t="shared" si="68"/>
        <v>0</v>
      </c>
      <c r="P509" s="23">
        <f t="shared" si="68"/>
        <v>0</v>
      </c>
      <c r="Q509" s="23">
        <f t="shared" si="68"/>
        <v>0</v>
      </c>
      <c r="R509" s="23">
        <f t="shared" si="68"/>
        <v>0</v>
      </c>
      <c r="S509" s="23">
        <f t="shared" si="68"/>
        <v>0</v>
      </c>
      <c r="T509" s="23">
        <f t="shared" si="68"/>
        <v>0</v>
      </c>
      <c r="U509" s="23">
        <f t="shared" si="68"/>
        <v>0</v>
      </c>
      <c r="V509" s="23">
        <f t="shared" si="68"/>
        <v>0</v>
      </c>
      <c r="W509" s="23">
        <f t="shared" si="68"/>
        <v>0</v>
      </c>
      <c r="X509" s="23">
        <f t="shared" si="68"/>
        <v>0</v>
      </c>
      <c r="Y509" s="23">
        <f t="shared" si="68"/>
        <v>0</v>
      </c>
      <c r="Z509" s="23">
        <f t="shared" si="68"/>
        <v>0</v>
      </c>
      <c r="AA509" s="23">
        <f t="shared" si="68"/>
        <v>0</v>
      </c>
      <c r="AB509" s="23">
        <f t="shared" si="68"/>
        <v>0</v>
      </c>
      <c r="AC509" s="23">
        <f t="shared" si="68"/>
        <v>0</v>
      </c>
      <c r="AD509" s="23">
        <f t="shared" si="68"/>
        <v>0</v>
      </c>
      <c r="AE509" s="11"/>
      <c r="AF509" s="12" t="str">
        <f t="shared" si="69"/>
        <v>проверка пройдена</v>
      </c>
      <c r="AG509" s="12" t="str">
        <f t="shared" si="70"/>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67"/>
        <v>0</v>
      </c>
      <c r="F510" s="23">
        <f t="shared" si="68"/>
        <v>0</v>
      </c>
      <c r="G510" s="23">
        <f t="shared" si="68"/>
        <v>0</v>
      </c>
      <c r="H510" s="23">
        <f t="shared" si="68"/>
        <v>0</v>
      </c>
      <c r="I510" s="23">
        <f t="shared" si="68"/>
        <v>0</v>
      </c>
      <c r="J510" s="23">
        <f t="shared" si="68"/>
        <v>0</v>
      </c>
      <c r="K510" s="23">
        <f t="shared" si="68"/>
        <v>0</v>
      </c>
      <c r="L510" s="23">
        <f t="shared" si="68"/>
        <v>0</v>
      </c>
      <c r="M510" s="23">
        <f t="shared" si="68"/>
        <v>0</v>
      </c>
      <c r="N510" s="23">
        <f t="shared" si="68"/>
        <v>0</v>
      </c>
      <c r="O510" s="23">
        <f t="shared" si="68"/>
        <v>0</v>
      </c>
      <c r="P510" s="23">
        <f t="shared" si="68"/>
        <v>0</v>
      </c>
      <c r="Q510" s="23">
        <f t="shared" si="68"/>
        <v>0</v>
      </c>
      <c r="R510" s="23">
        <f t="shared" si="68"/>
        <v>0</v>
      </c>
      <c r="S510" s="23">
        <f t="shared" si="68"/>
        <v>0</v>
      </c>
      <c r="T510" s="23">
        <f t="shared" si="68"/>
        <v>0</v>
      </c>
      <c r="U510" s="23">
        <f t="shared" si="68"/>
        <v>0</v>
      </c>
      <c r="V510" s="23">
        <f t="shared" si="68"/>
        <v>0</v>
      </c>
      <c r="W510" s="23">
        <f t="shared" si="68"/>
        <v>0</v>
      </c>
      <c r="X510" s="23">
        <f t="shared" si="68"/>
        <v>0</v>
      </c>
      <c r="Y510" s="23">
        <f t="shared" si="68"/>
        <v>0</v>
      </c>
      <c r="Z510" s="23">
        <f t="shared" ref="Z510:AD510" si="71">Z16+Z32+Z48+Z64+Z80+Z96+Z112+Z128+Z144+Z160+Z176+Z192+Z208+Z224+Z240</f>
        <v>0</v>
      </c>
      <c r="AA510" s="23">
        <f t="shared" si="71"/>
        <v>0</v>
      </c>
      <c r="AB510" s="23">
        <f t="shared" si="71"/>
        <v>0</v>
      </c>
      <c r="AC510" s="23">
        <f t="shared" si="71"/>
        <v>0</v>
      </c>
      <c r="AD510" s="23">
        <f t="shared" si="71"/>
        <v>0</v>
      </c>
      <c r="AE510" s="11"/>
      <c r="AF510" s="12" t="str">
        <f t="shared" si="69"/>
        <v>проверка пройдена</v>
      </c>
      <c r="AG510" s="12" t="str">
        <f t="shared" si="70"/>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67"/>
        <v>0</v>
      </c>
      <c r="F511" s="23">
        <f t="shared" si="67"/>
        <v>0</v>
      </c>
      <c r="G511" s="23">
        <f t="shared" si="67"/>
        <v>0</v>
      </c>
      <c r="H511" s="23">
        <f t="shared" si="67"/>
        <v>0</v>
      </c>
      <c r="I511" s="23">
        <f t="shared" si="67"/>
        <v>0</v>
      </c>
      <c r="J511" s="23">
        <f t="shared" si="67"/>
        <v>0</v>
      </c>
      <c r="K511" s="23">
        <f t="shared" si="67"/>
        <v>0</v>
      </c>
      <c r="L511" s="23">
        <f t="shared" si="67"/>
        <v>0</v>
      </c>
      <c r="M511" s="23">
        <f t="shared" si="67"/>
        <v>0</v>
      </c>
      <c r="N511" s="23">
        <f t="shared" si="67"/>
        <v>0</v>
      </c>
      <c r="O511" s="23">
        <f t="shared" si="67"/>
        <v>0</v>
      </c>
      <c r="P511" s="23">
        <f t="shared" si="67"/>
        <v>0</v>
      </c>
      <c r="Q511" s="23">
        <f t="shared" si="67"/>
        <v>0</v>
      </c>
      <c r="R511" s="23">
        <f t="shared" si="67"/>
        <v>0</v>
      </c>
      <c r="S511" s="23">
        <f t="shared" si="67"/>
        <v>0</v>
      </c>
      <c r="T511" s="23">
        <f t="shared" si="67"/>
        <v>0</v>
      </c>
      <c r="U511" s="23">
        <f t="shared" ref="U511:AD514" si="72">U17+U33+U49+U65+U81+U97+U113+U129+U145+U161+U177+U193+U209+U225+U241</f>
        <v>0</v>
      </c>
      <c r="V511" s="23">
        <f t="shared" si="72"/>
        <v>0</v>
      </c>
      <c r="W511" s="23">
        <f t="shared" si="72"/>
        <v>0</v>
      </c>
      <c r="X511" s="23">
        <f t="shared" si="72"/>
        <v>0</v>
      </c>
      <c r="Y511" s="23">
        <f t="shared" si="72"/>
        <v>0</v>
      </c>
      <c r="Z511" s="23">
        <f t="shared" si="72"/>
        <v>0</v>
      </c>
      <c r="AA511" s="23">
        <f t="shared" si="72"/>
        <v>0</v>
      </c>
      <c r="AB511" s="23">
        <f t="shared" si="72"/>
        <v>0</v>
      </c>
      <c r="AC511" s="23">
        <f t="shared" si="72"/>
        <v>0</v>
      </c>
      <c r="AD511" s="23">
        <f t="shared" si="72"/>
        <v>0</v>
      </c>
      <c r="AE511" s="11"/>
      <c r="AF511" s="12" t="str">
        <f t="shared" si="69"/>
        <v>проверка пройдена</v>
      </c>
      <c r="AG511" s="12" t="str">
        <f t="shared" si="70"/>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67"/>
        <v>7</v>
      </c>
      <c r="F512" s="23">
        <f t="shared" si="67"/>
        <v>6</v>
      </c>
      <c r="G512" s="23">
        <f t="shared" si="67"/>
        <v>5</v>
      </c>
      <c r="H512" s="23">
        <f t="shared" si="67"/>
        <v>5</v>
      </c>
      <c r="I512" s="23">
        <f t="shared" si="67"/>
        <v>0</v>
      </c>
      <c r="J512" s="23">
        <f t="shared" si="67"/>
        <v>0</v>
      </c>
      <c r="K512" s="23">
        <f t="shared" si="67"/>
        <v>1</v>
      </c>
      <c r="L512" s="23">
        <f t="shared" si="67"/>
        <v>0</v>
      </c>
      <c r="M512" s="23">
        <f t="shared" si="67"/>
        <v>0</v>
      </c>
      <c r="N512" s="23">
        <f t="shared" si="67"/>
        <v>0</v>
      </c>
      <c r="O512" s="23">
        <f t="shared" si="67"/>
        <v>0</v>
      </c>
      <c r="P512" s="23">
        <f t="shared" si="67"/>
        <v>0</v>
      </c>
      <c r="Q512" s="23">
        <f t="shared" si="67"/>
        <v>0</v>
      </c>
      <c r="R512" s="23">
        <f t="shared" si="67"/>
        <v>0</v>
      </c>
      <c r="S512" s="23">
        <f t="shared" si="67"/>
        <v>0</v>
      </c>
      <c r="T512" s="23">
        <f t="shared" si="67"/>
        <v>0</v>
      </c>
      <c r="U512" s="23">
        <f t="shared" si="72"/>
        <v>0</v>
      </c>
      <c r="V512" s="23">
        <f t="shared" si="72"/>
        <v>0</v>
      </c>
      <c r="W512" s="23">
        <f t="shared" si="72"/>
        <v>0</v>
      </c>
      <c r="X512" s="23">
        <f t="shared" si="72"/>
        <v>0</v>
      </c>
      <c r="Y512" s="23">
        <f t="shared" si="72"/>
        <v>0</v>
      </c>
      <c r="Z512" s="23">
        <f t="shared" si="72"/>
        <v>0</v>
      </c>
      <c r="AA512" s="23">
        <f t="shared" si="72"/>
        <v>0</v>
      </c>
      <c r="AB512" s="23">
        <f t="shared" si="72"/>
        <v>0</v>
      </c>
      <c r="AC512" s="23">
        <f t="shared" si="72"/>
        <v>0</v>
      </c>
      <c r="AD512" s="23">
        <f t="shared" si="72"/>
        <v>0</v>
      </c>
      <c r="AE512" s="11"/>
      <c r="AF512" s="12" t="str">
        <f t="shared" si="69"/>
        <v>проверка пройдена</v>
      </c>
      <c r="AG512" s="12" t="str">
        <f t="shared" si="70"/>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67"/>
        <v>0</v>
      </c>
      <c r="F513" s="23">
        <f t="shared" si="67"/>
        <v>0</v>
      </c>
      <c r="G513" s="23">
        <f t="shared" si="67"/>
        <v>0</v>
      </c>
      <c r="H513" s="23">
        <f t="shared" si="67"/>
        <v>0</v>
      </c>
      <c r="I513" s="23">
        <f t="shared" si="67"/>
        <v>0</v>
      </c>
      <c r="J513" s="23">
        <f t="shared" si="67"/>
        <v>0</v>
      </c>
      <c r="K513" s="23">
        <f t="shared" si="67"/>
        <v>0</v>
      </c>
      <c r="L513" s="23">
        <f t="shared" si="67"/>
        <v>0</v>
      </c>
      <c r="M513" s="23">
        <f t="shared" si="67"/>
        <v>0</v>
      </c>
      <c r="N513" s="23">
        <f t="shared" si="67"/>
        <v>0</v>
      </c>
      <c r="O513" s="23">
        <f t="shared" si="67"/>
        <v>0</v>
      </c>
      <c r="P513" s="23">
        <f t="shared" si="67"/>
        <v>0</v>
      </c>
      <c r="Q513" s="23">
        <f t="shared" si="67"/>
        <v>0</v>
      </c>
      <c r="R513" s="23">
        <f t="shared" si="67"/>
        <v>0</v>
      </c>
      <c r="S513" s="23">
        <f t="shared" si="67"/>
        <v>0</v>
      </c>
      <c r="T513" s="23">
        <f t="shared" si="67"/>
        <v>0</v>
      </c>
      <c r="U513" s="23">
        <f t="shared" si="72"/>
        <v>0</v>
      </c>
      <c r="V513" s="23">
        <f t="shared" si="72"/>
        <v>0</v>
      </c>
      <c r="W513" s="23">
        <f t="shared" si="72"/>
        <v>0</v>
      </c>
      <c r="X513" s="23">
        <f t="shared" si="72"/>
        <v>0</v>
      </c>
      <c r="Y513" s="23">
        <f t="shared" si="72"/>
        <v>0</v>
      </c>
      <c r="Z513" s="23">
        <f t="shared" si="72"/>
        <v>0</v>
      </c>
      <c r="AA513" s="23">
        <f t="shared" si="72"/>
        <v>0</v>
      </c>
      <c r="AB513" s="23">
        <f t="shared" si="72"/>
        <v>0</v>
      </c>
      <c r="AC513" s="23">
        <f t="shared" si="72"/>
        <v>0</v>
      </c>
      <c r="AD513" s="23">
        <f t="shared" si="72"/>
        <v>0</v>
      </c>
      <c r="AE513" s="11"/>
      <c r="AF513" s="12" t="str">
        <f t="shared" si="69"/>
        <v>проверка пройдена</v>
      </c>
      <c r="AG513" s="12" t="str">
        <f t="shared" si="70"/>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67"/>
        <v>3</v>
      </c>
      <c r="F514" s="23">
        <f t="shared" si="67"/>
        <v>2</v>
      </c>
      <c r="G514" s="23">
        <f t="shared" si="67"/>
        <v>2</v>
      </c>
      <c r="H514" s="23">
        <f t="shared" si="67"/>
        <v>1</v>
      </c>
      <c r="I514" s="23">
        <f t="shared" si="67"/>
        <v>0</v>
      </c>
      <c r="J514" s="23">
        <f t="shared" si="67"/>
        <v>0</v>
      </c>
      <c r="K514" s="23">
        <f t="shared" si="67"/>
        <v>1</v>
      </c>
      <c r="L514" s="23">
        <f t="shared" si="67"/>
        <v>0</v>
      </c>
      <c r="M514" s="23">
        <f t="shared" si="67"/>
        <v>0</v>
      </c>
      <c r="N514" s="23">
        <f t="shared" si="67"/>
        <v>0</v>
      </c>
      <c r="O514" s="23">
        <f t="shared" si="67"/>
        <v>0</v>
      </c>
      <c r="P514" s="23">
        <f t="shared" si="67"/>
        <v>0</v>
      </c>
      <c r="Q514" s="23">
        <f t="shared" si="67"/>
        <v>0</v>
      </c>
      <c r="R514" s="23">
        <f t="shared" si="67"/>
        <v>0</v>
      </c>
      <c r="S514" s="23">
        <f t="shared" si="67"/>
        <v>0</v>
      </c>
      <c r="T514" s="23">
        <f t="shared" si="67"/>
        <v>0</v>
      </c>
      <c r="U514" s="23">
        <f t="shared" si="72"/>
        <v>0</v>
      </c>
      <c r="V514" s="23">
        <f t="shared" si="72"/>
        <v>0</v>
      </c>
      <c r="W514" s="23">
        <f t="shared" si="72"/>
        <v>0</v>
      </c>
      <c r="X514" s="23">
        <f t="shared" si="72"/>
        <v>0</v>
      </c>
      <c r="Y514" s="23">
        <f t="shared" si="72"/>
        <v>0</v>
      </c>
      <c r="Z514" s="23">
        <f t="shared" si="72"/>
        <v>0</v>
      </c>
      <c r="AA514" s="23">
        <f t="shared" si="72"/>
        <v>0</v>
      </c>
      <c r="AB514" s="23">
        <f t="shared" si="72"/>
        <v>0</v>
      </c>
      <c r="AC514" s="23">
        <f t="shared" si="72"/>
        <v>0</v>
      </c>
      <c r="AD514" s="23">
        <f t="shared" si="72"/>
        <v>0</v>
      </c>
      <c r="AE514" s="11"/>
      <c r="AF514" s="12" t="str">
        <f t="shared" si="69"/>
        <v>проверка пройдена</v>
      </c>
      <c r="AG514" s="12" t="str">
        <f t="shared" si="70"/>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73">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73"/>
        <v>проверка пройдена</v>
      </c>
      <c r="H515" s="21" t="str">
        <f t="shared" si="73"/>
        <v>проверка пройдена</v>
      </c>
      <c r="I515" s="21" t="str">
        <f t="shared" si="73"/>
        <v>проверка пройдена</v>
      </c>
      <c r="J515" s="21" t="str">
        <f t="shared" si="73"/>
        <v>проверка пройдена</v>
      </c>
      <c r="K515" s="21" t="str">
        <f t="shared" si="73"/>
        <v>проверка пройдена</v>
      </c>
      <c r="L515" s="21" t="str">
        <f t="shared" si="73"/>
        <v>проверка пройдена</v>
      </c>
      <c r="M515" s="21" t="str">
        <f t="shared" si="73"/>
        <v>проверка пройдена</v>
      </c>
      <c r="N515" s="21" t="str">
        <f t="shared" si="73"/>
        <v>проверка пройдена</v>
      </c>
      <c r="O515" s="21" t="str">
        <f t="shared" si="73"/>
        <v>проверка пройдена</v>
      </c>
      <c r="P515" s="21" t="str">
        <f t="shared" si="73"/>
        <v>проверка пройдена</v>
      </c>
      <c r="Q515" s="21" t="str">
        <f t="shared" si="73"/>
        <v>проверка пройдена</v>
      </c>
      <c r="R515" s="21" t="str">
        <f t="shared" si="73"/>
        <v>проверка пройдена</v>
      </c>
      <c r="S515" s="21" t="str">
        <f t="shared" si="73"/>
        <v>проверка пройдена</v>
      </c>
      <c r="T515" s="21" t="str">
        <f t="shared" si="73"/>
        <v>проверка пройдена</v>
      </c>
      <c r="U515" s="21" t="str">
        <f t="shared" si="73"/>
        <v>проверка пройдена</v>
      </c>
      <c r="V515" s="21" t="str">
        <f t="shared" si="73"/>
        <v>проверка пройдена</v>
      </c>
      <c r="W515" s="21" t="str">
        <f t="shared" si="73"/>
        <v>проверка пройдена</v>
      </c>
      <c r="X515" s="21" t="str">
        <f t="shared" si="73"/>
        <v>проверка пройдена</v>
      </c>
      <c r="Y515" s="21" t="str">
        <f t="shared" si="73"/>
        <v>проверка пройдена</v>
      </c>
      <c r="Z515" s="21" t="str">
        <f t="shared" si="73"/>
        <v>проверка пройдена</v>
      </c>
      <c r="AA515" s="21" t="str">
        <f t="shared" si="73"/>
        <v>проверка пройдена</v>
      </c>
      <c r="AB515" s="21" t="str">
        <f t="shared" si="73"/>
        <v>проверка пройдена</v>
      </c>
      <c r="AC515" s="21" t="str">
        <f t="shared" si="73"/>
        <v>проверка пройдена</v>
      </c>
      <c r="AD515" s="21" t="str">
        <f t="shared" si="73"/>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Списки!$A$2:$A$549</xm:f>
          </x14:formula1>
          <xm:sqref>B6 B21:B22 B37:B38 B53:B54 B69:B70 B85:B86 B101:B102 B117:B118 B133:B134 B149:B150 B165:B166 B181:B182 B197:B1048576 B7 B8 B9 B10 B11 B12 B13 B14 B15 B16 B17 B18 B19 B20 B23 B24 B25 B26 B27 B28 B29 B30 B31 B32 B33 B34 B35 B36 B39 B40 B41 B42 B43 B44 B45 B46 B47 B48 B49 B50 B51 B52 B55 B56 B57 B58 B59 B60 B61 B62 B63 B64 B65 B66 B67 B68 B71 B72 B73 B74 B75 B76 B77 B78 B79 B80 B81 B82 B83 B84 B87 B88 B89 B90 B91 B92 B93 B94 B95 B96 B97 B98 B99 B100 B103 B104 B105 B106 B107 B108 B109 B110 B111 B112 B113 B114 B115 B116 B119 B120 B121 B122 B123 B124 B125 B126 B127 B128 B129 B130 B131 B132 B135 B136 B137 B138 B139 B140 B141 B142 B143 B144 B145 B146 B147 B148 B151 B152 B153 B154 B155 B156 B157 B158 B159 B160 B161 B162 B163 B164 B167 B168 B169 B170 B171 B172 B173 B174 B175 B176 B177 B178 B179 B180 B183 B184 B185 B186 B187 B188 B189 B190 B191 B192 B193 B194 B195 B196</xm:sqref>
        </x14:dataValidation>
        <x14:dataValidation type="list" allowBlank="1" showInputMessage="1" showErrorMessage="1">
          <x14:formula1>
            <xm:f>Списки!$G$2:$G$90</xm:f>
          </x14:formula1>
          <xm:sqref>A6:A1048576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topLeftCell="A67" zoomScale="85" workbookViewId="0">
      <selection activeCell="A2" sqref="A2:A4"/>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43.5" customHeight="1" x14ac:dyDescent="0.3">
      <c r="A1" s="81" t="s">
        <v>119</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218</v>
      </c>
      <c r="C6" s="9" t="s">
        <v>76</v>
      </c>
      <c r="D6" s="10" t="s">
        <v>77</v>
      </c>
      <c r="E6" s="11">
        <v>3</v>
      </c>
      <c r="F6" s="11">
        <v>1</v>
      </c>
      <c r="G6" s="11">
        <v>1</v>
      </c>
      <c r="H6" s="11"/>
      <c r="I6" s="11"/>
      <c r="J6" s="11"/>
      <c r="K6" s="11">
        <v>2</v>
      </c>
      <c r="L6" s="11"/>
      <c r="M6" s="11"/>
      <c r="N6" s="11"/>
      <c r="O6" s="11"/>
      <c r="P6" s="11"/>
      <c r="Q6" s="11"/>
      <c r="R6" s="11"/>
      <c r="S6" s="11"/>
      <c r="T6" s="11"/>
      <c r="U6" s="11"/>
      <c r="V6" s="11"/>
      <c r="W6" s="11"/>
      <c r="X6" s="11"/>
      <c r="Y6" s="11"/>
      <c r="Z6" s="11"/>
      <c r="AA6" s="11"/>
      <c r="AB6" s="11"/>
      <c r="AC6" s="11"/>
      <c r="AD6" s="11"/>
      <c r="AE6" s="11"/>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c r="C7" s="9" t="s">
        <v>41</v>
      </c>
      <c r="D7" s="14" t="s">
        <v>78</v>
      </c>
      <c r="E7" s="11">
        <v>0</v>
      </c>
      <c r="F7" s="11"/>
      <c r="G7" s="11"/>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e">
        <f>IF(B7=VLOOKUP(B7,Списки!A:A,1,0),"проверка пройдена","проверьте или заполните графу 02")</f>
        <v>#N/A</v>
      </c>
    </row>
    <row r="8" spans="1:34" s="5" customFormat="1" ht="35.25" customHeight="1" x14ac:dyDescent="0.25">
      <c r="A8" s="3" t="s">
        <v>75</v>
      </c>
      <c r="B8" s="3"/>
      <c r="C8" s="9" t="s">
        <v>42</v>
      </c>
      <c r="D8" s="14" t="s">
        <v>79</v>
      </c>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e">
        <f>IF(B8=VLOOKUP(B8,Списки!A:A,1,0),"проверка пройдена","проверьте или заполните графу 02")</f>
        <v>#N/A</v>
      </c>
    </row>
    <row r="9" spans="1:34" s="5" customFormat="1" ht="36.75" customHeight="1" x14ac:dyDescent="0.25">
      <c r="A9" s="3" t="s">
        <v>75</v>
      </c>
      <c r="B9" s="3"/>
      <c r="C9" s="9" t="s">
        <v>80</v>
      </c>
      <c r="D9" s="14" t="s">
        <v>81</v>
      </c>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2" t="str">
        <f t="shared" si="0"/>
        <v>проверка пройдена</v>
      </c>
      <c r="AG9" s="12" t="str">
        <f t="shared" si="1"/>
        <v>проверка пройдена</v>
      </c>
      <c r="AH9" s="13" t="e">
        <f>IF(B9=VLOOKUP(B9,Списки!A:A,1,0),"проверка пройдена","проверьте или заполните графу 02")</f>
        <v>#N/A</v>
      </c>
    </row>
    <row r="10" spans="1:34" s="5" customFormat="1" ht="27" customHeight="1" x14ac:dyDescent="0.25">
      <c r="A10" s="3" t="s">
        <v>75</v>
      </c>
      <c r="B10" s="3"/>
      <c r="C10" s="9" t="s">
        <v>43</v>
      </c>
      <c r="D10" s="14" t="s">
        <v>82</v>
      </c>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2" t="str">
        <f t="shared" si="0"/>
        <v>проверка пройдена</v>
      </c>
      <c r="AG10" s="12" t="str">
        <f t="shared" si="1"/>
        <v>проверка пройдена</v>
      </c>
      <c r="AH10" s="13" t="e">
        <f>IF(B10=VLOOKUP(B10,Списки!A:A,1,0),"проверка пройдена","проверьте или заполните графу 02")</f>
        <v>#N/A</v>
      </c>
    </row>
    <row r="11" spans="1:34" s="5" customFormat="1" ht="81" customHeight="1" x14ac:dyDescent="0.25">
      <c r="A11" s="3" t="s">
        <v>75</v>
      </c>
      <c r="B11" s="3"/>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e">
        <f>IF(B11=VLOOKUP(B11,Списки!A:A,1,0),"проверка пройдена","проверьте или заполните графу 02")</f>
        <v>#N/A</v>
      </c>
    </row>
    <row r="12" spans="1:34" ht="87" customHeight="1" x14ac:dyDescent="0.3">
      <c r="A12" s="3" t="s">
        <v>75</v>
      </c>
      <c r="B12" s="3"/>
      <c r="C12" s="15" t="s">
        <v>45</v>
      </c>
      <c r="D12" s="16" t="s">
        <v>84</v>
      </c>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e">
        <f>IF(B12=VLOOKUP(B12,Списки!A:A,1,0),"проверка пройдена","проверьте или заполните графу 02")</f>
        <v>#N/A</v>
      </c>
    </row>
    <row r="13" spans="1:34" ht="31.5" x14ac:dyDescent="0.3">
      <c r="A13" s="3" t="s">
        <v>75</v>
      </c>
      <c r="B13" s="3"/>
      <c r="C13" s="15" t="s">
        <v>46</v>
      </c>
      <c r="D13" s="16" t="s">
        <v>85</v>
      </c>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e">
        <f>IF(B13=VLOOKUP(B13,Списки!A:A,1,0),"проверка пройдена","проверьте или заполните графу 02")</f>
        <v>#N/A</v>
      </c>
    </row>
    <row r="14" spans="1:34" ht="31.5" x14ac:dyDescent="0.3">
      <c r="A14" s="3" t="s">
        <v>75</v>
      </c>
      <c r="B14" s="3"/>
      <c r="C14" s="15" t="s">
        <v>47</v>
      </c>
      <c r="D14" s="16" t="s">
        <v>86</v>
      </c>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e">
        <f>IF(B14=VLOOKUP(B14,Списки!A:A,1,0),"проверка пройдена","проверьте или заполните графу 02")</f>
        <v>#N/A</v>
      </c>
    </row>
    <row r="15" spans="1:34" ht="45" customHeight="1" x14ac:dyDescent="0.3">
      <c r="A15" s="3" t="s">
        <v>75</v>
      </c>
      <c r="B15" s="3"/>
      <c r="C15" s="15" t="s">
        <v>48</v>
      </c>
      <c r="D15" s="16" t="s">
        <v>87</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e">
        <f>IF(B15=VLOOKUP(B15,Списки!A:A,1,0),"проверка пройдена","проверьте или заполните графу 02")</f>
        <v>#N/A</v>
      </c>
    </row>
    <row r="16" spans="1:34" ht="21.6" customHeight="1" x14ac:dyDescent="0.3">
      <c r="A16" s="3" t="s">
        <v>75</v>
      </c>
      <c r="B16" s="3"/>
      <c r="C16" s="15" t="s">
        <v>49</v>
      </c>
      <c r="D16" s="16" t="s">
        <v>88</v>
      </c>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e">
        <f>IF(B16=VLOOKUP(B16,Списки!A:A,1,0),"проверка пройдена","проверьте или заполните графу 02")</f>
        <v>#N/A</v>
      </c>
    </row>
    <row r="17" spans="1:34" ht="47.25" x14ac:dyDescent="0.3">
      <c r="A17" s="3" t="s">
        <v>75</v>
      </c>
      <c r="B17" s="3"/>
      <c r="C17" s="15" t="s">
        <v>50</v>
      </c>
      <c r="D17" s="16" t="s">
        <v>89</v>
      </c>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e">
        <f>IF(B17=VLOOKUP(B17,Списки!A:A,1,0),"проверка пройдена","проверьте или заполните графу 02")</f>
        <v>#N/A</v>
      </c>
    </row>
    <row r="18" spans="1:34" ht="37.5" customHeight="1" x14ac:dyDescent="0.3">
      <c r="A18" s="3" t="s">
        <v>75</v>
      </c>
      <c r="B18" s="3"/>
      <c r="C18" s="15" t="s">
        <v>51</v>
      </c>
      <c r="D18" s="16" t="s">
        <v>90</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e">
        <f>IF(B18=VLOOKUP(B18,Списки!A:A,1,0),"проверка пройдена","проверьте или заполните графу 02")</f>
        <v>#N/A</v>
      </c>
    </row>
    <row r="19" spans="1:34" ht="63" x14ac:dyDescent="0.3">
      <c r="A19" s="3" t="s">
        <v>75</v>
      </c>
      <c r="B19" s="3"/>
      <c r="C19" s="15" t="s">
        <v>52</v>
      </c>
      <c r="D19" s="17" t="s">
        <v>91</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e">
        <f>IF(B19=VLOOKUP(B19,Списки!A:A,1,0),"проверка пройдена","проверьте или заполните графу 02")</f>
        <v>#N/A</v>
      </c>
    </row>
    <row r="20" spans="1:34" ht="78.75" x14ac:dyDescent="0.3">
      <c r="A20" s="3" t="s">
        <v>75</v>
      </c>
      <c r="B20" s="3"/>
      <c r="C20" s="15" t="s">
        <v>53</v>
      </c>
      <c r="D20" s="17" t="s">
        <v>92</v>
      </c>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e">
        <f>IF(B20=VLOOKUP(B20,Списки!A:A,1,0),"проверка пройдена","проверьте или заполните графу 02")</f>
        <v>#N/A</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219</v>
      </c>
      <c r="C22" s="9" t="s">
        <v>76</v>
      </c>
      <c r="D22" s="10" t="s">
        <v>77</v>
      </c>
      <c r="E22" s="11">
        <v>4</v>
      </c>
      <c r="F22" s="11">
        <v>1</v>
      </c>
      <c r="G22" s="11">
        <v>1</v>
      </c>
      <c r="H22" s="11"/>
      <c r="I22" s="11"/>
      <c r="J22" s="11"/>
      <c r="K22" s="11">
        <v>3</v>
      </c>
      <c r="L22" s="11"/>
      <c r="M22" s="11"/>
      <c r="N22" s="11"/>
      <c r="O22" s="11"/>
      <c r="P22" s="11"/>
      <c r="Q22" s="11"/>
      <c r="R22" s="11"/>
      <c r="S22" s="11"/>
      <c r="T22" s="11"/>
      <c r="U22" s="11"/>
      <c r="V22" s="11"/>
      <c r="W22" s="11"/>
      <c r="X22" s="11"/>
      <c r="Y22" s="11"/>
      <c r="Z22" s="11"/>
      <c r="AA22" s="11"/>
      <c r="AB22" s="11"/>
      <c r="AC22" s="11"/>
      <c r="AD22" s="11"/>
      <c r="AE22" s="11"/>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c r="C23" s="9" t="s">
        <v>41</v>
      </c>
      <c r="D23" s="14" t="s">
        <v>78</v>
      </c>
      <c r="E23" s="11">
        <v>0</v>
      </c>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e">
        <f>IF(B23=VLOOKUP(B23,Списки!A:A,1,0),"проверка пройдена","проверьте или заполните графу 02")</f>
        <v>#N/A</v>
      </c>
    </row>
    <row r="24" spans="1:34" s="5" customFormat="1" ht="35.25" customHeight="1" x14ac:dyDescent="0.25">
      <c r="A24" s="3" t="s">
        <v>75</v>
      </c>
      <c r="B24" s="3"/>
      <c r="C24" s="9" t="s">
        <v>42</v>
      </c>
      <c r="D24" s="14" t="s">
        <v>79</v>
      </c>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e">
        <f>IF(B24=VLOOKUP(B24,Списки!A:A,1,0),"проверка пройдена","проверьте или заполните графу 02")</f>
        <v>#N/A</v>
      </c>
    </row>
    <row r="25" spans="1:34" s="5" customFormat="1" ht="36.75" customHeight="1" x14ac:dyDescent="0.25">
      <c r="A25" s="3" t="s">
        <v>75</v>
      </c>
      <c r="B25" s="3"/>
      <c r="C25" s="9" t="s">
        <v>80</v>
      </c>
      <c r="D25" s="14" t="s">
        <v>81</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e">
        <f>IF(B25=VLOOKUP(B25,Списки!A:A,1,0),"проверка пройдена","проверьте или заполните графу 02")</f>
        <v>#N/A</v>
      </c>
    </row>
    <row r="26" spans="1:34" s="5" customFormat="1" ht="27" customHeight="1" x14ac:dyDescent="0.25">
      <c r="A26" s="3" t="s">
        <v>75</v>
      </c>
      <c r="B26" s="3"/>
      <c r="C26" s="9" t="s">
        <v>43</v>
      </c>
      <c r="D26" s="14" t="s">
        <v>82</v>
      </c>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e">
        <f>IF(B26=VLOOKUP(B26,Списки!A:A,1,0),"проверка пройдена","проверьте или заполните графу 02")</f>
        <v>#N/A</v>
      </c>
    </row>
    <row r="27" spans="1:34" s="5" customFormat="1" ht="81" customHeight="1" x14ac:dyDescent="0.25">
      <c r="A27" s="3" t="s">
        <v>75</v>
      </c>
      <c r="B27" s="3"/>
      <c r="C27" s="15" t="s">
        <v>44</v>
      </c>
      <c r="D27" s="16" t="s">
        <v>83</v>
      </c>
      <c r="E27" s="11">
        <f>E23+E25</f>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e">
        <f>IF(B27=VLOOKUP(B27,Списки!A:A,1,0),"проверка пройдена","проверьте или заполните графу 02")</f>
        <v>#N/A</v>
      </c>
    </row>
    <row r="28" spans="1:34" ht="87" customHeight="1" x14ac:dyDescent="0.3">
      <c r="A28" s="3" t="s">
        <v>75</v>
      </c>
      <c r="B28" s="3"/>
      <c r="C28" s="15" t="s">
        <v>45</v>
      </c>
      <c r="D28" s="16" t="s">
        <v>84</v>
      </c>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e">
        <f>IF(B28=VLOOKUP(B28,Списки!A:A,1,0),"проверка пройдена","проверьте или заполните графу 02")</f>
        <v>#N/A</v>
      </c>
    </row>
    <row r="29" spans="1:34" ht="31.5" x14ac:dyDescent="0.3">
      <c r="A29" s="3" t="s">
        <v>75</v>
      </c>
      <c r="B29" s="3"/>
      <c r="C29" s="15" t="s">
        <v>46</v>
      </c>
      <c r="D29" s="16" t="s">
        <v>85</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e">
        <f>IF(B29=VLOOKUP(B29,Списки!A:A,1,0),"проверка пройдена","проверьте или заполните графу 02")</f>
        <v>#N/A</v>
      </c>
    </row>
    <row r="30" spans="1:34" ht="31.5" x14ac:dyDescent="0.3">
      <c r="A30" s="3" t="s">
        <v>75</v>
      </c>
      <c r="B30" s="3"/>
      <c r="C30" s="15" t="s">
        <v>47</v>
      </c>
      <c r="D30" s="16" t="s">
        <v>86</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e">
        <f>IF(B30=VLOOKUP(B30,Списки!A:A,1,0),"проверка пройдена","проверьте или заполните графу 02")</f>
        <v>#N/A</v>
      </c>
    </row>
    <row r="31" spans="1:34" ht="45" customHeight="1" x14ac:dyDescent="0.3">
      <c r="A31" s="3" t="s">
        <v>75</v>
      </c>
      <c r="B31" s="3"/>
      <c r="C31" s="15" t="s">
        <v>48</v>
      </c>
      <c r="D31" s="16" t="s">
        <v>87</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e">
        <f>IF(B31=VLOOKUP(B31,Списки!A:A,1,0),"проверка пройдена","проверьте или заполните графу 02")</f>
        <v>#N/A</v>
      </c>
    </row>
    <row r="32" spans="1:34" ht="21.6" customHeight="1" x14ac:dyDescent="0.3">
      <c r="A32" s="3" t="s">
        <v>75</v>
      </c>
      <c r="B32" s="3"/>
      <c r="C32" s="15" t="s">
        <v>49</v>
      </c>
      <c r="D32" s="16" t="s">
        <v>88</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e">
        <f>IF(B32=VLOOKUP(B32,Списки!A:A,1,0),"проверка пройдена","проверьте или заполните графу 02")</f>
        <v>#N/A</v>
      </c>
    </row>
    <row r="33" spans="1:34" ht="47.25" x14ac:dyDescent="0.3">
      <c r="A33" s="3" t="s">
        <v>75</v>
      </c>
      <c r="B33" s="3"/>
      <c r="C33" s="15" t="s">
        <v>50</v>
      </c>
      <c r="D33" s="16" t="s">
        <v>89</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e">
        <f>IF(B33=VLOOKUP(B33,Списки!A:A,1,0),"проверка пройдена","проверьте или заполните графу 02")</f>
        <v>#N/A</v>
      </c>
    </row>
    <row r="34" spans="1:34" ht="37.5" customHeight="1" x14ac:dyDescent="0.3">
      <c r="A34" s="3" t="s">
        <v>75</v>
      </c>
      <c r="B34" s="3"/>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e">
        <f>IF(B34=VLOOKUP(B34,Списки!A:A,1,0),"проверка пройдена","проверьте или заполните графу 02")</f>
        <v>#N/A</v>
      </c>
    </row>
    <row r="35" spans="1:34" ht="63" x14ac:dyDescent="0.3">
      <c r="A35" s="3" t="s">
        <v>75</v>
      </c>
      <c r="B35" s="3"/>
      <c r="C35" s="15" t="s">
        <v>52</v>
      </c>
      <c r="D35" s="17" t="s">
        <v>91</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e">
        <f>IF(B35=VLOOKUP(B35,Списки!A:A,1,0),"проверка пройдена","проверьте или заполните графу 02")</f>
        <v>#N/A</v>
      </c>
    </row>
    <row r="36" spans="1:34" ht="78.75" x14ac:dyDescent="0.3">
      <c r="A36" s="3" t="s">
        <v>75</v>
      </c>
      <c r="B36" s="3"/>
      <c r="C36" s="15" t="s">
        <v>53</v>
      </c>
      <c r="D36" s="17" t="s">
        <v>92</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e">
        <f>IF(B36=VLOOKUP(B36,Списки!A:A,1,0),"проверка пройдена","проверьте или заполните графу 02")</f>
        <v>#N/A</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220</v>
      </c>
      <c r="C38" s="9" t="s">
        <v>76</v>
      </c>
      <c r="D38" s="10" t="s">
        <v>77</v>
      </c>
      <c r="E38" s="11">
        <v>4</v>
      </c>
      <c r="F38" s="11">
        <v>1</v>
      </c>
      <c r="G38" s="11">
        <v>1</v>
      </c>
      <c r="H38" s="11"/>
      <c r="I38" s="11"/>
      <c r="J38" s="11"/>
      <c r="K38" s="11">
        <v>1</v>
      </c>
      <c r="L38" s="11">
        <v>2</v>
      </c>
      <c r="M38" s="11"/>
      <c r="N38" s="11"/>
      <c r="O38" s="11"/>
      <c r="P38" s="11"/>
      <c r="Q38" s="11"/>
      <c r="R38" s="11"/>
      <c r="S38" s="11"/>
      <c r="T38" s="11"/>
      <c r="U38" s="11"/>
      <c r="V38" s="11"/>
      <c r="W38" s="11"/>
      <c r="X38" s="11"/>
      <c r="Y38" s="11"/>
      <c r="Z38" s="11"/>
      <c r="AA38" s="11"/>
      <c r="AB38" s="11"/>
      <c r="AC38" s="11"/>
      <c r="AD38" s="11"/>
      <c r="AE38" s="11"/>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c r="C39" s="9" t="s">
        <v>41</v>
      </c>
      <c r="D39" s="14" t="s">
        <v>78</v>
      </c>
      <c r="E39" s="11">
        <v>0</v>
      </c>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e">
        <f>IF(B39=VLOOKUP(B39,Списки!A:A,1,0),"проверка пройдена","проверьте или заполните графу 02")</f>
        <v>#N/A</v>
      </c>
    </row>
    <row r="40" spans="1:34" s="5" customFormat="1" ht="35.25" customHeight="1" x14ac:dyDescent="0.25">
      <c r="A40" s="3" t="s">
        <v>75</v>
      </c>
      <c r="B40" s="3"/>
      <c r="C40" s="9" t="s">
        <v>42</v>
      </c>
      <c r="D40" s="14" t="s">
        <v>79</v>
      </c>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e">
        <f>IF(B40=VLOOKUP(B40,Списки!A:A,1,0),"проверка пройдена","проверьте или заполните графу 02")</f>
        <v>#N/A</v>
      </c>
    </row>
    <row r="41" spans="1:34" s="5" customFormat="1" ht="36.75" customHeight="1" x14ac:dyDescent="0.25">
      <c r="A41" s="3" t="s">
        <v>75</v>
      </c>
      <c r="B41" s="3"/>
      <c r="C41" s="9" t="s">
        <v>80</v>
      </c>
      <c r="D41" s="14" t="s">
        <v>81</v>
      </c>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e">
        <f>IF(B41=VLOOKUP(B41,Списки!A:A,1,0),"проверка пройдена","проверьте или заполните графу 02")</f>
        <v>#N/A</v>
      </c>
    </row>
    <row r="42" spans="1:34" s="5" customFormat="1" ht="27" customHeight="1" x14ac:dyDescent="0.25">
      <c r="A42" s="3" t="s">
        <v>75</v>
      </c>
      <c r="B42" s="3"/>
      <c r="C42" s="9" t="s">
        <v>43</v>
      </c>
      <c r="D42" s="14" t="s">
        <v>82</v>
      </c>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e">
        <f>IF(B42=VLOOKUP(B42,Списки!A:A,1,0),"проверка пройдена","проверьте или заполните графу 02")</f>
        <v>#N/A</v>
      </c>
    </row>
    <row r="43" spans="1:34" s="5" customFormat="1" ht="81" customHeight="1" x14ac:dyDescent="0.25">
      <c r="A43" s="3" t="s">
        <v>75</v>
      </c>
      <c r="B43" s="3"/>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e">
        <f>IF(B43=VLOOKUP(B43,Списки!A:A,1,0),"проверка пройдена","проверьте или заполните графу 02")</f>
        <v>#N/A</v>
      </c>
    </row>
    <row r="44" spans="1:34" ht="87" customHeight="1" x14ac:dyDescent="0.3">
      <c r="A44" s="3" t="s">
        <v>75</v>
      </c>
      <c r="B44" s="3"/>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e">
        <f>IF(B44=VLOOKUP(B44,Списки!A:A,1,0),"проверка пройдена","проверьте или заполните графу 02")</f>
        <v>#N/A</v>
      </c>
    </row>
    <row r="45" spans="1:34" ht="31.5" x14ac:dyDescent="0.3">
      <c r="A45" s="3" t="s">
        <v>75</v>
      </c>
      <c r="B45" s="3"/>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e">
        <f>IF(B45=VLOOKUP(B45,Списки!A:A,1,0),"проверка пройдена","проверьте или заполните графу 02")</f>
        <v>#N/A</v>
      </c>
    </row>
    <row r="46" spans="1:34" ht="31.5" x14ac:dyDescent="0.3">
      <c r="A46" s="3" t="s">
        <v>75</v>
      </c>
      <c r="B46" s="3"/>
      <c r="C46" s="15" t="s">
        <v>47</v>
      </c>
      <c r="D46" s="16" t="s">
        <v>86</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e">
        <f>IF(B46=VLOOKUP(B46,Списки!A:A,1,0),"проверка пройдена","проверьте или заполните графу 02")</f>
        <v>#N/A</v>
      </c>
    </row>
    <row r="47" spans="1:34" ht="45" customHeight="1" x14ac:dyDescent="0.3">
      <c r="A47" s="3" t="s">
        <v>75</v>
      </c>
      <c r="B47" s="3"/>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e">
        <f>IF(B47=VLOOKUP(B47,Списки!A:A,1,0),"проверка пройдена","проверьте или заполните графу 02")</f>
        <v>#N/A</v>
      </c>
    </row>
    <row r="48" spans="1:34" ht="21.6" customHeight="1" x14ac:dyDescent="0.3">
      <c r="A48" s="3" t="s">
        <v>75</v>
      </c>
      <c r="B48" s="3"/>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e">
        <f>IF(B48=VLOOKUP(B48,Списки!A:A,1,0),"проверка пройдена","проверьте или заполните графу 02")</f>
        <v>#N/A</v>
      </c>
    </row>
    <row r="49" spans="1:34" ht="47.25" x14ac:dyDescent="0.3">
      <c r="A49" s="3" t="s">
        <v>75</v>
      </c>
      <c r="B49" s="3"/>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e">
        <f>IF(B49=VLOOKUP(B49,Списки!A:A,1,0),"проверка пройдена","проверьте или заполните графу 02")</f>
        <v>#N/A</v>
      </c>
    </row>
    <row r="50" spans="1:34" ht="37.5" customHeight="1" x14ac:dyDescent="0.3">
      <c r="A50" s="3" t="s">
        <v>75</v>
      </c>
      <c r="B50" s="3"/>
      <c r="C50" s="15" t="s">
        <v>51</v>
      </c>
      <c r="D50" s="16" t="s">
        <v>90</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e">
        <f>IF(B50=VLOOKUP(B50,Списки!A:A,1,0),"проверка пройдена","проверьте или заполните графу 02")</f>
        <v>#N/A</v>
      </c>
    </row>
    <row r="51" spans="1:34" ht="63" x14ac:dyDescent="0.3">
      <c r="A51" s="3" t="s">
        <v>75</v>
      </c>
      <c r="B51" s="3"/>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e">
        <f>IF(B51=VLOOKUP(B51,Списки!A:A,1,0),"проверка пройдена","проверьте или заполните графу 02")</f>
        <v>#N/A</v>
      </c>
    </row>
    <row r="52" spans="1:34" ht="78.75" x14ac:dyDescent="0.3">
      <c r="A52" s="3" t="s">
        <v>75</v>
      </c>
      <c r="B52" s="3"/>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e">
        <f>IF(B52=VLOOKUP(B52,Списки!A:A,1,0),"проверка пройдена","проверьте или заполните графу 02")</f>
        <v>#N/A</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t="s">
        <v>221</v>
      </c>
      <c r="C54" s="9" t="s">
        <v>76</v>
      </c>
      <c r="D54" s="10" t="s">
        <v>77</v>
      </c>
      <c r="E54" s="11">
        <v>2</v>
      </c>
      <c r="F54" s="11"/>
      <c r="G54" s="11"/>
      <c r="H54" s="11"/>
      <c r="I54" s="11"/>
      <c r="J54" s="11"/>
      <c r="K54" s="11">
        <v>2</v>
      </c>
      <c r="L54" s="11"/>
      <c r="M54" s="11"/>
      <c r="N54" s="11"/>
      <c r="O54" s="11"/>
      <c r="P54" s="11"/>
      <c r="Q54" s="11"/>
      <c r="R54" s="11"/>
      <c r="S54" s="11"/>
      <c r="T54" s="11"/>
      <c r="U54" s="11"/>
      <c r="V54" s="11"/>
      <c r="W54" s="11"/>
      <c r="X54" s="11"/>
      <c r="Y54" s="11"/>
      <c r="Z54" s="11"/>
      <c r="AA54" s="11"/>
      <c r="AB54" s="11"/>
      <c r="AC54" s="11"/>
      <c r="AD54" s="11"/>
      <c r="AE54" s="11"/>
      <c r="AF54" s="12" t="str">
        <f t="shared" si="3"/>
        <v>проверка пройдена</v>
      </c>
      <c r="AG54" s="12" t="str">
        <f t="shared" si="5"/>
        <v>проверка пройдена</v>
      </c>
      <c r="AH54" s="13" t="str">
        <f>IF(B54=VLOOKUP(B54,Списки!A:A,1,0),"проверка пройдена","проверьте или заполните графу 02")</f>
        <v>проверка пройдена</v>
      </c>
    </row>
    <row r="55" spans="1:34" s="5" customFormat="1" ht="35.25" customHeight="1" x14ac:dyDescent="0.25">
      <c r="A55" s="3" t="s">
        <v>75</v>
      </c>
      <c r="B55" s="3"/>
      <c r="C55" s="9" t="s">
        <v>41</v>
      </c>
      <c r="D55" s="14" t="s">
        <v>78</v>
      </c>
      <c r="E55" s="11">
        <v>0</v>
      </c>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e">
        <f>IF(B55=VLOOKUP(B55,Списки!A:A,1,0),"проверка пройдена","проверьте или заполните графу 02")</f>
        <v>#N/A</v>
      </c>
    </row>
    <row r="56" spans="1:34" s="5" customFormat="1" ht="35.25" customHeight="1" x14ac:dyDescent="0.25">
      <c r="A56" s="3" t="s">
        <v>75</v>
      </c>
      <c r="B56" s="3"/>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e">
        <f>IF(B56=VLOOKUP(B56,Списки!A:A,1,0),"проверка пройдена","проверьте или заполните графу 02")</f>
        <v>#N/A</v>
      </c>
    </row>
    <row r="57" spans="1:34" s="5" customFormat="1" ht="36.75" customHeight="1" x14ac:dyDescent="0.25">
      <c r="A57" s="3" t="s">
        <v>75</v>
      </c>
      <c r="B57" s="3"/>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e">
        <f>IF(B57=VLOOKUP(B57,Списки!A:A,1,0),"проверка пройдена","проверьте или заполните графу 02")</f>
        <v>#N/A</v>
      </c>
    </row>
    <row r="58" spans="1:34" s="5" customFormat="1" ht="27" customHeight="1" x14ac:dyDescent="0.25">
      <c r="A58" s="3" t="s">
        <v>75</v>
      </c>
      <c r="B58" s="3"/>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e">
        <f>IF(B58=VLOOKUP(B58,Списки!A:A,1,0),"проверка пройдена","проверьте или заполните графу 02")</f>
        <v>#N/A</v>
      </c>
    </row>
    <row r="59" spans="1:34" s="5" customFormat="1" ht="81" customHeight="1" x14ac:dyDescent="0.25">
      <c r="A59" s="3" t="s">
        <v>75</v>
      </c>
      <c r="B59" s="3"/>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e">
        <f>IF(B59=VLOOKUP(B59,Списки!A:A,1,0),"проверка пройдена","проверьте или заполните графу 02")</f>
        <v>#N/A</v>
      </c>
    </row>
    <row r="60" spans="1:34" ht="87" customHeight="1" x14ac:dyDescent="0.3">
      <c r="A60" s="3" t="s">
        <v>75</v>
      </c>
      <c r="B60" s="3"/>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e">
        <f>IF(B60=VLOOKUP(B60,Списки!A:A,1,0),"проверка пройдена","проверьте или заполните графу 02")</f>
        <v>#N/A</v>
      </c>
    </row>
    <row r="61" spans="1:34" ht="31.5" x14ac:dyDescent="0.3">
      <c r="A61" s="3" t="s">
        <v>75</v>
      </c>
      <c r="B61" s="3"/>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e">
        <f>IF(B61=VLOOKUP(B61,Списки!A:A,1,0),"проверка пройдена","проверьте или заполните графу 02")</f>
        <v>#N/A</v>
      </c>
    </row>
    <row r="62" spans="1:34" ht="31.5" x14ac:dyDescent="0.3">
      <c r="A62" s="3" t="s">
        <v>75</v>
      </c>
      <c r="B62" s="3"/>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e">
        <f>IF(B62=VLOOKUP(B62,Списки!A:A,1,0),"проверка пройдена","проверьте или заполните графу 02")</f>
        <v>#N/A</v>
      </c>
    </row>
    <row r="63" spans="1:34" ht="45" customHeight="1" x14ac:dyDescent="0.3">
      <c r="A63" s="3" t="s">
        <v>75</v>
      </c>
      <c r="B63" s="3"/>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e">
        <f>IF(B63=VLOOKUP(B63,Списки!A:A,1,0),"проверка пройдена","проверьте или заполните графу 02")</f>
        <v>#N/A</v>
      </c>
    </row>
    <row r="64" spans="1:34" ht="21.6" customHeight="1" x14ac:dyDescent="0.3">
      <c r="A64" s="3" t="s">
        <v>75</v>
      </c>
      <c r="B64" s="3"/>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e">
        <f>IF(B64=VLOOKUP(B64,Списки!A:A,1,0),"проверка пройдена","проверьте или заполните графу 02")</f>
        <v>#N/A</v>
      </c>
    </row>
    <row r="65" spans="1:34" ht="47.25" x14ac:dyDescent="0.3">
      <c r="A65" s="3" t="s">
        <v>75</v>
      </c>
      <c r="B65" s="3"/>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e">
        <f>IF(B65=VLOOKUP(B65,Списки!A:A,1,0),"проверка пройдена","проверьте или заполните графу 02")</f>
        <v>#N/A</v>
      </c>
    </row>
    <row r="66" spans="1:34" ht="37.5" customHeight="1" x14ac:dyDescent="0.3">
      <c r="A66" s="3" t="s">
        <v>75</v>
      </c>
      <c r="B66" s="3"/>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e">
        <f>IF(B66=VLOOKUP(B66,Списки!A:A,1,0),"проверка пройдена","проверьте или заполните графу 02")</f>
        <v>#N/A</v>
      </c>
    </row>
    <row r="67" spans="1:34" ht="63" x14ac:dyDescent="0.3">
      <c r="A67" s="3" t="s">
        <v>75</v>
      </c>
      <c r="B67" s="3"/>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e">
        <f>IF(B67=VLOOKUP(B67,Списки!A:A,1,0),"проверка пройдена","проверьте или заполните графу 02")</f>
        <v>#N/A</v>
      </c>
    </row>
    <row r="68" spans="1:34" ht="78.75" x14ac:dyDescent="0.3">
      <c r="A68" s="3" t="s">
        <v>75</v>
      </c>
      <c r="B68" s="3"/>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e">
        <f>IF(B68=VLOOKUP(B68,Списки!A:A,1,0),"проверка пройдена","проверьте или заполните графу 02")</f>
        <v>#N/A</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t="s">
        <v>218</v>
      </c>
      <c r="C70" s="9" t="s">
        <v>76</v>
      </c>
      <c r="D70" s="10" t="s">
        <v>77</v>
      </c>
      <c r="E70" s="11">
        <v>8</v>
      </c>
      <c r="F70" s="11">
        <v>7</v>
      </c>
      <c r="G70" s="11">
        <v>4</v>
      </c>
      <c r="H70" s="11">
        <v>3</v>
      </c>
      <c r="I70" s="11"/>
      <c r="J70" s="11"/>
      <c r="K70" s="11">
        <v>1</v>
      </c>
      <c r="L70" s="11"/>
      <c r="M70" s="11"/>
      <c r="N70" s="11"/>
      <c r="O70" s="11"/>
      <c r="P70" s="11"/>
      <c r="Q70" s="11"/>
      <c r="R70" s="11"/>
      <c r="S70" s="11"/>
      <c r="T70" s="11"/>
      <c r="U70" s="11"/>
      <c r="V70" s="11"/>
      <c r="W70" s="11"/>
      <c r="X70" s="11"/>
      <c r="Y70" s="11"/>
      <c r="Z70" s="11"/>
      <c r="AA70" s="11"/>
      <c r="AB70" s="11"/>
      <c r="AC70" s="11"/>
      <c r="AD70" s="11"/>
      <c r="AE70" s="11"/>
      <c r="AF70" s="12" t="str">
        <f t="shared" si="3"/>
        <v>проверка пройдена</v>
      </c>
      <c r="AG70" s="12" t="str">
        <f t="shared" si="5"/>
        <v>проверка пройдена</v>
      </c>
      <c r="AH70" s="13" t="str">
        <f>IF(B70=VLOOKUP(B70,Списки!A:A,1,0),"проверка пройдена","проверьте или заполните графу 02")</f>
        <v>проверка пройдена</v>
      </c>
    </row>
    <row r="71" spans="1:34" s="5" customFormat="1" ht="35.25" customHeight="1" x14ac:dyDescent="0.25">
      <c r="A71" s="3" t="s">
        <v>75</v>
      </c>
      <c r="B71" s="3"/>
      <c r="C71" s="9" t="s">
        <v>41</v>
      </c>
      <c r="D71" s="14" t="s">
        <v>78</v>
      </c>
      <c r="E71" s="11">
        <v>0</v>
      </c>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e">
        <f>IF(B71=VLOOKUP(B71,Списки!A:A,1,0),"проверка пройдена","проверьте или заполните графу 02")</f>
        <v>#N/A</v>
      </c>
    </row>
    <row r="72" spans="1:34" s="5" customFormat="1" ht="35.25" customHeight="1" x14ac:dyDescent="0.25">
      <c r="A72" s="3" t="s">
        <v>75</v>
      </c>
      <c r="B72" s="3"/>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e">
        <f>IF(B72=VLOOKUP(B72,Списки!A:A,1,0),"проверка пройдена","проверьте или заполните графу 02")</f>
        <v>#N/A</v>
      </c>
    </row>
    <row r="73" spans="1:34" s="5" customFormat="1" ht="36.75" customHeight="1" x14ac:dyDescent="0.25">
      <c r="A73" s="3" t="s">
        <v>75</v>
      </c>
      <c r="B73" s="3"/>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e">
        <f>IF(B73=VLOOKUP(B73,Списки!A:A,1,0),"проверка пройдена","проверьте или заполните графу 02")</f>
        <v>#N/A</v>
      </c>
    </row>
    <row r="74" spans="1:34" s="5" customFormat="1" ht="27" customHeight="1" x14ac:dyDescent="0.25">
      <c r="A74" s="3" t="s">
        <v>75</v>
      </c>
      <c r="B74" s="3"/>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e">
        <f>IF(B74=VLOOKUP(B74,Списки!A:A,1,0),"проверка пройдена","проверьте или заполните графу 02")</f>
        <v>#N/A</v>
      </c>
    </row>
    <row r="75" spans="1:34" s="5" customFormat="1" ht="81" customHeight="1" x14ac:dyDescent="0.25">
      <c r="A75" s="3" t="s">
        <v>75</v>
      </c>
      <c r="B75" s="3"/>
      <c r="C75" s="15" t="s">
        <v>44</v>
      </c>
      <c r="D75" s="16" t="s">
        <v>83</v>
      </c>
      <c r="E75" s="11">
        <f>E71+E73</f>
        <v>0</v>
      </c>
      <c r="F75" s="11">
        <f t="shared" ref="F75:AD75" si="12">F71+F73</f>
        <v>0</v>
      </c>
      <c r="G75" s="11">
        <f t="shared" si="12"/>
        <v>0</v>
      </c>
      <c r="H75" s="11">
        <f t="shared" si="12"/>
        <v>0</v>
      </c>
      <c r="I75" s="11">
        <f t="shared" si="12"/>
        <v>0</v>
      </c>
      <c r="J75" s="11">
        <f t="shared" si="12"/>
        <v>0</v>
      </c>
      <c r="K75" s="11">
        <f t="shared" si="12"/>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e">
        <f>IF(B75=VLOOKUP(B75,Списки!A:A,1,0),"проверка пройдена","проверьте или заполните графу 02")</f>
        <v>#N/A</v>
      </c>
    </row>
    <row r="76" spans="1:34" ht="87" customHeight="1" x14ac:dyDescent="0.3">
      <c r="A76" s="3" t="s">
        <v>75</v>
      </c>
      <c r="B76" s="3"/>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e">
        <f>IF(B76=VLOOKUP(B76,Списки!A:A,1,0),"проверка пройдена","проверьте или заполните графу 02")</f>
        <v>#N/A</v>
      </c>
    </row>
    <row r="77" spans="1:34" ht="31.5" x14ac:dyDescent="0.3">
      <c r="A77" s="3" t="s">
        <v>75</v>
      </c>
      <c r="B77" s="3"/>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e">
        <f>IF(B77=VLOOKUP(B77,Списки!A:A,1,0),"проверка пройдена","проверьте или заполните графу 02")</f>
        <v>#N/A</v>
      </c>
    </row>
    <row r="78" spans="1:34" ht="31.5" x14ac:dyDescent="0.3">
      <c r="A78" s="3" t="s">
        <v>75</v>
      </c>
      <c r="B78" s="3"/>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e">
        <f>IF(B78=VLOOKUP(B78,Списки!A:A,1,0),"проверка пройдена","проверьте или заполните графу 02")</f>
        <v>#N/A</v>
      </c>
    </row>
    <row r="79" spans="1:34" ht="45" customHeight="1" x14ac:dyDescent="0.3">
      <c r="A79" s="3" t="s">
        <v>75</v>
      </c>
      <c r="B79" s="3"/>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e">
        <f>IF(B79=VLOOKUP(B79,Списки!A:A,1,0),"проверка пройдена","проверьте или заполните графу 02")</f>
        <v>#N/A</v>
      </c>
    </row>
    <row r="80" spans="1:34" ht="21.6" customHeight="1" x14ac:dyDescent="0.3">
      <c r="A80" s="3" t="s">
        <v>75</v>
      </c>
      <c r="B80" s="3"/>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e">
        <f>IF(B80=VLOOKUP(B80,Списки!A:A,1,0),"проверка пройдена","проверьте или заполните графу 02")</f>
        <v>#N/A</v>
      </c>
    </row>
    <row r="81" spans="1:34" ht="47.25" x14ac:dyDescent="0.3">
      <c r="A81" s="3" t="s">
        <v>75</v>
      </c>
      <c r="B81" s="3"/>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e">
        <f>IF(B81=VLOOKUP(B81,Списки!A:A,1,0),"проверка пройдена","проверьте или заполните графу 02")</f>
        <v>#N/A</v>
      </c>
    </row>
    <row r="82" spans="1:34" ht="37.5" customHeight="1" x14ac:dyDescent="0.3">
      <c r="A82" s="3" t="s">
        <v>75</v>
      </c>
      <c r="B82" s="3"/>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e">
        <f>IF(B82=VLOOKUP(B82,Списки!A:A,1,0),"проверка пройдена","проверьте или заполните графу 02")</f>
        <v>#N/A</v>
      </c>
    </row>
    <row r="83" spans="1:34" ht="63" x14ac:dyDescent="0.3">
      <c r="A83" s="3" t="s">
        <v>75</v>
      </c>
      <c r="B83" s="3"/>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e">
        <f>IF(B83=VLOOKUP(B83,Списки!A:A,1,0),"проверка пройдена","проверьте или заполните графу 02")</f>
        <v>#N/A</v>
      </c>
    </row>
    <row r="84" spans="1:34" ht="78.75" x14ac:dyDescent="0.3">
      <c r="A84" s="3" t="s">
        <v>75</v>
      </c>
      <c r="B84" s="3"/>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e">
        <f>IF(B84=VLOOKUP(B84,Списки!A:A,1,0),"проверка пройдена","проверьте или заполните графу 02")</f>
        <v>#N/A</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c r="C86" s="9" t="s">
        <v>76</v>
      </c>
      <c r="D86" s="10" t="s">
        <v>77</v>
      </c>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e">
        <f>IF(B86=VLOOKUP(B86,Списки!A:A,1,0),"проверка пройдена","проверьте или заполните графу 02")</f>
        <v>#N/A</v>
      </c>
    </row>
    <row r="87" spans="1:34" s="5" customFormat="1" ht="35.25" customHeight="1" x14ac:dyDescent="0.25">
      <c r="A87" s="3" t="s">
        <v>75</v>
      </c>
      <c r="B87" s="3"/>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0</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e">
        <f>IF(B91=VLOOKUP(B91,Списки!A:A,1,0),"проверка пройдена","проверьте или заполните графу 02")</f>
        <v>#N/A</v>
      </c>
    </row>
    <row r="92" spans="1:34" ht="87" customHeight="1" x14ac:dyDescent="0.3">
      <c r="A92" s="3"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c r="C102" s="9" t="s">
        <v>76</v>
      </c>
      <c r="D102" s="10" t="s">
        <v>77</v>
      </c>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e">
        <f>IF(B102=VLOOKUP(B102,Списки!A:A,1,0),"проверка пройдена","проверьте или заполните графу 02")</f>
        <v>#N/A</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21</v>
      </c>
      <c r="F500" s="23">
        <f t="shared" ref="F500:AD510" si="43">F6+F22+F38+F54+F70+F86+F102+F118+F134+F150+F166+F182+F198+F214+F230</f>
        <v>10</v>
      </c>
      <c r="G500" s="23">
        <f t="shared" si="43"/>
        <v>7</v>
      </c>
      <c r="H500" s="23">
        <f t="shared" si="43"/>
        <v>3</v>
      </c>
      <c r="I500" s="23">
        <f t="shared" si="43"/>
        <v>0</v>
      </c>
      <c r="J500" s="23">
        <f t="shared" si="43"/>
        <v>0</v>
      </c>
      <c r="K500" s="23">
        <f t="shared" si="43"/>
        <v>9</v>
      </c>
      <c r="L500" s="23">
        <f t="shared" si="43"/>
        <v>2</v>
      </c>
      <c r="M500" s="23">
        <f t="shared" si="43"/>
        <v>0</v>
      </c>
      <c r="N500" s="23">
        <f t="shared" si="43"/>
        <v>0</v>
      </c>
      <c r="O500" s="23">
        <f t="shared" si="43"/>
        <v>0</v>
      </c>
      <c r="P500" s="23">
        <f t="shared" si="43"/>
        <v>0</v>
      </c>
      <c r="Q500" s="23">
        <f t="shared" si="43"/>
        <v>0</v>
      </c>
      <c r="R500" s="23">
        <f t="shared" si="43"/>
        <v>0</v>
      </c>
      <c r="S500" s="23">
        <f t="shared" si="43"/>
        <v>0</v>
      </c>
      <c r="T500" s="23">
        <f t="shared" si="43"/>
        <v>0</v>
      </c>
      <c r="U500" s="23">
        <f t="shared" si="43"/>
        <v>0</v>
      </c>
      <c r="V500" s="23">
        <f t="shared" si="43"/>
        <v>0</v>
      </c>
      <c r="W500" s="23">
        <f t="shared" si="43"/>
        <v>0</v>
      </c>
      <c r="X500" s="23">
        <f t="shared" si="43"/>
        <v>0</v>
      </c>
      <c r="Y500" s="23">
        <f t="shared" si="43"/>
        <v>0</v>
      </c>
      <c r="Z500" s="23">
        <f t="shared" si="43"/>
        <v>0</v>
      </c>
      <c r="AA500" s="23">
        <f t="shared" si="43"/>
        <v>0</v>
      </c>
      <c r="AB500" s="23">
        <f t="shared" si="43"/>
        <v>0</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0</v>
      </c>
      <c r="F501" s="23">
        <f t="shared" si="42"/>
        <v>0</v>
      </c>
      <c r="G501" s="23">
        <f t="shared" si="42"/>
        <v>0</v>
      </c>
      <c r="H501" s="23">
        <f t="shared" si="42"/>
        <v>0</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0</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0</v>
      </c>
      <c r="F503" s="23">
        <f t="shared" si="43"/>
        <v>0</v>
      </c>
      <c r="G503" s="23">
        <f t="shared" si="43"/>
        <v>0</v>
      </c>
      <c r="H503" s="23">
        <f t="shared" si="43"/>
        <v>0</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0</v>
      </c>
      <c r="F504" s="23">
        <f t="shared" si="43"/>
        <v>0</v>
      </c>
      <c r="G504" s="23">
        <f t="shared" si="43"/>
        <v>0</v>
      </c>
      <c r="H504" s="23">
        <f t="shared" si="43"/>
        <v>0</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0</v>
      </c>
      <c r="F505" s="23">
        <f t="shared" si="43"/>
        <v>0</v>
      </c>
      <c r="G505" s="23">
        <f t="shared" si="43"/>
        <v>0</v>
      </c>
      <c r="H505" s="23">
        <f t="shared" si="43"/>
        <v>0</v>
      </c>
      <c r="I505" s="23">
        <f t="shared" si="43"/>
        <v>0</v>
      </c>
      <c r="J505" s="23">
        <f t="shared" si="43"/>
        <v>0</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0</v>
      </c>
      <c r="F506" s="23">
        <f t="shared" si="43"/>
        <v>0</v>
      </c>
      <c r="G506" s="23">
        <f t="shared" si="43"/>
        <v>0</v>
      </c>
      <c r="H506" s="23">
        <f t="shared" si="43"/>
        <v>0</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0</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0</v>
      </c>
      <c r="F508" s="23">
        <f t="shared" si="43"/>
        <v>0</v>
      </c>
      <c r="G508" s="23">
        <f t="shared" si="43"/>
        <v>0</v>
      </c>
      <c r="H508" s="23">
        <f t="shared" si="43"/>
        <v>0</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 t="shared" si="43"/>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Z510:AD510"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0</v>
      </c>
      <c r="F511" s="23">
        <f t="shared" si="42"/>
        <v>0</v>
      </c>
      <c r="G511" s="23">
        <f t="shared" si="42"/>
        <v>0</v>
      </c>
      <c r="H511" s="23">
        <f t="shared" si="42"/>
        <v>0</v>
      </c>
      <c r="I511" s="23">
        <f t="shared" si="42"/>
        <v>0</v>
      </c>
      <c r="J511" s="23">
        <f t="shared" si="42"/>
        <v>0</v>
      </c>
      <c r="K511" s="23">
        <f t="shared" si="42"/>
        <v>0</v>
      </c>
      <c r="L511" s="23">
        <f t="shared" si="42"/>
        <v>0</v>
      </c>
      <c r="M511" s="23">
        <f t="shared" si="42"/>
        <v>0</v>
      </c>
      <c r="N511" s="23">
        <f t="shared" si="42"/>
        <v>0</v>
      </c>
      <c r="O511" s="23">
        <f t="shared" si="42"/>
        <v>0</v>
      </c>
      <c r="P511" s="23">
        <f t="shared" si="42"/>
        <v>0</v>
      </c>
      <c r="Q511" s="23">
        <f t="shared" si="42"/>
        <v>0</v>
      </c>
      <c r="R511" s="23">
        <f t="shared" si="42"/>
        <v>0</v>
      </c>
      <c r="S511" s="23">
        <f t="shared" si="42"/>
        <v>0</v>
      </c>
      <c r="T511" s="23">
        <f t="shared" si="42"/>
        <v>0</v>
      </c>
      <c r="U511" s="23">
        <f t="shared" ref="U511:AD514" si="47">U17+U33+U49+U65+U81+U97+U113+U129+U145+U161+U177+U193+U209+U225+U241</f>
        <v>0</v>
      </c>
      <c r="V511" s="23">
        <f t="shared" si="47"/>
        <v>0</v>
      </c>
      <c r="W511" s="23">
        <f t="shared" si="47"/>
        <v>0</v>
      </c>
      <c r="X511" s="23">
        <f t="shared" si="47"/>
        <v>0</v>
      </c>
      <c r="Y511" s="23">
        <f t="shared" si="47"/>
        <v>0</v>
      </c>
      <c r="Z511" s="23">
        <f t="shared" si="47"/>
        <v>0</v>
      </c>
      <c r="AA511" s="23">
        <f t="shared" si="47"/>
        <v>0</v>
      </c>
      <c r="AB511" s="23">
        <f t="shared" si="47"/>
        <v>0</v>
      </c>
      <c r="AC511" s="23">
        <f t="shared" si="47"/>
        <v>0</v>
      </c>
      <c r="AD511" s="23">
        <f t="shared" si="47"/>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0</v>
      </c>
      <c r="F512" s="23">
        <f t="shared" si="42"/>
        <v>0</v>
      </c>
      <c r="G512" s="23">
        <f t="shared" si="42"/>
        <v>0</v>
      </c>
      <c r="H512" s="23">
        <f t="shared" si="42"/>
        <v>0</v>
      </c>
      <c r="I512" s="23">
        <f t="shared" si="42"/>
        <v>0</v>
      </c>
      <c r="J512" s="23">
        <f t="shared" si="42"/>
        <v>0</v>
      </c>
      <c r="K512" s="23">
        <f t="shared" si="42"/>
        <v>0</v>
      </c>
      <c r="L512" s="23">
        <f t="shared" si="42"/>
        <v>0</v>
      </c>
      <c r="M512" s="23">
        <f t="shared" si="42"/>
        <v>0</v>
      </c>
      <c r="N512" s="23">
        <f t="shared" si="42"/>
        <v>0</v>
      </c>
      <c r="O512" s="23">
        <f t="shared" si="42"/>
        <v>0</v>
      </c>
      <c r="P512" s="23">
        <f t="shared" si="42"/>
        <v>0</v>
      </c>
      <c r="Q512" s="23">
        <f t="shared" si="42"/>
        <v>0</v>
      </c>
      <c r="R512" s="23">
        <f t="shared" si="42"/>
        <v>0</v>
      </c>
      <c r="S512" s="23">
        <f t="shared" si="42"/>
        <v>0</v>
      </c>
      <c r="T512" s="23">
        <f t="shared" si="42"/>
        <v>0</v>
      </c>
      <c r="U512" s="23">
        <f t="shared" si="47"/>
        <v>0</v>
      </c>
      <c r="V512" s="23">
        <f t="shared" si="47"/>
        <v>0</v>
      </c>
      <c r="W512" s="23">
        <f t="shared" si="47"/>
        <v>0</v>
      </c>
      <c r="X512" s="23">
        <f t="shared" si="47"/>
        <v>0</v>
      </c>
      <c r="Y512" s="23">
        <f t="shared" si="47"/>
        <v>0</v>
      </c>
      <c r="Z512" s="23">
        <f t="shared" si="47"/>
        <v>0</v>
      </c>
      <c r="AA512" s="23">
        <f t="shared" si="47"/>
        <v>0</v>
      </c>
      <c r="AB512" s="23">
        <f t="shared" si="47"/>
        <v>0</v>
      </c>
      <c r="AC512" s="23">
        <f t="shared" si="47"/>
        <v>0</v>
      </c>
      <c r="AD512" s="23">
        <f t="shared" si="47"/>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2"/>
        <v>0</v>
      </c>
      <c r="G513" s="23">
        <f t="shared" si="42"/>
        <v>0</v>
      </c>
      <c r="H513" s="23">
        <f t="shared" si="42"/>
        <v>0</v>
      </c>
      <c r="I513" s="23">
        <f t="shared" si="42"/>
        <v>0</v>
      </c>
      <c r="J513" s="23">
        <f t="shared" si="42"/>
        <v>0</v>
      </c>
      <c r="K513" s="23">
        <f t="shared" si="42"/>
        <v>0</v>
      </c>
      <c r="L513" s="23">
        <f t="shared" si="42"/>
        <v>0</v>
      </c>
      <c r="M513" s="23">
        <f t="shared" si="42"/>
        <v>0</v>
      </c>
      <c r="N513" s="23">
        <f t="shared" si="42"/>
        <v>0</v>
      </c>
      <c r="O513" s="23">
        <f t="shared" si="42"/>
        <v>0</v>
      </c>
      <c r="P513" s="23">
        <f t="shared" si="42"/>
        <v>0</v>
      </c>
      <c r="Q513" s="23">
        <f t="shared" si="42"/>
        <v>0</v>
      </c>
      <c r="R513" s="23">
        <f t="shared" si="42"/>
        <v>0</v>
      </c>
      <c r="S513" s="23">
        <f t="shared" si="42"/>
        <v>0</v>
      </c>
      <c r="T513" s="23">
        <f t="shared" si="42"/>
        <v>0</v>
      </c>
      <c r="U513" s="23">
        <f t="shared" si="47"/>
        <v>0</v>
      </c>
      <c r="V513" s="23">
        <f t="shared" si="47"/>
        <v>0</v>
      </c>
      <c r="W513" s="23">
        <f t="shared" si="47"/>
        <v>0</v>
      </c>
      <c r="X513" s="23">
        <f t="shared" si="47"/>
        <v>0</v>
      </c>
      <c r="Y513" s="23">
        <f t="shared" si="47"/>
        <v>0</v>
      </c>
      <c r="Z513" s="23">
        <f t="shared" si="47"/>
        <v>0</v>
      </c>
      <c r="AA513" s="23">
        <f t="shared" si="47"/>
        <v>0</v>
      </c>
      <c r="AB513" s="23">
        <f t="shared" si="47"/>
        <v>0</v>
      </c>
      <c r="AC513" s="23">
        <f t="shared" si="47"/>
        <v>0</v>
      </c>
      <c r="AD513" s="23">
        <f t="shared" si="47"/>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0</v>
      </c>
      <c r="F514" s="23">
        <f t="shared" si="42"/>
        <v>0</v>
      </c>
      <c r="G514" s="23">
        <f t="shared" si="42"/>
        <v>0</v>
      </c>
      <c r="H514" s="23">
        <f t="shared" si="42"/>
        <v>0</v>
      </c>
      <c r="I514" s="23">
        <f t="shared" si="42"/>
        <v>0</v>
      </c>
      <c r="J514" s="23">
        <f t="shared" si="42"/>
        <v>0</v>
      </c>
      <c r="K514" s="23">
        <f t="shared" si="42"/>
        <v>0</v>
      </c>
      <c r="L514" s="23">
        <f t="shared" si="42"/>
        <v>0</v>
      </c>
      <c r="M514" s="23">
        <f t="shared" si="42"/>
        <v>0</v>
      </c>
      <c r="N514" s="23">
        <f t="shared" si="42"/>
        <v>0</v>
      </c>
      <c r="O514" s="23">
        <f t="shared" si="42"/>
        <v>0</v>
      </c>
      <c r="P514" s="23">
        <f t="shared" si="42"/>
        <v>0</v>
      </c>
      <c r="Q514" s="23">
        <f t="shared" si="42"/>
        <v>0</v>
      </c>
      <c r="R514" s="23">
        <f t="shared" si="42"/>
        <v>0</v>
      </c>
      <c r="S514" s="23">
        <f t="shared" si="42"/>
        <v>0</v>
      </c>
      <c r="T514" s="23">
        <f t="shared" si="42"/>
        <v>0</v>
      </c>
      <c r="U514" s="23">
        <f t="shared" si="47"/>
        <v>0</v>
      </c>
      <c r="V514" s="23">
        <f t="shared" si="47"/>
        <v>0</v>
      </c>
      <c r="W514" s="23">
        <f t="shared" si="47"/>
        <v>0</v>
      </c>
      <c r="X514" s="23">
        <f t="shared" si="47"/>
        <v>0</v>
      </c>
      <c r="Y514" s="23">
        <f t="shared" si="47"/>
        <v>0</v>
      </c>
      <c r="Z514" s="23">
        <f t="shared" si="47"/>
        <v>0</v>
      </c>
      <c r="AA514" s="23">
        <f t="shared" si="47"/>
        <v>0</v>
      </c>
      <c r="AB514" s="23">
        <f t="shared" si="47"/>
        <v>0</v>
      </c>
      <c r="AC514" s="23">
        <f t="shared" si="47"/>
        <v>0</v>
      </c>
      <c r="AD514" s="23">
        <f t="shared" si="47"/>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8"/>
        <v>проверка пройдена</v>
      </c>
      <c r="H515" s="21" t="str">
        <f t="shared" si="48"/>
        <v>проверка пройдена</v>
      </c>
      <c r="I515" s="21" t="str">
        <f t="shared" si="48"/>
        <v>проверка пройдена</v>
      </c>
      <c r="J515" s="21" t="str">
        <f t="shared" si="48"/>
        <v>проверка пройдена</v>
      </c>
      <c r="K515" s="21" t="str">
        <f t="shared" si="48"/>
        <v>проверка пройдена</v>
      </c>
      <c r="L515" s="21" t="str">
        <f t="shared" si="48"/>
        <v>проверка пройдена</v>
      </c>
      <c r="M515" s="21" t="str">
        <f t="shared" si="48"/>
        <v>проверка пройдена</v>
      </c>
      <c r="N515" s="21" t="str">
        <f t="shared" si="48"/>
        <v>проверка пройдена</v>
      </c>
      <c r="O515" s="21" t="str">
        <f t="shared" si="48"/>
        <v>проверка пройдена</v>
      </c>
      <c r="P515" s="21" t="str">
        <f t="shared" si="48"/>
        <v>проверка пройдена</v>
      </c>
      <c r="Q515" s="21" t="str">
        <f t="shared" si="48"/>
        <v>проверка пройдена</v>
      </c>
      <c r="R515" s="21" t="str">
        <f t="shared" si="48"/>
        <v>проверка пройдена</v>
      </c>
      <c r="S515" s="21" t="str">
        <f t="shared" si="48"/>
        <v>проверка пройдена</v>
      </c>
      <c r="T515" s="21" t="str">
        <f t="shared" si="48"/>
        <v>проверка пройдена</v>
      </c>
      <c r="U515" s="21" t="str">
        <f t="shared" si="48"/>
        <v>проверка пройдена</v>
      </c>
      <c r="V515" s="21" t="str">
        <f t="shared" si="48"/>
        <v>проверка пройдена</v>
      </c>
      <c r="W515" s="21" t="str">
        <f t="shared" si="48"/>
        <v>проверка пройдена</v>
      </c>
      <c r="X515" s="21" t="str">
        <f t="shared" si="48"/>
        <v>проверка пройдена</v>
      </c>
      <c r="Y515" s="21" t="str">
        <f t="shared" si="48"/>
        <v>проверка пройдена</v>
      </c>
      <c r="Z515" s="21" t="str">
        <f t="shared" si="48"/>
        <v>проверка пройдена</v>
      </c>
      <c r="AA515" s="21" t="str">
        <f t="shared" si="48"/>
        <v>проверка пройдена</v>
      </c>
      <c r="AB515" s="21" t="str">
        <f t="shared" si="48"/>
        <v>проверка пройдена</v>
      </c>
      <c r="AC515" s="21" t="str">
        <f t="shared" si="48"/>
        <v>проверка пройдена</v>
      </c>
      <c r="AD515" s="21" t="str">
        <f t="shared" si="48"/>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Списки!$G$2:$G$90</xm:f>
          </x14:formula1>
          <xm:sqref>A6:A1048576</xm:sqref>
        </x14:dataValidation>
        <x14:dataValidation type="list" allowBlank="1" showInputMessage="1" showErrorMessage="1">
          <x14:formula1>
            <xm:f>Списки!$A$2:$A$549</xm:f>
          </x14:formula1>
          <xm:sqref>B6:B1048576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topLeftCell="I49" zoomScale="85" workbookViewId="0">
      <selection activeCell="A2" sqref="A2:A4"/>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47.25" customHeight="1" x14ac:dyDescent="0.3">
      <c r="A1" s="81" t="s">
        <v>123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85" t="s">
        <v>222</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8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8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178</v>
      </c>
      <c r="C6" s="9" t="s">
        <v>76</v>
      </c>
      <c r="D6" s="10" t="s">
        <v>77</v>
      </c>
      <c r="E6" s="11">
        <v>57</v>
      </c>
      <c r="F6" s="11">
        <v>48</v>
      </c>
      <c r="G6" s="11">
        <v>48</v>
      </c>
      <c r="H6" s="11">
        <v>48</v>
      </c>
      <c r="I6" s="11"/>
      <c r="J6" s="11"/>
      <c r="K6" s="11"/>
      <c r="L6" s="11">
        <v>9</v>
      </c>
      <c r="M6" s="11"/>
      <c r="N6" s="11"/>
      <c r="O6" s="11"/>
      <c r="P6" s="11"/>
      <c r="Q6" s="11"/>
      <c r="R6" s="11"/>
      <c r="S6" s="11"/>
      <c r="T6" s="11"/>
      <c r="U6" s="11"/>
      <c r="V6" s="11"/>
      <c r="W6" s="11"/>
      <c r="X6" s="11"/>
      <c r="Y6" s="11"/>
      <c r="Z6" s="11"/>
      <c r="AA6" s="11"/>
      <c r="AB6" s="11"/>
      <c r="AC6" s="11"/>
      <c r="AD6" s="11"/>
      <c r="AE6" s="11"/>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c r="C7" s="9" t="s">
        <v>41</v>
      </c>
      <c r="D7" s="14" t="s">
        <v>78</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e">
        <f>IF(B7=VLOOKUP(B7,Списки!A:A,1,0),"проверка пройдена","проверьте или заполните графу 02")</f>
        <v>#N/A</v>
      </c>
    </row>
    <row r="8" spans="1:34" s="5" customFormat="1" ht="35.25" customHeight="1" x14ac:dyDescent="0.25">
      <c r="A8" s="3" t="s">
        <v>75</v>
      </c>
      <c r="B8" s="3"/>
      <c r="C8" s="9" t="s">
        <v>42</v>
      </c>
      <c r="D8" s="14" t="s">
        <v>79</v>
      </c>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e">
        <f>IF(B8=VLOOKUP(B8,Списки!A:A,1,0),"проверка пройдена","проверьте или заполните графу 02")</f>
        <v>#N/A</v>
      </c>
    </row>
    <row r="9" spans="1:34" s="5" customFormat="1" ht="36.75" customHeight="1" x14ac:dyDescent="0.25">
      <c r="A9" s="3" t="s">
        <v>75</v>
      </c>
      <c r="B9" s="3"/>
      <c r="C9" s="9" t="s">
        <v>80</v>
      </c>
      <c r="D9" s="14" t="s">
        <v>81</v>
      </c>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2" t="str">
        <f t="shared" si="0"/>
        <v>проверка пройдена</v>
      </c>
      <c r="AG9" s="12" t="str">
        <f t="shared" si="1"/>
        <v>проверка пройдена</v>
      </c>
      <c r="AH9" s="13" t="e">
        <f>IF(B9=VLOOKUP(B9,Списки!A:A,1,0),"проверка пройдена","проверьте или заполните графу 02")</f>
        <v>#N/A</v>
      </c>
    </row>
    <row r="10" spans="1:34" s="5" customFormat="1" ht="27" customHeight="1" x14ac:dyDescent="0.25">
      <c r="A10" s="3" t="s">
        <v>75</v>
      </c>
      <c r="B10" s="3"/>
      <c r="C10" s="9" t="s">
        <v>43</v>
      </c>
      <c r="D10" s="14" t="s">
        <v>82</v>
      </c>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2" t="str">
        <f t="shared" si="0"/>
        <v>проверка пройдена</v>
      </c>
      <c r="AG10" s="12" t="str">
        <f t="shared" si="1"/>
        <v>проверка пройдена</v>
      </c>
      <c r="AH10" s="13" t="e">
        <f>IF(B10=VLOOKUP(B10,Списки!A:A,1,0),"проверка пройдена","проверьте или заполните графу 02")</f>
        <v>#N/A</v>
      </c>
    </row>
    <row r="11" spans="1:34" s="5" customFormat="1" ht="81" customHeight="1" x14ac:dyDescent="0.25">
      <c r="A11" s="3" t="s">
        <v>75</v>
      </c>
      <c r="B11" s="3"/>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e">
        <f>IF(B11=VLOOKUP(B11,Списки!A:A,1,0),"проверка пройдена","проверьте или заполните графу 02")</f>
        <v>#N/A</v>
      </c>
    </row>
    <row r="12" spans="1:34" ht="87" customHeight="1" x14ac:dyDescent="0.3">
      <c r="A12" s="3" t="s">
        <v>75</v>
      </c>
      <c r="B12" s="3"/>
      <c r="C12" s="15" t="s">
        <v>45</v>
      </c>
      <c r="D12" s="16" t="s">
        <v>84</v>
      </c>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e">
        <f>IF(B12=VLOOKUP(B12,Списки!A:A,1,0),"проверка пройдена","проверьте или заполните графу 02")</f>
        <v>#N/A</v>
      </c>
    </row>
    <row r="13" spans="1:34" ht="31.5" x14ac:dyDescent="0.3">
      <c r="A13" s="3" t="s">
        <v>75</v>
      </c>
      <c r="B13" s="3"/>
      <c r="C13" s="15" t="s">
        <v>46</v>
      </c>
      <c r="D13" s="16" t="s">
        <v>85</v>
      </c>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e">
        <f>IF(B13=VLOOKUP(B13,Списки!A:A,1,0),"проверка пройдена","проверьте или заполните графу 02")</f>
        <v>#N/A</v>
      </c>
    </row>
    <row r="14" spans="1:34" ht="31.5" x14ac:dyDescent="0.3">
      <c r="A14" s="3" t="s">
        <v>75</v>
      </c>
      <c r="B14" s="3"/>
      <c r="C14" s="15" t="s">
        <v>47</v>
      </c>
      <c r="D14" s="16" t="s">
        <v>86</v>
      </c>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e">
        <f>IF(B14=VLOOKUP(B14,Списки!A:A,1,0),"проверка пройдена","проверьте или заполните графу 02")</f>
        <v>#N/A</v>
      </c>
    </row>
    <row r="15" spans="1:34" ht="45" customHeight="1" x14ac:dyDescent="0.3">
      <c r="A15" s="3" t="s">
        <v>75</v>
      </c>
      <c r="B15" s="3"/>
      <c r="C15" s="15" t="s">
        <v>48</v>
      </c>
      <c r="D15" s="16" t="s">
        <v>87</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e">
        <f>IF(B15=VLOOKUP(B15,Списки!A:A,1,0),"проверка пройдена","проверьте или заполните графу 02")</f>
        <v>#N/A</v>
      </c>
    </row>
    <row r="16" spans="1:34" ht="21.6" customHeight="1" x14ac:dyDescent="0.3">
      <c r="A16" s="3" t="s">
        <v>75</v>
      </c>
      <c r="B16" s="3"/>
      <c r="C16" s="15" t="s">
        <v>49</v>
      </c>
      <c r="D16" s="16" t="s">
        <v>88</v>
      </c>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e">
        <f>IF(B16=VLOOKUP(B16,Списки!A:A,1,0),"проверка пройдена","проверьте или заполните графу 02")</f>
        <v>#N/A</v>
      </c>
    </row>
    <row r="17" spans="1:34" ht="47.25" x14ac:dyDescent="0.3">
      <c r="A17" s="3" t="s">
        <v>75</v>
      </c>
      <c r="B17" s="3"/>
      <c r="C17" s="15" t="s">
        <v>50</v>
      </c>
      <c r="D17" s="16" t="s">
        <v>89</v>
      </c>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e">
        <f>IF(B17=VLOOKUP(B17,Списки!A:A,1,0),"проверка пройдена","проверьте или заполните графу 02")</f>
        <v>#N/A</v>
      </c>
    </row>
    <row r="18" spans="1:34" ht="37.5" customHeight="1" x14ac:dyDescent="0.3">
      <c r="A18" s="3" t="s">
        <v>75</v>
      </c>
      <c r="B18" s="3"/>
      <c r="C18" s="15" t="s">
        <v>51</v>
      </c>
      <c r="D18" s="16" t="s">
        <v>90</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e">
        <f>IF(B18=VLOOKUP(B18,Списки!A:A,1,0),"проверка пройдена","проверьте или заполните графу 02")</f>
        <v>#N/A</v>
      </c>
    </row>
    <row r="19" spans="1:34" ht="63" x14ac:dyDescent="0.3">
      <c r="A19" s="3" t="s">
        <v>75</v>
      </c>
      <c r="B19" s="3"/>
      <c r="C19" s="15" t="s">
        <v>52</v>
      </c>
      <c r="D19" s="17" t="s">
        <v>91</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e">
        <f>IF(B19=VLOOKUP(B19,Списки!A:A,1,0),"проверка пройдена","проверьте или заполните графу 02")</f>
        <v>#N/A</v>
      </c>
    </row>
    <row r="20" spans="1:34" ht="78.75" x14ac:dyDescent="0.3">
      <c r="A20" s="3" t="s">
        <v>75</v>
      </c>
      <c r="B20" s="3"/>
      <c r="C20" s="15" t="s">
        <v>53</v>
      </c>
      <c r="D20" s="17" t="s">
        <v>92</v>
      </c>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e">
        <f>IF(B20=VLOOKUP(B20,Списки!A:A,1,0),"проверка пройдена","проверьте или заполните графу 02")</f>
        <v>#N/A</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223</v>
      </c>
      <c r="C22" s="9" t="s">
        <v>76</v>
      </c>
      <c r="D22" s="10" t="s">
        <v>77</v>
      </c>
      <c r="E22" s="11">
        <v>26</v>
      </c>
      <c r="F22" s="11">
        <v>22</v>
      </c>
      <c r="G22" s="11">
        <v>22</v>
      </c>
      <c r="H22" s="11">
        <v>22</v>
      </c>
      <c r="I22" s="11"/>
      <c r="J22" s="11"/>
      <c r="K22" s="11"/>
      <c r="L22" s="11">
        <v>4</v>
      </c>
      <c r="M22" s="11"/>
      <c r="N22" s="11"/>
      <c r="O22" s="11"/>
      <c r="P22" s="11"/>
      <c r="Q22" s="11"/>
      <c r="R22" s="11"/>
      <c r="S22" s="11"/>
      <c r="T22" s="11"/>
      <c r="U22" s="11"/>
      <c r="V22" s="11"/>
      <c r="W22" s="11"/>
      <c r="X22" s="11"/>
      <c r="Y22" s="11"/>
      <c r="Z22" s="11"/>
      <c r="AA22" s="11"/>
      <c r="AB22" s="11"/>
      <c r="AC22" s="11"/>
      <c r="AD22" s="11"/>
      <c r="AE22" s="11"/>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c r="C23" s="9" t="s">
        <v>41</v>
      </c>
      <c r="D23" s="14" t="s">
        <v>78</v>
      </c>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e">
        <f>IF(B23=VLOOKUP(B23,Списки!A:A,1,0),"проверка пройдена","проверьте или заполните графу 02")</f>
        <v>#N/A</v>
      </c>
    </row>
    <row r="24" spans="1:34" s="5" customFormat="1" ht="35.25" customHeight="1" x14ac:dyDescent="0.25">
      <c r="A24" s="3" t="s">
        <v>75</v>
      </c>
      <c r="B24" s="3"/>
      <c r="C24" s="9" t="s">
        <v>42</v>
      </c>
      <c r="D24" s="14" t="s">
        <v>79</v>
      </c>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e">
        <f>IF(B24=VLOOKUP(B24,Списки!A:A,1,0),"проверка пройдена","проверьте или заполните графу 02")</f>
        <v>#N/A</v>
      </c>
    </row>
    <row r="25" spans="1:34" s="5" customFormat="1" ht="36.75" customHeight="1" x14ac:dyDescent="0.25">
      <c r="A25" s="3" t="s">
        <v>75</v>
      </c>
      <c r="B25" s="3"/>
      <c r="C25" s="9" t="s">
        <v>80</v>
      </c>
      <c r="D25" s="14" t="s">
        <v>81</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e">
        <f>IF(B25=VLOOKUP(B25,Списки!A:A,1,0),"проверка пройдена","проверьте или заполните графу 02")</f>
        <v>#N/A</v>
      </c>
    </row>
    <row r="26" spans="1:34" s="5" customFormat="1" ht="27" customHeight="1" x14ac:dyDescent="0.25">
      <c r="A26" s="3" t="s">
        <v>75</v>
      </c>
      <c r="B26" s="3"/>
      <c r="C26" s="9" t="s">
        <v>43</v>
      </c>
      <c r="D26" s="14" t="s">
        <v>82</v>
      </c>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e">
        <f>IF(B26=VLOOKUP(B26,Списки!A:A,1,0),"проверка пройдена","проверьте или заполните графу 02")</f>
        <v>#N/A</v>
      </c>
    </row>
    <row r="27" spans="1:34" s="5" customFormat="1" ht="81" customHeight="1" x14ac:dyDescent="0.25">
      <c r="A27" s="3" t="s">
        <v>75</v>
      </c>
      <c r="B27" s="3"/>
      <c r="C27" s="15" t="s">
        <v>44</v>
      </c>
      <c r="D27" s="16" t="s">
        <v>83</v>
      </c>
      <c r="E27" s="11">
        <f>E23+E25</f>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e">
        <f>IF(B27=VLOOKUP(B27,Списки!A:A,1,0),"проверка пройдена","проверьте или заполните графу 02")</f>
        <v>#N/A</v>
      </c>
    </row>
    <row r="28" spans="1:34" ht="87" customHeight="1" x14ac:dyDescent="0.3">
      <c r="A28" s="3" t="s">
        <v>75</v>
      </c>
      <c r="B28" s="3"/>
      <c r="C28" s="15" t="s">
        <v>45</v>
      </c>
      <c r="D28" s="16" t="s">
        <v>84</v>
      </c>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e">
        <f>IF(B28=VLOOKUP(B28,Списки!A:A,1,0),"проверка пройдена","проверьте или заполните графу 02")</f>
        <v>#N/A</v>
      </c>
    </row>
    <row r="29" spans="1:34" ht="31.5" x14ac:dyDescent="0.3">
      <c r="A29" s="3" t="s">
        <v>75</v>
      </c>
      <c r="B29" s="3"/>
      <c r="C29" s="15" t="s">
        <v>46</v>
      </c>
      <c r="D29" s="16" t="s">
        <v>85</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e">
        <f>IF(B29=VLOOKUP(B29,Списки!A:A,1,0),"проверка пройдена","проверьте или заполните графу 02")</f>
        <v>#N/A</v>
      </c>
    </row>
    <row r="30" spans="1:34" ht="31.5" x14ac:dyDescent="0.3">
      <c r="A30" s="3" t="s">
        <v>75</v>
      </c>
      <c r="B30" s="3"/>
      <c r="C30" s="15" t="s">
        <v>47</v>
      </c>
      <c r="D30" s="16" t="s">
        <v>86</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e">
        <f>IF(B30=VLOOKUP(B30,Списки!A:A,1,0),"проверка пройдена","проверьте или заполните графу 02")</f>
        <v>#N/A</v>
      </c>
    </row>
    <row r="31" spans="1:34" ht="45" customHeight="1" x14ac:dyDescent="0.3">
      <c r="A31" s="3" t="s">
        <v>75</v>
      </c>
      <c r="B31" s="3"/>
      <c r="C31" s="15" t="s">
        <v>48</v>
      </c>
      <c r="D31" s="16" t="s">
        <v>87</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e">
        <f>IF(B31=VLOOKUP(B31,Списки!A:A,1,0),"проверка пройдена","проверьте или заполните графу 02")</f>
        <v>#N/A</v>
      </c>
    </row>
    <row r="32" spans="1:34" ht="21.6" customHeight="1" x14ac:dyDescent="0.3">
      <c r="A32" s="3" t="s">
        <v>75</v>
      </c>
      <c r="B32" s="3"/>
      <c r="C32" s="15" t="s">
        <v>49</v>
      </c>
      <c r="D32" s="16" t="s">
        <v>88</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e">
        <f>IF(B32=VLOOKUP(B32,Списки!A:A,1,0),"проверка пройдена","проверьте или заполните графу 02")</f>
        <v>#N/A</v>
      </c>
    </row>
    <row r="33" spans="1:34" ht="47.25" x14ac:dyDescent="0.3">
      <c r="A33" s="3" t="s">
        <v>75</v>
      </c>
      <c r="B33" s="3"/>
      <c r="C33" s="15" t="s">
        <v>50</v>
      </c>
      <c r="D33" s="16" t="s">
        <v>89</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e">
        <f>IF(B33=VLOOKUP(B33,Списки!A:A,1,0),"проверка пройдена","проверьте или заполните графу 02")</f>
        <v>#N/A</v>
      </c>
    </row>
    <row r="34" spans="1:34" ht="37.5" customHeight="1" x14ac:dyDescent="0.3">
      <c r="A34" s="3" t="s">
        <v>75</v>
      </c>
      <c r="B34" s="3"/>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e">
        <f>IF(B34=VLOOKUP(B34,Списки!A:A,1,0),"проверка пройдена","проверьте или заполните графу 02")</f>
        <v>#N/A</v>
      </c>
    </row>
    <row r="35" spans="1:34" ht="63" x14ac:dyDescent="0.3">
      <c r="A35" s="3" t="s">
        <v>75</v>
      </c>
      <c r="B35" s="3"/>
      <c r="C35" s="15" t="s">
        <v>52</v>
      </c>
      <c r="D35" s="17" t="s">
        <v>91</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e">
        <f>IF(B35=VLOOKUP(B35,Списки!A:A,1,0),"проверка пройдена","проверьте или заполните графу 02")</f>
        <v>#N/A</v>
      </c>
    </row>
    <row r="36" spans="1:34" ht="78.75" x14ac:dyDescent="0.3">
      <c r="A36" s="3" t="s">
        <v>75</v>
      </c>
      <c r="B36" s="3"/>
      <c r="C36" s="15" t="s">
        <v>53</v>
      </c>
      <c r="D36" s="17" t="s">
        <v>92</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e">
        <f>IF(B36=VLOOKUP(B36,Списки!A:A,1,0),"проверка пройдена","проверьте или заполните графу 02")</f>
        <v>#N/A</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172</v>
      </c>
      <c r="C38" s="9" t="s">
        <v>76</v>
      </c>
      <c r="D38" s="10" t="s">
        <v>77</v>
      </c>
      <c r="E38" s="11">
        <v>19</v>
      </c>
      <c r="F38" s="11">
        <v>17</v>
      </c>
      <c r="G38" s="11">
        <v>17</v>
      </c>
      <c r="H38" s="11">
        <v>17</v>
      </c>
      <c r="I38" s="11"/>
      <c r="J38" s="11"/>
      <c r="K38" s="11">
        <v>2</v>
      </c>
      <c r="L38" s="11"/>
      <c r="M38" s="11"/>
      <c r="N38" s="11"/>
      <c r="O38" s="11"/>
      <c r="P38" s="11"/>
      <c r="Q38" s="11"/>
      <c r="R38" s="11"/>
      <c r="S38" s="11"/>
      <c r="T38" s="11"/>
      <c r="U38" s="11"/>
      <c r="V38" s="11"/>
      <c r="W38" s="11"/>
      <c r="X38" s="11"/>
      <c r="Y38" s="11"/>
      <c r="Z38" s="11"/>
      <c r="AA38" s="11"/>
      <c r="AB38" s="11"/>
      <c r="AC38" s="11"/>
      <c r="AD38" s="11"/>
      <c r="AE38" s="11"/>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c r="C39" s="9" t="s">
        <v>41</v>
      </c>
      <c r="D39" s="14" t="s">
        <v>78</v>
      </c>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e">
        <f>IF(B39=VLOOKUP(B39,Списки!A:A,1,0),"проверка пройдена","проверьте или заполните графу 02")</f>
        <v>#N/A</v>
      </c>
    </row>
    <row r="40" spans="1:34" s="5" customFormat="1" ht="35.25" customHeight="1" x14ac:dyDescent="0.25">
      <c r="A40" s="3" t="s">
        <v>75</v>
      </c>
      <c r="B40" s="3"/>
      <c r="C40" s="9" t="s">
        <v>42</v>
      </c>
      <c r="D40" s="14" t="s">
        <v>79</v>
      </c>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e">
        <f>IF(B40=VLOOKUP(B40,Списки!A:A,1,0),"проверка пройдена","проверьте или заполните графу 02")</f>
        <v>#N/A</v>
      </c>
    </row>
    <row r="41" spans="1:34" s="5" customFormat="1" ht="36.75" customHeight="1" x14ac:dyDescent="0.25">
      <c r="A41" s="3" t="s">
        <v>75</v>
      </c>
      <c r="B41" s="3"/>
      <c r="C41" s="9" t="s">
        <v>80</v>
      </c>
      <c r="D41" s="14" t="s">
        <v>81</v>
      </c>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e">
        <f>IF(B41=VLOOKUP(B41,Списки!A:A,1,0),"проверка пройдена","проверьте или заполните графу 02")</f>
        <v>#N/A</v>
      </c>
    </row>
    <row r="42" spans="1:34" s="5" customFormat="1" ht="27" customHeight="1" x14ac:dyDescent="0.25">
      <c r="A42" s="3" t="s">
        <v>75</v>
      </c>
      <c r="B42" s="3"/>
      <c r="C42" s="9" t="s">
        <v>43</v>
      </c>
      <c r="D42" s="14" t="s">
        <v>82</v>
      </c>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e">
        <f>IF(B42=VLOOKUP(B42,Списки!A:A,1,0),"проверка пройдена","проверьте или заполните графу 02")</f>
        <v>#N/A</v>
      </c>
    </row>
    <row r="43" spans="1:34" s="5" customFormat="1" ht="81" customHeight="1" x14ac:dyDescent="0.25">
      <c r="A43" s="3" t="s">
        <v>75</v>
      </c>
      <c r="B43" s="3"/>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e">
        <f>IF(B43=VLOOKUP(B43,Списки!A:A,1,0),"проверка пройдена","проверьте или заполните графу 02")</f>
        <v>#N/A</v>
      </c>
    </row>
    <row r="44" spans="1:34" ht="87" customHeight="1" x14ac:dyDescent="0.3">
      <c r="A44" s="3" t="s">
        <v>75</v>
      </c>
      <c r="B44" s="3"/>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e">
        <f>IF(B44=VLOOKUP(B44,Списки!A:A,1,0),"проверка пройдена","проверьте или заполните графу 02")</f>
        <v>#N/A</v>
      </c>
    </row>
    <row r="45" spans="1:34" ht="31.5" x14ac:dyDescent="0.3">
      <c r="A45" s="3" t="s">
        <v>75</v>
      </c>
      <c r="B45" s="3"/>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e">
        <f>IF(B45=VLOOKUP(B45,Списки!A:A,1,0),"проверка пройдена","проверьте или заполните графу 02")</f>
        <v>#N/A</v>
      </c>
    </row>
    <row r="46" spans="1:34" ht="31.5" x14ac:dyDescent="0.3">
      <c r="A46" s="3" t="s">
        <v>75</v>
      </c>
      <c r="B46" s="3"/>
      <c r="C46" s="15" t="s">
        <v>47</v>
      </c>
      <c r="D46" s="16" t="s">
        <v>86</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e">
        <f>IF(B46=VLOOKUP(B46,Списки!A:A,1,0),"проверка пройдена","проверьте или заполните графу 02")</f>
        <v>#N/A</v>
      </c>
    </row>
    <row r="47" spans="1:34" ht="45" customHeight="1" x14ac:dyDescent="0.3">
      <c r="A47" s="3" t="s">
        <v>75</v>
      </c>
      <c r="B47" s="3"/>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e">
        <f>IF(B47=VLOOKUP(B47,Списки!A:A,1,0),"проверка пройдена","проверьте или заполните графу 02")</f>
        <v>#N/A</v>
      </c>
    </row>
    <row r="48" spans="1:34" ht="21.6" customHeight="1" x14ac:dyDescent="0.3">
      <c r="A48" s="3" t="s">
        <v>75</v>
      </c>
      <c r="B48" s="3"/>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e">
        <f>IF(B48=VLOOKUP(B48,Списки!A:A,1,0),"проверка пройдена","проверьте или заполните графу 02")</f>
        <v>#N/A</v>
      </c>
    </row>
    <row r="49" spans="1:34" ht="47.25" x14ac:dyDescent="0.3">
      <c r="A49" s="3" t="s">
        <v>75</v>
      </c>
      <c r="B49" s="3"/>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e">
        <f>IF(B49=VLOOKUP(B49,Списки!A:A,1,0),"проверка пройдена","проверьте или заполните графу 02")</f>
        <v>#N/A</v>
      </c>
    </row>
    <row r="50" spans="1:34" ht="37.5" customHeight="1" x14ac:dyDescent="0.3">
      <c r="A50" s="3" t="s">
        <v>75</v>
      </c>
      <c r="B50" s="3"/>
      <c r="C50" s="15" t="s">
        <v>51</v>
      </c>
      <c r="D50" s="16" t="s">
        <v>90</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e">
        <f>IF(B50=VLOOKUP(B50,Списки!A:A,1,0),"проверка пройдена","проверьте или заполните графу 02")</f>
        <v>#N/A</v>
      </c>
    </row>
    <row r="51" spans="1:34" ht="63" x14ac:dyDescent="0.3">
      <c r="A51" s="3" t="s">
        <v>75</v>
      </c>
      <c r="B51" s="3"/>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e">
        <f>IF(B51=VLOOKUP(B51,Списки!A:A,1,0),"проверка пройдена","проверьте или заполните графу 02")</f>
        <v>#N/A</v>
      </c>
    </row>
    <row r="52" spans="1:34" ht="78.75" x14ac:dyDescent="0.3">
      <c r="A52" s="3" t="s">
        <v>75</v>
      </c>
      <c r="B52" s="3"/>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e">
        <f>IF(B52=VLOOKUP(B52,Списки!A:A,1,0),"проверка пройдена","проверьте или заполните графу 02")</f>
        <v>#N/A</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t="s">
        <v>224</v>
      </c>
      <c r="C54" s="9" t="s">
        <v>76</v>
      </c>
      <c r="D54" s="10" t="s">
        <v>77</v>
      </c>
      <c r="E54" s="11">
        <v>24</v>
      </c>
      <c r="F54" s="11">
        <v>17</v>
      </c>
      <c r="G54" s="11">
        <v>17</v>
      </c>
      <c r="H54" s="11">
        <v>17</v>
      </c>
      <c r="I54" s="11"/>
      <c r="J54" s="11"/>
      <c r="K54" s="11">
        <v>2</v>
      </c>
      <c r="L54" s="11">
        <v>2</v>
      </c>
      <c r="M54" s="11"/>
      <c r="N54" s="11">
        <v>3</v>
      </c>
      <c r="O54" s="11"/>
      <c r="P54" s="11"/>
      <c r="Q54" s="11"/>
      <c r="R54" s="11"/>
      <c r="S54" s="11"/>
      <c r="T54" s="11"/>
      <c r="U54" s="11"/>
      <c r="V54" s="11"/>
      <c r="W54" s="11"/>
      <c r="X54" s="11"/>
      <c r="Y54" s="11"/>
      <c r="Z54" s="11"/>
      <c r="AA54" s="11"/>
      <c r="AB54" s="11"/>
      <c r="AC54" s="11"/>
      <c r="AD54" s="11"/>
      <c r="AE54" s="11"/>
      <c r="AF54" s="12" t="str">
        <f t="shared" si="3"/>
        <v>проверка пройдена</v>
      </c>
      <c r="AG54" s="12" t="str">
        <f t="shared" si="5"/>
        <v>проверка пройдена</v>
      </c>
      <c r="AH54" s="13" t="str">
        <f>IF(B54=VLOOKUP(B54,Списки!A:A,1,0),"проверка пройдена","проверьте или заполните графу 02")</f>
        <v>проверка пройдена</v>
      </c>
    </row>
    <row r="55" spans="1:34" s="5" customFormat="1" ht="35.25" customHeight="1" x14ac:dyDescent="0.25">
      <c r="A55" s="3" t="s">
        <v>75</v>
      </c>
      <c r="B55" s="3"/>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e">
        <f>IF(B55=VLOOKUP(B55,Списки!A:A,1,0),"проверка пройдена","проверьте или заполните графу 02")</f>
        <v>#N/A</v>
      </c>
    </row>
    <row r="56" spans="1:34" s="5" customFormat="1" ht="35.25" customHeight="1" x14ac:dyDescent="0.25">
      <c r="A56" s="3" t="s">
        <v>75</v>
      </c>
      <c r="B56" s="3"/>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e">
        <f>IF(B56=VLOOKUP(B56,Списки!A:A,1,0),"проверка пройдена","проверьте или заполните графу 02")</f>
        <v>#N/A</v>
      </c>
    </row>
    <row r="57" spans="1:34" s="5" customFormat="1" ht="36.75" customHeight="1" x14ac:dyDescent="0.25">
      <c r="A57" s="3" t="s">
        <v>75</v>
      </c>
      <c r="B57" s="3"/>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e">
        <f>IF(B57=VLOOKUP(B57,Списки!A:A,1,0),"проверка пройдена","проверьте или заполните графу 02")</f>
        <v>#N/A</v>
      </c>
    </row>
    <row r="58" spans="1:34" s="5" customFormat="1" ht="27" customHeight="1" x14ac:dyDescent="0.25">
      <c r="A58" s="3" t="s">
        <v>75</v>
      </c>
      <c r="B58" s="3"/>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e">
        <f>IF(B58=VLOOKUP(B58,Списки!A:A,1,0),"проверка пройдена","проверьте или заполните графу 02")</f>
        <v>#N/A</v>
      </c>
    </row>
    <row r="59" spans="1:34" s="5" customFormat="1" ht="81" customHeight="1" x14ac:dyDescent="0.25">
      <c r="A59" s="3" t="s">
        <v>75</v>
      </c>
      <c r="B59" s="3"/>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e">
        <f>IF(B59=VLOOKUP(B59,Списки!A:A,1,0),"проверка пройдена","проверьте или заполните графу 02")</f>
        <v>#N/A</v>
      </c>
    </row>
    <row r="60" spans="1:34" ht="87" customHeight="1" x14ac:dyDescent="0.3">
      <c r="A60" s="3" t="s">
        <v>75</v>
      </c>
      <c r="B60" s="3"/>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e">
        <f>IF(B60=VLOOKUP(B60,Списки!A:A,1,0),"проверка пройдена","проверьте или заполните графу 02")</f>
        <v>#N/A</v>
      </c>
    </row>
    <row r="61" spans="1:34" ht="31.5" x14ac:dyDescent="0.3">
      <c r="A61" s="3" t="s">
        <v>75</v>
      </c>
      <c r="B61" s="3"/>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e">
        <f>IF(B61=VLOOKUP(B61,Списки!A:A,1,0),"проверка пройдена","проверьте или заполните графу 02")</f>
        <v>#N/A</v>
      </c>
    </row>
    <row r="62" spans="1:34" ht="31.5" x14ac:dyDescent="0.3">
      <c r="A62" s="3" t="s">
        <v>75</v>
      </c>
      <c r="B62" s="3"/>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e">
        <f>IF(B62=VLOOKUP(B62,Списки!A:A,1,0),"проверка пройдена","проверьте или заполните графу 02")</f>
        <v>#N/A</v>
      </c>
    </row>
    <row r="63" spans="1:34" ht="45" customHeight="1" x14ac:dyDescent="0.3">
      <c r="A63" s="3" t="s">
        <v>75</v>
      </c>
      <c r="B63" s="3"/>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e">
        <f>IF(B63=VLOOKUP(B63,Списки!A:A,1,0),"проверка пройдена","проверьте или заполните графу 02")</f>
        <v>#N/A</v>
      </c>
    </row>
    <row r="64" spans="1:34" ht="21.6" customHeight="1" x14ac:dyDescent="0.3">
      <c r="A64" s="3" t="s">
        <v>75</v>
      </c>
      <c r="B64" s="3"/>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e">
        <f>IF(B64=VLOOKUP(B64,Списки!A:A,1,0),"проверка пройдена","проверьте или заполните графу 02")</f>
        <v>#N/A</v>
      </c>
    </row>
    <row r="65" spans="1:34" ht="47.25" x14ac:dyDescent="0.3">
      <c r="A65" s="3" t="s">
        <v>75</v>
      </c>
      <c r="B65" s="3"/>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e">
        <f>IF(B65=VLOOKUP(B65,Списки!A:A,1,0),"проверка пройдена","проверьте или заполните графу 02")</f>
        <v>#N/A</v>
      </c>
    </row>
    <row r="66" spans="1:34" ht="37.5" customHeight="1" x14ac:dyDescent="0.3">
      <c r="A66" s="3" t="s">
        <v>75</v>
      </c>
      <c r="B66" s="3"/>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e">
        <f>IF(B66=VLOOKUP(B66,Списки!A:A,1,0),"проверка пройдена","проверьте или заполните графу 02")</f>
        <v>#N/A</v>
      </c>
    </row>
    <row r="67" spans="1:34" ht="63" x14ac:dyDescent="0.3">
      <c r="A67" s="3" t="s">
        <v>75</v>
      </c>
      <c r="B67" s="3"/>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e">
        <f>IF(B67=VLOOKUP(B67,Списки!A:A,1,0),"проверка пройдена","проверьте или заполните графу 02")</f>
        <v>#N/A</v>
      </c>
    </row>
    <row r="68" spans="1:34" ht="78.75" x14ac:dyDescent="0.3">
      <c r="A68" s="3" t="s">
        <v>75</v>
      </c>
      <c r="B68" s="3"/>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e">
        <f>IF(B68=VLOOKUP(B68,Списки!A:A,1,0),"проверка пройдена","проверьте или заполните графу 02")</f>
        <v>#N/A</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c r="C70" s="9" t="s">
        <v>76</v>
      </c>
      <c r="D70" s="10" t="s">
        <v>77</v>
      </c>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2" t="str">
        <f t="shared" si="3"/>
        <v>проверка пройдена</v>
      </c>
      <c r="AG70" s="12" t="str">
        <f t="shared" si="5"/>
        <v>проверка пройдена</v>
      </c>
      <c r="AH70" s="13" t="e">
        <f>IF(B70=VLOOKUP(B70,Списки!A:A,1,0),"проверка пройдена","проверьте или заполните графу 02")</f>
        <v>#N/A</v>
      </c>
    </row>
    <row r="71" spans="1:34" s="5" customFormat="1" ht="35.25" customHeight="1" x14ac:dyDescent="0.25">
      <c r="A71" s="3" t="s">
        <v>75</v>
      </c>
      <c r="B71" s="3"/>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e">
        <f>IF(B71=VLOOKUP(B71,Списки!A:A,1,0),"проверка пройдена","проверьте или заполните графу 02")</f>
        <v>#N/A</v>
      </c>
    </row>
    <row r="72" spans="1:34" s="5" customFormat="1" ht="35.25" customHeight="1" x14ac:dyDescent="0.25">
      <c r="A72" s="3" t="s">
        <v>75</v>
      </c>
      <c r="B72" s="3"/>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e">
        <f>IF(B72=VLOOKUP(B72,Списки!A:A,1,0),"проверка пройдена","проверьте или заполните графу 02")</f>
        <v>#N/A</v>
      </c>
    </row>
    <row r="73" spans="1:34" s="5" customFormat="1" ht="36.75" customHeight="1" x14ac:dyDescent="0.25">
      <c r="A73" s="3" t="s">
        <v>75</v>
      </c>
      <c r="B73" s="3"/>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e">
        <f>IF(B73=VLOOKUP(B73,Списки!A:A,1,0),"проверка пройдена","проверьте или заполните графу 02")</f>
        <v>#N/A</v>
      </c>
    </row>
    <row r="74" spans="1:34" s="5" customFormat="1" ht="27" customHeight="1" x14ac:dyDescent="0.25">
      <c r="A74" s="3" t="s">
        <v>75</v>
      </c>
      <c r="B74" s="3"/>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e">
        <f>IF(B74=VLOOKUP(B74,Списки!A:A,1,0),"проверка пройдена","проверьте или заполните графу 02")</f>
        <v>#N/A</v>
      </c>
    </row>
    <row r="75" spans="1:34" s="5" customFormat="1" ht="81" customHeight="1" x14ac:dyDescent="0.25">
      <c r="A75" s="3" t="s">
        <v>75</v>
      </c>
      <c r="B75" s="3"/>
      <c r="C75" s="15" t="s">
        <v>44</v>
      </c>
      <c r="D75" s="16" t="s">
        <v>83</v>
      </c>
      <c r="E75" s="11">
        <f>E71+E73</f>
        <v>0</v>
      </c>
      <c r="F75" s="11">
        <f t="shared" ref="F75:AD75" si="12">F71+F73</f>
        <v>0</v>
      </c>
      <c r="G75" s="11">
        <f t="shared" si="12"/>
        <v>0</v>
      </c>
      <c r="H75" s="11">
        <f t="shared" si="12"/>
        <v>0</v>
      </c>
      <c r="I75" s="11">
        <f t="shared" si="12"/>
        <v>0</v>
      </c>
      <c r="J75" s="11">
        <f t="shared" si="12"/>
        <v>0</v>
      </c>
      <c r="K75" s="11">
        <f t="shared" si="12"/>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e">
        <f>IF(B75=VLOOKUP(B75,Списки!A:A,1,0),"проверка пройдена","проверьте или заполните графу 02")</f>
        <v>#N/A</v>
      </c>
    </row>
    <row r="76" spans="1:34" ht="87" customHeight="1" x14ac:dyDescent="0.3">
      <c r="A76" s="3" t="s">
        <v>75</v>
      </c>
      <c r="B76" s="3"/>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e">
        <f>IF(B76=VLOOKUP(B76,Списки!A:A,1,0),"проверка пройдена","проверьте или заполните графу 02")</f>
        <v>#N/A</v>
      </c>
    </row>
    <row r="77" spans="1:34" ht="31.5" x14ac:dyDescent="0.3">
      <c r="A77" s="3" t="s">
        <v>75</v>
      </c>
      <c r="B77" s="3"/>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e">
        <f>IF(B77=VLOOKUP(B77,Списки!A:A,1,0),"проверка пройдена","проверьте или заполните графу 02")</f>
        <v>#N/A</v>
      </c>
    </row>
    <row r="78" spans="1:34" ht="31.5" x14ac:dyDescent="0.3">
      <c r="A78" s="3" t="s">
        <v>75</v>
      </c>
      <c r="B78" s="3"/>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e">
        <f>IF(B78=VLOOKUP(B78,Списки!A:A,1,0),"проверка пройдена","проверьте или заполните графу 02")</f>
        <v>#N/A</v>
      </c>
    </row>
    <row r="79" spans="1:34" ht="45" customHeight="1" x14ac:dyDescent="0.3">
      <c r="A79" s="3" t="s">
        <v>75</v>
      </c>
      <c r="B79" s="3"/>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e">
        <f>IF(B79=VLOOKUP(B79,Списки!A:A,1,0),"проверка пройдена","проверьте или заполните графу 02")</f>
        <v>#N/A</v>
      </c>
    </row>
    <row r="80" spans="1:34" ht="21.6" customHeight="1" x14ac:dyDescent="0.3">
      <c r="A80" s="3" t="s">
        <v>75</v>
      </c>
      <c r="B80" s="3"/>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e">
        <f>IF(B80=VLOOKUP(B80,Списки!A:A,1,0),"проверка пройдена","проверьте или заполните графу 02")</f>
        <v>#N/A</v>
      </c>
    </row>
    <row r="81" spans="1:34" ht="47.25" x14ac:dyDescent="0.3">
      <c r="A81" s="3" t="s">
        <v>75</v>
      </c>
      <c r="B81" s="3"/>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e">
        <f>IF(B81=VLOOKUP(B81,Списки!A:A,1,0),"проверка пройдена","проверьте или заполните графу 02")</f>
        <v>#N/A</v>
      </c>
    </row>
    <row r="82" spans="1:34" ht="37.5" customHeight="1" x14ac:dyDescent="0.3">
      <c r="A82" s="3" t="s">
        <v>75</v>
      </c>
      <c r="B82" s="3"/>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e">
        <f>IF(B82=VLOOKUP(B82,Списки!A:A,1,0),"проверка пройдена","проверьте или заполните графу 02")</f>
        <v>#N/A</v>
      </c>
    </row>
    <row r="83" spans="1:34" ht="63" x14ac:dyDescent="0.3">
      <c r="A83" s="3" t="s">
        <v>75</v>
      </c>
      <c r="B83" s="3"/>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e">
        <f>IF(B83=VLOOKUP(B83,Списки!A:A,1,0),"проверка пройдена","проверьте или заполните графу 02")</f>
        <v>#N/A</v>
      </c>
    </row>
    <row r="84" spans="1:34" ht="78.75" x14ac:dyDescent="0.3">
      <c r="A84" s="3" t="s">
        <v>75</v>
      </c>
      <c r="B84" s="3"/>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e">
        <f>IF(B84=VLOOKUP(B84,Списки!A:A,1,0),"проверка пройдена","проверьте или заполните графу 02")</f>
        <v>#N/A</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c r="C86" s="9" t="s">
        <v>76</v>
      </c>
      <c r="D86" s="10" t="s">
        <v>77</v>
      </c>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e">
        <f>IF(B86=VLOOKUP(B86,Списки!A:A,1,0),"проверка пройдена","проверьте или заполните графу 02")</f>
        <v>#N/A</v>
      </c>
    </row>
    <row r="87" spans="1:34" s="5" customFormat="1" ht="35.25" customHeight="1" x14ac:dyDescent="0.25">
      <c r="A87" s="3" t="s">
        <v>75</v>
      </c>
      <c r="B87" s="3"/>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0</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e">
        <f>IF(B91=VLOOKUP(B91,Списки!A:A,1,0),"проверка пройдена","проверьте или заполните графу 02")</f>
        <v>#N/A</v>
      </c>
    </row>
    <row r="92" spans="1:34" ht="87" customHeight="1" x14ac:dyDescent="0.3">
      <c r="A92" s="3"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c r="C102" s="9" t="s">
        <v>76</v>
      </c>
      <c r="D102" s="10" t="s">
        <v>77</v>
      </c>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e">
        <f>IF(B102=VLOOKUP(B102,Списки!A:A,1,0),"проверка пройдена","проверьте или заполните графу 02")</f>
        <v>#N/A</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126</v>
      </c>
      <c r="F500" s="23">
        <f t="shared" ref="F500:AD510" si="43">F6+F22+F38+F54+F70+F86+F102+F118+F134+F150+F166+F182+F198+F214+F230</f>
        <v>104</v>
      </c>
      <c r="G500" s="23">
        <f t="shared" si="43"/>
        <v>104</v>
      </c>
      <c r="H500" s="23">
        <f t="shared" si="43"/>
        <v>104</v>
      </c>
      <c r="I500" s="23">
        <f t="shared" si="43"/>
        <v>0</v>
      </c>
      <c r="J500" s="23">
        <f t="shared" si="43"/>
        <v>0</v>
      </c>
      <c r="K500" s="23">
        <f t="shared" si="43"/>
        <v>4</v>
      </c>
      <c r="L500" s="23">
        <f t="shared" si="43"/>
        <v>15</v>
      </c>
      <c r="M500" s="23">
        <f t="shared" si="43"/>
        <v>0</v>
      </c>
      <c r="N500" s="23">
        <f t="shared" si="43"/>
        <v>3</v>
      </c>
      <c r="O500" s="23">
        <f t="shared" si="43"/>
        <v>0</v>
      </c>
      <c r="P500" s="23">
        <f t="shared" si="43"/>
        <v>0</v>
      </c>
      <c r="Q500" s="23">
        <f t="shared" si="43"/>
        <v>0</v>
      </c>
      <c r="R500" s="23">
        <f t="shared" si="43"/>
        <v>0</v>
      </c>
      <c r="S500" s="23">
        <f t="shared" si="43"/>
        <v>0</v>
      </c>
      <c r="T500" s="23">
        <f t="shared" si="43"/>
        <v>0</v>
      </c>
      <c r="U500" s="23">
        <f t="shared" si="43"/>
        <v>0</v>
      </c>
      <c r="V500" s="23">
        <f t="shared" si="43"/>
        <v>0</v>
      </c>
      <c r="W500" s="23">
        <f t="shared" si="43"/>
        <v>0</v>
      </c>
      <c r="X500" s="23">
        <f t="shared" si="43"/>
        <v>0</v>
      </c>
      <c r="Y500" s="23">
        <f t="shared" si="43"/>
        <v>0</v>
      </c>
      <c r="Z500" s="23">
        <f t="shared" si="43"/>
        <v>0</v>
      </c>
      <c r="AA500" s="23">
        <f t="shared" si="43"/>
        <v>0</v>
      </c>
      <c r="AB500" s="23">
        <f t="shared" si="43"/>
        <v>0</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0</v>
      </c>
      <c r="F501" s="23">
        <f t="shared" si="42"/>
        <v>0</v>
      </c>
      <c r="G501" s="23">
        <f t="shared" si="42"/>
        <v>0</v>
      </c>
      <c r="H501" s="23">
        <f t="shared" si="42"/>
        <v>0</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0</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0</v>
      </c>
      <c r="F503" s="23">
        <f t="shared" si="43"/>
        <v>0</v>
      </c>
      <c r="G503" s="23">
        <f t="shared" si="43"/>
        <v>0</v>
      </c>
      <c r="H503" s="23">
        <f t="shared" si="43"/>
        <v>0</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0</v>
      </c>
      <c r="F504" s="23">
        <f t="shared" si="43"/>
        <v>0</v>
      </c>
      <c r="G504" s="23">
        <f t="shared" si="43"/>
        <v>0</v>
      </c>
      <c r="H504" s="23">
        <f t="shared" si="43"/>
        <v>0</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0</v>
      </c>
      <c r="F505" s="23">
        <f t="shared" si="43"/>
        <v>0</v>
      </c>
      <c r="G505" s="23">
        <f t="shared" si="43"/>
        <v>0</v>
      </c>
      <c r="H505" s="23">
        <f t="shared" si="43"/>
        <v>0</v>
      </c>
      <c r="I505" s="23">
        <f t="shared" si="43"/>
        <v>0</v>
      </c>
      <c r="J505" s="23">
        <f t="shared" si="43"/>
        <v>0</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0</v>
      </c>
      <c r="F506" s="23">
        <f t="shared" si="43"/>
        <v>0</v>
      </c>
      <c r="G506" s="23">
        <f t="shared" si="43"/>
        <v>0</v>
      </c>
      <c r="H506" s="23">
        <f t="shared" si="43"/>
        <v>0</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0</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0</v>
      </c>
      <c r="F508" s="23">
        <f t="shared" si="43"/>
        <v>0</v>
      </c>
      <c r="G508" s="23">
        <f t="shared" si="43"/>
        <v>0</v>
      </c>
      <c r="H508" s="23">
        <f t="shared" si="43"/>
        <v>0</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 t="shared" si="43"/>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Z510:AD510"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0</v>
      </c>
      <c r="F511" s="23">
        <f t="shared" si="42"/>
        <v>0</v>
      </c>
      <c r="G511" s="23">
        <f t="shared" si="42"/>
        <v>0</v>
      </c>
      <c r="H511" s="23">
        <f t="shared" si="42"/>
        <v>0</v>
      </c>
      <c r="I511" s="23">
        <f t="shared" si="42"/>
        <v>0</v>
      </c>
      <c r="J511" s="23">
        <f t="shared" si="42"/>
        <v>0</v>
      </c>
      <c r="K511" s="23">
        <f t="shared" si="42"/>
        <v>0</v>
      </c>
      <c r="L511" s="23">
        <f t="shared" si="42"/>
        <v>0</v>
      </c>
      <c r="M511" s="23">
        <f t="shared" si="42"/>
        <v>0</v>
      </c>
      <c r="N511" s="23">
        <f t="shared" si="42"/>
        <v>0</v>
      </c>
      <c r="O511" s="23">
        <f t="shared" si="42"/>
        <v>0</v>
      </c>
      <c r="P511" s="23">
        <f t="shared" si="42"/>
        <v>0</v>
      </c>
      <c r="Q511" s="23">
        <f t="shared" si="42"/>
        <v>0</v>
      </c>
      <c r="R511" s="23">
        <f t="shared" si="42"/>
        <v>0</v>
      </c>
      <c r="S511" s="23">
        <f t="shared" si="42"/>
        <v>0</v>
      </c>
      <c r="T511" s="23">
        <f t="shared" si="42"/>
        <v>0</v>
      </c>
      <c r="U511" s="23">
        <f t="shared" ref="U511:AD514" si="47">U17+U33+U49+U65+U81+U97+U113+U129+U145+U161+U177+U193+U209+U225+U241</f>
        <v>0</v>
      </c>
      <c r="V511" s="23">
        <f t="shared" si="47"/>
        <v>0</v>
      </c>
      <c r="W511" s="23">
        <f t="shared" si="47"/>
        <v>0</v>
      </c>
      <c r="X511" s="23">
        <f t="shared" si="47"/>
        <v>0</v>
      </c>
      <c r="Y511" s="23">
        <f t="shared" si="47"/>
        <v>0</v>
      </c>
      <c r="Z511" s="23">
        <f t="shared" si="47"/>
        <v>0</v>
      </c>
      <c r="AA511" s="23">
        <f t="shared" si="47"/>
        <v>0</v>
      </c>
      <c r="AB511" s="23">
        <f t="shared" si="47"/>
        <v>0</v>
      </c>
      <c r="AC511" s="23">
        <f t="shared" si="47"/>
        <v>0</v>
      </c>
      <c r="AD511" s="23">
        <f t="shared" si="47"/>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0</v>
      </c>
      <c r="F512" s="23">
        <f t="shared" si="42"/>
        <v>0</v>
      </c>
      <c r="G512" s="23">
        <f t="shared" si="42"/>
        <v>0</v>
      </c>
      <c r="H512" s="23">
        <f t="shared" si="42"/>
        <v>0</v>
      </c>
      <c r="I512" s="23">
        <f t="shared" si="42"/>
        <v>0</v>
      </c>
      <c r="J512" s="23">
        <f t="shared" si="42"/>
        <v>0</v>
      </c>
      <c r="K512" s="23">
        <f t="shared" si="42"/>
        <v>0</v>
      </c>
      <c r="L512" s="23">
        <f t="shared" si="42"/>
        <v>0</v>
      </c>
      <c r="M512" s="23">
        <f t="shared" si="42"/>
        <v>0</v>
      </c>
      <c r="N512" s="23">
        <f t="shared" si="42"/>
        <v>0</v>
      </c>
      <c r="O512" s="23">
        <f t="shared" si="42"/>
        <v>0</v>
      </c>
      <c r="P512" s="23">
        <f t="shared" si="42"/>
        <v>0</v>
      </c>
      <c r="Q512" s="23">
        <f t="shared" si="42"/>
        <v>0</v>
      </c>
      <c r="R512" s="23">
        <f t="shared" si="42"/>
        <v>0</v>
      </c>
      <c r="S512" s="23">
        <f t="shared" si="42"/>
        <v>0</v>
      </c>
      <c r="T512" s="23">
        <f t="shared" si="42"/>
        <v>0</v>
      </c>
      <c r="U512" s="23">
        <f t="shared" si="47"/>
        <v>0</v>
      </c>
      <c r="V512" s="23">
        <f t="shared" si="47"/>
        <v>0</v>
      </c>
      <c r="W512" s="23">
        <f t="shared" si="47"/>
        <v>0</v>
      </c>
      <c r="X512" s="23">
        <f t="shared" si="47"/>
        <v>0</v>
      </c>
      <c r="Y512" s="23">
        <f t="shared" si="47"/>
        <v>0</v>
      </c>
      <c r="Z512" s="23">
        <f t="shared" si="47"/>
        <v>0</v>
      </c>
      <c r="AA512" s="23">
        <f t="shared" si="47"/>
        <v>0</v>
      </c>
      <c r="AB512" s="23">
        <f t="shared" si="47"/>
        <v>0</v>
      </c>
      <c r="AC512" s="23">
        <f t="shared" si="47"/>
        <v>0</v>
      </c>
      <c r="AD512" s="23">
        <f t="shared" si="47"/>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2"/>
        <v>0</v>
      </c>
      <c r="G513" s="23">
        <f t="shared" si="42"/>
        <v>0</v>
      </c>
      <c r="H513" s="23">
        <f t="shared" si="42"/>
        <v>0</v>
      </c>
      <c r="I513" s="23">
        <f t="shared" si="42"/>
        <v>0</v>
      </c>
      <c r="J513" s="23">
        <f t="shared" si="42"/>
        <v>0</v>
      </c>
      <c r="K513" s="23">
        <f t="shared" si="42"/>
        <v>0</v>
      </c>
      <c r="L513" s="23">
        <f t="shared" si="42"/>
        <v>0</v>
      </c>
      <c r="M513" s="23">
        <f t="shared" si="42"/>
        <v>0</v>
      </c>
      <c r="N513" s="23">
        <f t="shared" si="42"/>
        <v>0</v>
      </c>
      <c r="O513" s="23">
        <f t="shared" si="42"/>
        <v>0</v>
      </c>
      <c r="P513" s="23">
        <f t="shared" si="42"/>
        <v>0</v>
      </c>
      <c r="Q513" s="23">
        <f t="shared" si="42"/>
        <v>0</v>
      </c>
      <c r="R513" s="23">
        <f t="shared" si="42"/>
        <v>0</v>
      </c>
      <c r="S513" s="23">
        <f t="shared" si="42"/>
        <v>0</v>
      </c>
      <c r="T513" s="23">
        <f t="shared" si="42"/>
        <v>0</v>
      </c>
      <c r="U513" s="23">
        <f t="shared" si="47"/>
        <v>0</v>
      </c>
      <c r="V513" s="23">
        <f t="shared" si="47"/>
        <v>0</v>
      </c>
      <c r="W513" s="23">
        <f t="shared" si="47"/>
        <v>0</v>
      </c>
      <c r="X513" s="23">
        <f t="shared" si="47"/>
        <v>0</v>
      </c>
      <c r="Y513" s="23">
        <f t="shared" si="47"/>
        <v>0</v>
      </c>
      <c r="Z513" s="23">
        <f t="shared" si="47"/>
        <v>0</v>
      </c>
      <c r="AA513" s="23">
        <f t="shared" si="47"/>
        <v>0</v>
      </c>
      <c r="AB513" s="23">
        <f t="shared" si="47"/>
        <v>0</v>
      </c>
      <c r="AC513" s="23">
        <f t="shared" si="47"/>
        <v>0</v>
      </c>
      <c r="AD513" s="23">
        <f t="shared" si="47"/>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0</v>
      </c>
      <c r="F514" s="23">
        <f t="shared" si="42"/>
        <v>0</v>
      </c>
      <c r="G514" s="23">
        <f t="shared" si="42"/>
        <v>0</v>
      </c>
      <c r="H514" s="23">
        <f t="shared" si="42"/>
        <v>0</v>
      </c>
      <c r="I514" s="23">
        <f t="shared" si="42"/>
        <v>0</v>
      </c>
      <c r="J514" s="23">
        <f t="shared" si="42"/>
        <v>0</v>
      </c>
      <c r="K514" s="23">
        <f t="shared" si="42"/>
        <v>0</v>
      </c>
      <c r="L514" s="23">
        <f t="shared" si="42"/>
        <v>0</v>
      </c>
      <c r="M514" s="23">
        <f t="shared" si="42"/>
        <v>0</v>
      </c>
      <c r="N514" s="23">
        <f t="shared" si="42"/>
        <v>0</v>
      </c>
      <c r="O514" s="23">
        <f t="shared" si="42"/>
        <v>0</v>
      </c>
      <c r="P514" s="23">
        <f t="shared" si="42"/>
        <v>0</v>
      </c>
      <c r="Q514" s="23">
        <f t="shared" si="42"/>
        <v>0</v>
      </c>
      <c r="R514" s="23">
        <f t="shared" si="42"/>
        <v>0</v>
      </c>
      <c r="S514" s="23">
        <f t="shared" si="42"/>
        <v>0</v>
      </c>
      <c r="T514" s="23">
        <f t="shared" si="42"/>
        <v>0</v>
      </c>
      <c r="U514" s="23">
        <f t="shared" si="47"/>
        <v>0</v>
      </c>
      <c r="V514" s="23">
        <f t="shared" si="47"/>
        <v>0</v>
      </c>
      <c r="W514" s="23">
        <f t="shared" si="47"/>
        <v>0</v>
      </c>
      <c r="X514" s="23">
        <f t="shared" si="47"/>
        <v>0</v>
      </c>
      <c r="Y514" s="23">
        <f t="shared" si="47"/>
        <v>0</v>
      </c>
      <c r="Z514" s="23">
        <f t="shared" si="47"/>
        <v>0</v>
      </c>
      <c r="AA514" s="23">
        <f t="shared" si="47"/>
        <v>0</v>
      </c>
      <c r="AB514" s="23">
        <f t="shared" si="47"/>
        <v>0</v>
      </c>
      <c r="AC514" s="23">
        <f t="shared" si="47"/>
        <v>0</v>
      </c>
      <c r="AD514" s="23">
        <f t="shared" si="47"/>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8"/>
        <v>проверка пройдена</v>
      </c>
      <c r="H515" s="21" t="str">
        <f t="shared" si="48"/>
        <v>проверка пройдена</v>
      </c>
      <c r="I515" s="21" t="str">
        <f t="shared" si="48"/>
        <v>проверка пройдена</v>
      </c>
      <c r="J515" s="21" t="str">
        <f t="shared" si="48"/>
        <v>проверка пройдена</v>
      </c>
      <c r="K515" s="21" t="str">
        <f t="shared" si="48"/>
        <v>проверка пройдена</v>
      </c>
      <c r="L515" s="21" t="str">
        <f t="shared" si="48"/>
        <v>проверка пройдена</v>
      </c>
      <c r="M515" s="21" t="str">
        <f t="shared" si="48"/>
        <v>проверка пройдена</v>
      </c>
      <c r="N515" s="21" t="str">
        <f t="shared" si="48"/>
        <v>проверка пройдена</v>
      </c>
      <c r="O515" s="21" t="str">
        <f t="shared" si="48"/>
        <v>проверка пройдена</v>
      </c>
      <c r="P515" s="21" t="str">
        <f t="shared" si="48"/>
        <v>проверка пройдена</v>
      </c>
      <c r="Q515" s="21" t="str">
        <f t="shared" si="48"/>
        <v>проверка пройдена</v>
      </c>
      <c r="R515" s="21" t="str">
        <f t="shared" si="48"/>
        <v>проверка пройдена</v>
      </c>
      <c r="S515" s="21" t="str">
        <f t="shared" si="48"/>
        <v>проверка пройдена</v>
      </c>
      <c r="T515" s="21" t="str">
        <f t="shared" si="48"/>
        <v>проверка пройдена</v>
      </c>
      <c r="U515" s="21" t="str">
        <f t="shared" si="48"/>
        <v>проверка пройдена</v>
      </c>
      <c r="V515" s="21" t="str">
        <f t="shared" si="48"/>
        <v>проверка пройдена</v>
      </c>
      <c r="W515" s="21" t="str">
        <f t="shared" si="48"/>
        <v>проверка пройдена</v>
      </c>
      <c r="X515" s="21" t="str">
        <f t="shared" si="48"/>
        <v>проверка пройдена</v>
      </c>
      <c r="Y515" s="21" t="str">
        <f t="shared" si="48"/>
        <v>проверка пройдена</v>
      </c>
      <c r="Z515" s="21" t="str">
        <f t="shared" si="48"/>
        <v>проверка пройдена</v>
      </c>
      <c r="AA515" s="21" t="str">
        <f t="shared" si="48"/>
        <v>проверка пройдена</v>
      </c>
      <c r="AB515" s="21" t="str">
        <f t="shared" si="48"/>
        <v>проверка пройдена</v>
      </c>
      <c r="AC515" s="21" t="str">
        <f t="shared" si="48"/>
        <v>проверка пройдена</v>
      </c>
      <c r="AD515" s="21" t="str">
        <f t="shared" si="48"/>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0"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Списки!$G$2:$G$90</xm:f>
          </x14:formula1>
          <xm:sqref>A6:A1048576</xm:sqref>
        </x14:dataValidation>
        <x14:dataValidation type="list" allowBlank="1" showInputMessage="1" showErrorMessage="1">
          <x14:formula1>
            <xm:f>Списки!$A$2:$A$549</xm:f>
          </x14:formula1>
          <xm:sqref>B6:B1048576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zoomScale="85" workbookViewId="0">
      <pane ySplit="5" topLeftCell="A6" activePane="bottomLeft" state="frozen"/>
      <selection activeCell="A2" sqref="A2:A4"/>
      <selection pane="bottomLeft"/>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47.25" customHeight="1" x14ac:dyDescent="0.3">
      <c r="A1" s="81" t="s">
        <v>125</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225</v>
      </c>
      <c r="C6" s="9" t="s">
        <v>76</v>
      </c>
      <c r="D6" s="10" t="s">
        <v>77</v>
      </c>
      <c r="E6" s="11">
        <v>34</v>
      </c>
      <c r="F6" s="11">
        <v>23</v>
      </c>
      <c r="G6" s="11">
        <v>18</v>
      </c>
      <c r="H6" s="11">
        <v>18</v>
      </c>
      <c r="I6" s="11"/>
      <c r="J6" s="11"/>
      <c r="K6" s="11">
        <v>2</v>
      </c>
      <c r="L6" s="11"/>
      <c r="M6" s="11"/>
      <c r="N6" s="11"/>
      <c r="O6" s="11"/>
      <c r="P6" s="11"/>
      <c r="Q6" s="11"/>
      <c r="R6" s="11"/>
      <c r="S6" s="11"/>
      <c r="T6" s="11"/>
      <c r="U6" s="11"/>
      <c r="V6" s="11"/>
      <c r="W6" s="11"/>
      <c r="X6" s="11"/>
      <c r="Y6" s="11">
        <v>9</v>
      </c>
      <c r="Z6" s="11"/>
      <c r="AA6" s="11"/>
      <c r="AB6" s="11"/>
      <c r="AC6" s="11"/>
      <c r="AD6" s="11"/>
      <c r="AE6" s="11"/>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IF(B10=VLOOKUP(B10,Списки!A:A,1,0),"проверка пройдена","проверьте или заполните графу 02")</f>
        <v>проверка пройдена</v>
      </c>
    </row>
    <row r="7" spans="1:34" s="5" customFormat="1" ht="35.25" customHeight="1" x14ac:dyDescent="0.25">
      <c r="A7" s="3" t="s">
        <v>75</v>
      </c>
      <c r="B7" s="3" t="s">
        <v>225</v>
      </c>
      <c r="C7" s="9" t="s">
        <v>41</v>
      </c>
      <c r="D7" s="14" t="s">
        <v>78</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str">
        <f>IF(B7=VLOOKUP(B7,Списки!A:A,1,0),"проверка пройдена","проверьте или заполните графу 02")</f>
        <v>проверка пройдена</v>
      </c>
    </row>
    <row r="8" spans="1:34" s="5" customFormat="1" ht="35.25" customHeight="1" x14ac:dyDescent="0.25">
      <c r="A8" s="3" t="s">
        <v>75</v>
      </c>
      <c r="B8" s="3" t="s">
        <v>225</v>
      </c>
      <c r="C8" s="9" t="s">
        <v>42</v>
      </c>
      <c r="D8" s="14" t="s">
        <v>79</v>
      </c>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str">
        <f>IF(B8=VLOOKUP(B8,Списки!A:A,1,0),"проверка пройдена","проверьте или заполните графу 02")</f>
        <v>проверка пройдена</v>
      </c>
    </row>
    <row r="9" spans="1:34" s="5" customFormat="1" ht="36.75" customHeight="1" x14ac:dyDescent="0.25">
      <c r="A9" s="3" t="s">
        <v>75</v>
      </c>
      <c r="B9" s="3" t="s">
        <v>225</v>
      </c>
      <c r="C9" s="9" t="s">
        <v>80</v>
      </c>
      <c r="D9" s="14" t="s">
        <v>81</v>
      </c>
      <c r="E9" s="11">
        <v>1</v>
      </c>
      <c r="F9" s="11">
        <v>1</v>
      </c>
      <c r="G9" s="11">
        <v>1</v>
      </c>
      <c r="H9" s="11">
        <v>1</v>
      </c>
      <c r="I9" s="11"/>
      <c r="J9" s="11"/>
      <c r="K9" s="11"/>
      <c r="L9" s="11"/>
      <c r="M9" s="11"/>
      <c r="N9" s="11"/>
      <c r="O9" s="11"/>
      <c r="P9" s="11"/>
      <c r="Q9" s="11"/>
      <c r="R9" s="11"/>
      <c r="S9" s="11"/>
      <c r="T9" s="11"/>
      <c r="U9" s="11"/>
      <c r="V9" s="11"/>
      <c r="W9" s="11"/>
      <c r="X9" s="11"/>
      <c r="Y9" s="11"/>
      <c r="Z9" s="11"/>
      <c r="AA9" s="11"/>
      <c r="AB9" s="11"/>
      <c r="AC9" s="11"/>
      <c r="AD9" s="11"/>
      <c r="AE9" s="11"/>
      <c r="AF9" s="12" t="str">
        <f t="shared" si="0"/>
        <v>проверка пройдена</v>
      </c>
      <c r="AG9" s="12" t="str">
        <f t="shared" si="1"/>
        <v>проверка пройдена</v>
      </c>
      <c r="AH9" s="13" t="str">
        <f>IF(B9=VLOOKUP(B9,Списки!A:A,1,0),"проверка пройдена","проверьте или заполните графу 02")</f>
        <v>проверка пройдена</v>
      </c>
    </row>
    <row r="10" spans="1:34" s="5" customFormat="1" ht="27" customHeight="1" x14ac:dyDescent="0.25">
      <c r="A10" s="3" t="s">
        <v>75</v>
      </c>
      <c r="B10" s="3" t="s">
        <v>225</v>
      </c>
      <c r="C10" s="9" t="s">
        <v>43</v>
      </c>
      <c r="D10" s="14" t="s">
        <v>82</v>
      </c>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2" t="str">
        <f t="shared" si="0"/>
        <v>проверка пройдена</v>
      </c>
      <c r="AG10" s="12" t="str">
        <f t="shared" si="1"/>
        <v>проверка пройдена</v>
      </c>
      <c r="AH10" s="13" t="e">
        <f>IF(#REF!=VLOOKUP(#REF!,Списки!A:A,1,0),"проверка пройдена","проверьте или заполните графу 02")</f>
        <v>#REF!</v>
      </c>
    </row>
    <row r="11" spans="1:34" s="5" customFormat="1" ht="81" customHeight="1" x14ac:dyDescent="0.25">
      <c r="A11" s="3" t="s">
        <v>75</v>
      </c>
      <c r="B11" s="3" t="s">
        <v>225</v>
      </c>
      <c r="C11" s="15" t="s">
        <v>44</v>
      </c>
      <c r="D11" s="16" t="s">
        <v>83</v>
      </c>
      <c r="E11" s="11">
        <f>E7+E9</f>
        <v>1</v>
      </c>
      <c r="F11" s="11">
        <f t="shared" ref="F11:AD11" si="2">F7+F9</f>
        <v>1</v>
      </c>
      <c r="G11" s="11">
        <f t="shared" si="2"/>
        <v>1</v>
      </c>
      <c r="H11" s="11">
        <f t="shared" si="2"/>
        <v>1</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str">
        <f>IF(B11=VLOOKUP(B11,Списки!A:A,1,0),"проверка пройдена","проверьте или заполните графу 02")</f>
        <v>проверка пройдена</v>
      </c>
    </row>
    <row r="12" spans="1:34" ht="87" customHeight="1" x14ac:dyDescent="0.3">
      <c r="A12" s="3" t="s">
        <v>75</v>
      </c>
      <c r="B12" s="3" t="s">
        <v>225</v>
      </c>
      <c r="C12" s="15" t="s">
        <v>45</v>
      </c>
      <c r="D12" s="16" t="s">
        <v>84</v>
      </c>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str">
        <f>IF(B12=VLOOKUP(B12,Списки!A:A,1,0),"проверка пройдена","проверьте или заполните графу 02")</f>
        <v>проверка пройдена</v>
      </c>
    </row>
    <row r="13" spans="1:34" ht="31.5" x14ac:dyDescent="0.3">
      <c r="A13" s="3" t="s">
        <v>75</v>
      </c>
      <c r="B13" s="3" t="s">
        <v>225</v>
      </c>
      <c r="C13" s="15" t="s">
        <v>46</v>
      </c>
      <c r="D13" s="16" t="s">
        <v>85</v>
      </c>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str">
        <f>IF(B13=VLOOKUP(B13,Списки!A:A,1,0),"проверка пройдена","проверьте или заполните графу 02")</f>
        <v>проверка пройдена</v>
      </c>
    </row>
    <row r="14" spans="1:34" ht="31.5" x14ac:dyDescent="0.3">
      <c r="A14" s="3" t="s">
        <v>75</v>
      </c>
      <c r="B14" s="3" t="s">
        <v>225</v>
      </c>
      <c r="C14" s="15" t="s">
        <v>47</v>
      </c>
      <c r="D14" s="16" t="s">
        <v>86</v>
      </c>
      <c r="E14" s="11">
        <v>1</v>
      </c>
      <c r="F14" s="11">
        <v>1</v>
      </c>
      <c r="G14" s="11">
        <v>1</v>
      </c>
      <c r="H14" s="11">
        <v>1</v>
      </c>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str">
        <f>IF(B14=VLOOKUP(B14,Списки!A:A,1,0),"проверка пройдена","проверьте или заполните графу 02")</f>
        <v>проверка пройдена</v>
      </c>
    </row>
    <row r="15" spans="1:34" ht="45" customHeight="1" x14ac:dyDescent="0.3">
      <c r="A15" s="3" t="s">
        <v>75</v>
      </c>
      <c r="B15" s="3" t="s">
        <v>225</v>
      </c>
      <c r="C15" s="15" t="s">
        <v>48</v>
      </c>
      <c r="D15" s="16" t="s">
        <v>87</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str">
        <f>IF(B15=VLOOKUP(B15,Списки!A:A,1,0),"проверка пройдена","проверьте или заполните графу 02")</f>
        <v>проверка пройдена</v>
      </c>
    </row>
    <row r="16" spans="1:34" ht="21.6" customHeight="1" x14ac:dyDescent="0.3">
      <c r="A16" s="3" t="s">
        <v>75</v>
      </c>
      <c r="B16" s="3" t="s">
        <v>225</v>
      </c>
      <c r="C16" s="15" t="s">
        <v>49</v>
      </c>
      <c r="D16" s="16" t="s">
        <v>88</v>
      </c>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str">
        <f>IF(B16=VLOOKUP(B16,Списки!A:A,1,0),"проверка пройдена","проверьте или заполните графу 02")</f>
        <v>проверка пройдена</v>
      </c>
    </row>
    <row r="17" spans="1:34" ht="47.25" x14ac:dyDescent="0.3">
      <c r="A17" s="3" t="s">
        <v>75</v>
      </c>
      <c r="B17" s="3" t="s">
        <v>225</v>
      </c>
      <c r="C17" s="15" t="s">
        <v>50</v>
      </c>
      <c r="D17" s="16" t="s">
        <v>89</v>
      </c>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str">
        <f>IF(B17=VLOOKUP(B17,Списки!A:A,1,0),"проверка пройдена","проверьте или заполните графу 02")</f>
        <v>проверка пройдена</v>
      </c>
    </row>
    <row r="18" spans="1:34" ht="37.5" customHeight="1" x14ac:dyDescent="0.3">
      <c r="A18" s="3" t="s">
        <v>75</v>
      </c>
      <c r="B18" s="3" t="s">
        <v>225</v>
      </c>
      <c r="C18" s="15" t="s">
        <v>51</v>
      </c>
      <c r="D18" s="16" t="s">
        <v>90</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str">
        <f>IF(B18=VLOOKUP(B18,Списки!A:A,1,0),"проверка пройдена","проверьте или заполните графу 02")</f>
        <v>проверка пройдена</v>
      </c>
    </row>
    <row r="19" spans="1:34" ht="63" x14ac:dyDescent="0.3">
      <c r="A19" s="3" t="s">
        <v>75</v>
      </c>
      <c r="B19" s="3" t="s">
        <v>225</v>
      </c>
      <c r="C19" s="15" t="s">
        <v>52</v>
      </c>
      <c r="D19" s="17" t="s">
        <v>91</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str">
        <f>IF(B19=VLOOKUP(B19,Списки!A:A,1,0),"проверка пройдена","проверьте или заполните графу 02")</f>
        <v>проверка пройдена</v>
      </c>
    </row>
    <row r="20" spans="1:34" ht="78.75" x14ac:dyDescent="0.3">
      <c r="A20" s="3" t="s">
        <v>75</v>
      </c>
      <c r="B20" s="3" t="s">
        <v>225</v>
      </c>
      <c r="C20" s="15" t="s">
        <v>53</v>
      </c>
      <c r="D20" s="17" t="s">
        <v>92</v>
      </c>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str">
        <f>IF(B20=VLOOKUP(B20,Списки!A:A,1,0),"проверка пройдена","проверьте или заполните графу 02")</f>
        <v>проверка пройдена</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172</v>
      </c>
      <c r="C22" s="9" t="s">
        <v>76</v>
      </c>
      <c r="D22" s="10" t="s">
        <v>77</v>
      </c>
      <c r="E22" s="11">
        <v>43</v>
      </c>
      <c r="F22" s="11">
        <v>33</v>
      </c>
      <c r="G22" s="11">
        <v>22</v>
      </c>
      <c r="H22" s="11">
        <v>22</v>
      </c>
      <c r="I22" s="11">
        <v>1</v>
      </c>
      <c r="J22" s="11"/>
      <c r="K22" s="11">
        <v>1</v>
      </c>
      <c r="L22" s="11">
        <v>2</v>
      </c>
      <c r="M22" s="11"/>
      <c r="N22" s="11"/>
      <c r="O22" s="11"/>
      <c r="P22" s="11"/>
      <c r="Q22" s="11"/>
      <c r="R22" s="11"/>
      <c r="S22" s="11"/>
      <c r="T22" s="11"/>
      <c r="U22" s="11"/>
      <c r="V22" s="11"/>
      <c r="W22" s="11"/>
      <c r="X22" s="11"/>
      <c r="Y22" s="11">
        <v>6</v>
      </c>
      <c r="Z22" s="11"/>
      <c r="AA22" s="11"/>
      <c r="AB22" s="11"/>
      <c r="AC22" s="11"/>
      <c r="AD22" s="11"/>
      <c r="AE22" s="11"/>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t="s">
        <v>172</v>
      </c>
      <c r="C23" s="9" t="s">
        <v>41</v>
      </c>
      <c r="D23" s="14" t="s">
        <v>78</v>
      </c>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str">
        <f>IF(B23=VLOOKUP(B23,Списки!A:A,1,0),"проверка пройдена","проверьте или заполните графу 02")</f>
        <v>проверка пройдена</v>
      </c>
    </row>
    <row r="24" spans="1:34" s="5" customFormat="1" ht="35.25" customHeight="1" x14ac:dyDescent="0.25">
      <c r="A24" s="3" t="s">
        <v>75</v>
      </c>
      <c r="B24" s="3" t="s">
        <v>172</v>
      </c>
      <c r="C24" s="9" t="s">
        <v>42</v>
      </c>
      <c r="D24" s="14" t="s">
        <v>79</v>
      </c>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str">
        <f>IF(B24=VLOOKUP(B24,Списки!A:A,1,0),"проверка пройдена","проверьте или заполните графу 02")</f>
        <v>проверка пройдена</v>
      </c>
    </row>
    <row r="25" spans="1:34" s="5" customFormat="1" ht="36.75" customHeight="1" x14ac:dyDescent="0.25">
      <c r="A25" s="3" t="s">
        <v>75</v>
      </c>
      <c r="B25" s="3" t="s">
        <v>172</v>
      </c>
      <c r="C25" s="9" t="s">
        <v>80</v>
      </c>
      <c r="D25" s="14" t="s">
        <v>81</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str">
        <f>IF(B25=VLOOKUP(B25,Списки!A:A,1,0),"проверка пройдена","проверьте или заполните графу 02")</f>
        <v>проверка пройдена</v>
      </c>
    </row>
    <row r="26" spans="1:34" s="5" customFormat="1" ht="27" customHeight="1" x14ac:dyDescent="0.25">
      <c r="A26" s="3" t="s">
        <v>75</v>
      </c>
      <c r="B26" s="3" t="s">
        <v>172</v>
      </c>
      <c r="C26" s="9" t="s">
        <v>43</v>
      </c>
      <c r="D26" s="14" t="s">
        <v>82</v>
      </c>
      <c r="E26" s="11">
        <v>3</v>
      </c>
      <c r="F26" s="11">
        <v>3</v>
      </c>
      <c r="G26" s="11">
        <v>3</v>
      </c>
      <c r="H26" s="11">
        <v>3</v>
      </c>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str">
        <f>IF(B26=VLOOKUP(B26,Списки!A:A,1,0),"проверка пройдена","проверьте или заполните графу 02")</f>
        <v>проверка пройдена</v>
      </c>
    </row>
    <row r="27" spans="1:34" s="5" customFormat="1" ht="81" customHeight="1" x14ac:dyDescent="0.25">
      <c r="A27" s="3" t="s">
        <v>75</v>
      </c>
      <c r="B27" s="3" t="s">
        <v>172</v>
      </c>
      <c r="C27" s="15" t="s">
        <v>44</v>
      </c>
      <c r="D27" s="16" t="s">
        <v>83</v>
      </c>
      <c r="E27" s="11">
        <f>E23+E25</f>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str">
        <f>IF(B27=VLOOKUP(B27,Списки!A:A,1,0),"проверка пройдена","проверьте или заполните графу 02")</f>
        <v>проверка пройдена</v>
      </c>
    </row>
    <row r="28" spans="1:34" ht="87" customHeight="1" x14ac:dyDescent="0.3">
      <c r="A28" s="3" t="s">
        <v>75</v>
      </c>
      <c r="B28" s="3" t="s">
        <v>172</v>
      </c>
      <c r="C28" s="15" t="s">
        <v>45</v>
      </c>
      <c r="D28" s="16" t="s">
        <v>84</v>
      </c>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str">
        <f>IF(B28=VLOOKUP(B28,Списки!A:A,1,0),"проверка пройдена","проверьте или заполните графу 02")</f>
        <v>проверка пройдена</v>
      </c>
    </row>
    <row r="29" spans="1:34" ht="47.25" x14ac:dyDescent="0.3">
      <c r="A29" s="3" t="s">
        <v>75</v>
      </c>
      <c r="B29" s="3" t="s">
        <v>172</v>
      </c>
      <c r="C29" s="15" t="s">
        <v>46</v>
      </c>
      <c r="D29" s="16" t="s">
        <v>85</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str">
        <f>IF(B29=VLOOKUP(B29,Списки!A:A,1,0),"проверка пройдена","проверьте или заполните графу 02")</f>
        <v>проверка пройдена</v>
      </c>
    </row>
    <row r="30" spans="1:34" ht="47.25" x14ac:dyDescent="0.3">
      <c r="A30" s="3" t="s">
        <v>75</v>
      </c>
      <c r="B30" s="3" t="s">
        <v>172</v>
      </c>
      <c r="C30" s="15" t="s">
        <v>47</v>
      </c>
      <c r="D30" s="16" t="s">
        <v>86</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str">
        <f>IF(B30=VLOOKUP(B30,Списки!A:A,1,0),"проверка пройдена","проверьте или заполните графу 02")</f>
        <v>проверка пройдена</v>
      </c>
    </row>
    <row r="31" spans="1:34" ht="45" customHeight="1" x14ac:dyDescent="0.3">
      <c r="A31" s="3" t="s">
        <v>75</v>
      </c>
      <c r="B31" s="3" t="s">
        <v>172</v>
      </c>
      <c r="C31" s="15" t="s">
        <v>48</v>
      </c>
      <c r="D31" s="16" t="s">
        <v>87</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str">
        <f>IF(B31=VLOOKUP(B31,Списки!A:A,1,0),"проверка пройдена","проверьте или заполните графу 02")</f>
        <v>проверка пройдена</v>
      </c>
    </row>
    <row r="32" spans="1:34" ht="21.6" customHeight="1" x14ac:dyDescent="0.3">
      <c r="A32" s="3" t="s">
        <v>75</v>
      </c>
      <c r="B32" s="3" t="s">
        <v>172</v>
      </c>
      <c r="C32" s="15" t="s">
        <v>49</v>
      </c>
      <c r="D32" s="16" t="s">
        <v>88</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str">
        <f>IF(B32=VLOOKUP(B32,Списки!A:A,1,0),"проверка пройдена","проверьте или заполните графу 02")</f>
        <v>проверка пройдена</v>
      </c>
    </row>
    <row r="33" spans="1:34" ht="47.25" x14ac:dyDescent="0.3">
      <c r="A33" s="3" t="s">
        <v>75</v>
      </c>
      <c r="B33" s="3" t="s">
        <v>172</v>
      </c>
      <c r="C33" s="15" t="s">
        <v>50</v>
      </c>
      <c r="D33" s="16" t="s">
        <v>89</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str">
        <f>IF(B33=VLOOKUP(B33,Списки!A:A,1,0),"проверка пройдена","проверьте или заполните графу 02")</f>
        <v>проверка пройдена</v>
      </c>
    </row>
    <row r="34" spans="1:34" ht="37.5" customHeight="1" x14ac:dyDescent="0.3">
      <c r="A34" s="3" t="s">
        <v>75</v>
      </c>
      <c r="B34" s="3" t="s">
        <v>172</v>
      </c>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str">
        <f>IF(B34=VLOOKUP(B34,Списки!A:A,1,0),"проверка пройдена","проверьте или заполните графу 02")</f>
        <v>проверка пройдена</v>
      </c>
    </row>
    <row r="35" spans="1:34" ht="63" x14ac:dyDescent="0.3">
      <c r="A35" s="3" t="s">
        <v>75</v>
      </c>
      <c r="B35" s="3" t="s">
        <v>172</v>
      </c>
      <c r="C35" s="15" t="s">
        <v>52</v>
      </c>
      <c r="D35" s="17" t="s">
        <v>91</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str">
        <f>IF(B35=VLOOKUP(B35,Списки!A:A,1,0),"проверка пройдена","проверьте или заполните графу 02")</f>
        <v>проверка пройдена</v>
      </c>
    </row>
    <row r="36" spans="1:34" ht="78.75" x14ac:dyDescent="0.3">
      <c r="A36" s="3" t="s">
        <v>75</v>
      </c>
      <c r="B36" s="3" t="s">
        <v>172</v>
      </c>
      <c r="C36" s="15" t="s">
        <v>53</v>
      </c>
      <c r="D36" s="17" t="s">
        <v>92</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str">
        <f>IF(B36=VLOOKUP(B36,Списки!A:A,1,0),"проверка пройдена","проверьте или заполните графу 02")</f>
        <v>проверка пройдена</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167</v>
      </c>
      <c r="C38" s="9" t="s">
        <v>76</v>
      </c>
      <c r="D38" s="10" t="s">
        <v>77</v>
      </c>
      <c r="E38" s="11">
        <v>31</v>
      </c>
      <c r="F38" s="11">
        <v>22</v>
      </c>
      <c r="G38" s="11">
        <v>17</v>
      </c>
      <c r="H38" s="11">
        <v>17</v>
      </c>
      <c r="I38" s="11">
        <v>1</v>
      </c>
      <c r="J38" s="11"/>
      <c r="K38" s="11">
        <v>1</v>
      </c>
      <c r="L38" s="11"/>
      <c r="M38" s="11"/>
      <c r="N38" s="11"/>
      <c r="O38" s="11"/>
      <c r="P38" s="11"/>
      <c r="Q38" s="11"/>
      <c r="R38" s="11"/>
      <c r="S38" s="11"/>
      <c r="T38" s="11"/>
      <c r="U38" s="11"/>
      <c r="V38" s="11"/>
      <c r="W38" s="11"/>
      <c r="X38" s="11"/>
      <c r="Y38" s="11">
        <v>7</v>
      </c>
      <c r="Z38" s="11"/>
      <c r="AA38" s="11"/>
      <c r="AB38" s="11"/>
      <c r="AC38" s="11"/>
      <c r="AD38" s="11"/>
      <c r="AE38" s="11"/>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t="s">
        <v>167</v>
      </c>
      <c r="C39" s="9" t="s">
        <v>41</v>
      </c>
      <c r="D39" s="14" t="s">
        <v>78</v>
      </c>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str">
        <f>IF(B39=VLOOKUP(B39,Списки!A:A,1,0),"проверка пройдена","проверьте или заполните графу 02")</f>
        <v>проверка пройдена</v>
      </c>
    </row>
    <row r="40" spans="1:34" s="5" customFormat="1" ht="35.25" customHeight="1" x14ac:dyDescent="0.25">
      <c r="A40" s="3" t="s">
        <v>75</v>
      </c>
      <c r="B40" s="3" t="s">
        <v>167</v>
      </c>
      <c r="C40" s="9" t="s">
        <v>42</v>
      </c>
      <c r="D40" s="14" t="s">
        <v>79</v>
      </c>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str">
        <f>IF(B40=VLOOKUP(B40,Списки!A:A,1,0),"проверка пройдена","проверьте или заполните графу 02")</f>
        <v>проверка пройдена</v>
      </c>
    </row>
    <row r="41" spans="1:34" s="5" customFormat="1" ht="36.75" customHeight="1" x14ac:dyDescent="0.25">
      <c r="A41" s="3" t="s">
        <v>75</v>
      </c>
      <c r="B41" s="3" t="s">
        <v>167</v>
      </c>
      <c r="C41" s="9" t="s">
        <v>80</v>
      </c>
      <c r="D41" s="14" t="s">
        <v>81</v>
      </c>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str">
        <f>IF(B41=VLOOKUP(B41,Списки!A:A,1,0),"проверка пройдена","проверьте или заполните графу 02")</f>
        <v>проверка пройдена</v>
      </c>
    </row>
    <row r="42" spans="1:34" s="5" customFormat="1" ht="27" customHeight="1" x14ac:dyDescent="0.25">
      <c r="A42" s="3" t="s">
        <v>75</v>
      </c>
      <c r="B42" s="3" t="s">
        <v>167</v>
      </c>
      <c r="C42" s="9" t="s">
        <v>43</v>
      </c>
      <c r="D42" s="14" t="s">
        <v>82</v>
      </c>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str">
        <f>IF(B42=VLOOKUP(B42,Списки!A:A,1,0),"проверка пройдена","проверьте или заполните графу 02")</f>
        <v>проверка пройдена</v>
      </c>
    </row>
    <row r="43" spans="1:34" s="5" customFormat="1" ht="81" customHeight="1" x14ac:dyDescent="0.25">
      <c r="A43" s="3" t="s">
        <v>75</v>
      </c>
      <c r="B43" s="3" t="s">
        <v>167</v>
      </c>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str">
        <f>IF(B43=VLOOKUP(B43,Списки!A:A,1,0),"проверка пройдена","проверьте или заполните графу 02")</f>
        <v>проверка пройдена</v>
      </c>
    </row>
    <row r="44" spans="1:34" ht="87" customHeight="1" x14ac:dyDescent="0.3">
      <c r="A44" s="3" t="s">
        <v>75</v>
      </c>
      <c r="B44" s="3" t="s">
        <v>167</v>
      </c>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str">
        <f>IF(B44=VLOOKUP(B44,Списки!A:A,1,0),"проверка пройдена","проверьте или заполните графу 02")</f>
        <v>проверка пройдена</v>
      </c>
    </row>
    <row r="45" spans="1:34" ht="47.25" x14ac:dyDescent="0.3">
      <c r="A45" s="3" t="s">
        <v>75</v>
      </c>
      <c r="B45" s="3" t="s">
        <v>167</v>
      </c>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str">
        <f>IF(B45=VLOOKUP(B45,Списки!A:A,1,0),"проверка пройдена","проверьте или заполните графу 02")</f>
        <v>проверка пройдена</v>
      </c>
    </row>
    <row r="46" spans="1:34" ht="47.25" x14ac:dyDescent="0.3">
      <c r="A46" s="3" t="s">
        <v>75</v>
      </c>
      <c r="B46" s="3" t="s">
        <v>167</v>
      </c>
      <c r="C46" s="15" t="s">
        <v>47</v>
      </c>
      <c r="D46" s="16" t="s">
        <v>86</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str">
        <f>IF(B46=VLOOKUP(B46,Списки!A:A,1,0),"проверка пройдена","проверьте или заполните графу 02")</f>
        <v>проверка пройдена</v>
      </c>
    </row>
    <row r="47" spans="1:34" ht="45" customHeight="1" x14ac:dyDescent="0.3">
      <c r="A47" s="3" t="s">
        <v>75</v>
      </c>
      <c r="B47" s="3" t="s">
        <v>167</v>
      </c>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str">
        <f>IF(B47=VLOOKUP(B47,Списки!A:A,1,0),"проверка пройдена","проверьте или заполните графу 02")</f>
        <v>проверка пройдена</v>
      </c>
    </row>
    <row r="48" spans="1:34" ht="21.6" customHeight="1" x14ac:dyDescent="0.3">
      <c r="A48" s="3" t="s">
        <v>75</v>
      </c>
      <c r="B48" s="3" t="s">
        <v>167</v>
      </c>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str">
        <f>IF(B48=VLOOKUP(B48,Списки!A:A,1,0),"проверка пройдена","проверьте или заполните графу 02")</f>
        <v>проверка пройдена</v>
      </c>
    </row>
    <row r="49" spans="1:34" ht="47.25" x14ac:dyDescent="0.3">
      <c r="A49" s="3" t="s">
        <v>75</v>
      </c>
      <c r="B49" s="3" t="s">
        <v>167</v>
      </c>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str">
        <f>IF(B49=VLOOKUP(B49,Списки!A:A,1,0),"проверка пройдена","проверьте или заполните графу 02")</f>
        <v>проверка пройдена</v>
      </c>
    </row>
    <row r="50" spans="1:34" ht="37.5" customHeight="1" x14ac:dyDescent="0.3">
      <c r="A50" s="3" t="s">
        <v>75</v>
      </c>
      <c r="B50" s="3" t="s">
        <v>167</v>
      </c>
      <c r="C50" s="15" t="s">
        <v>51</v>
      </c>
      <c r="D50" s="16" t="s">
        <v>90</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str">
        <f>IF(B50=VLOOKUP(B50,Списки!A:A,1,0),"проверка пройдена","проверьте или заполните графу 02")</f>
        <v>проверка пройдена</v>
      </c>
    </row>
    <row r="51" spans="1:34" ht="63" x14ac:dyDescent="0.3">
      <c r="A51" s="3" t="s">
        <v>75</v>
      </c>
      <c r="B51" s="3" t="s">
        <v>167</v>
      </c>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str">
        <f>IF(B51=VLOOKUP(B51,Списки!A:A,1,0),"проверка пройдена","проверьте или заполните графу 02")</f>
        <v>проверка пройдена</v>
      </c>
    </row>
    <row r="52" spans="1:34" ht="78.75" x14ac:dyDescent="0.3">
      <c r="A52" s="3" t="s">
        <v>75</v>
      </c>
      <c r="B52" s="3" t="s">
        <v>167</v>
      </c>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str">
        <f>IF(B52=VLOOKUP(B52,Списки!A:A,1,0),"проверка пройдена","проверьте или заполните графу 02")</f>
        <v>проверка пройдена</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t="s">
        <v>224</v>
      </c>
      <c r="C54" s="9" t="s">
        <v>76</v>
      </c>
      <c r="D54" s="10" t="s">
        <v>77</v>
      </c>
      <c r="E54" s="11">
        <v>36</v>
      </c>
      <c r="F54" s="11">
        <v>27</v>
      </c>
      <c r="G54" s="11">
        <v>23</v>
      </c>
      <c r="H54" s="11">
        <v>23</v>
      </c>
      <c r="I54" s="11"/>
      <c r="J54" s="11"/>
      <c r="K54" s="11">
        <v>1</v>
      </c>
      <c r="L54" s="11"/>
      <c r="M54" s="11"/>
      <c r="N54" s="11"/>
      <c r="O54" s="11"/>
      <c r="P54" s="11"/>
      <c r="Q54" s="11"/>
      <c r="R54" s="11"/>
      <c r="S54" s="11"/>
      <c r="T54" s="11"/>
      <c r="U54" s="11"/>
      <c r="V54" s="11"/>
      <c r="W54" s="11"/>
      <c r="X54" s="11"/>
      <c r="Y54" s="11">
        <v>8</v>
      </c>
      <c r="Z54" s="11"/>
      <c r="AA54" s="11"/>
      <c r="AB54" s="11"/>
      <c r="AC54" s="11"/>
      <c r="AD54" s="11"/>
      <c r="AE54" s="11"/>
      <c r="AF54" s="12" t="str">
        <f t="shared" si="3"/>
        <v>проверка пройдена</v>
      </c>
      <c r="AG54" s="12" t="str">
        <f t="shared" si="5"/>
        <v>проверка пройдена</v>
      </c>
      <c r="AH54" s="13" t="str">
        <f>IF(B54=VLOOKUP(B54,Списки!A:A,1,0),"проверка пройдена","проверьте или заполните графу 02")</f>
        <v>проверка пройдена</v>
      </c>
    </row>
    <row r="55" spans="1:34" s="5" customFormat="1" ht="35.25" customHeight="1" x14ac:dyDescent="0.25">
      <c r="A55" s="3" t="s">
        <v>75</v>
      </c>
      <c r="B55" s="3" t="s">
        <v>224</v>
      </c>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str">
        <f>IF(B55=VLOOKUP(B55,Списки!A:A,1,0),"проверка пройдена","проверьте или заполните графу 02")</f>
        <v>проверка пройдена</v>
      </c>
    </row>
    <row r="56" spans="1:34" s="5" customFormat="1" ht="35.25" customHeight="1" x14ac:dyDescent="0.25">
      <c r="A56" s="3" t="s">
        <v>75</v>
      </c>
      <c r="B56" s="3" t="s">
        <v>224</v>
      </c>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str">
        <f>IF(B56=VLOOKUP(B56,Списки!A:A,1,0),"проверка пройдена","проверьте или заполните графу 02")</f>
        <v>проверка пройдена</v>
      </c>
    </row>
    <row r="57" spans="1:34" s="5" customFormat="1" ht="36.75" customHeight="1" x14ac:dyDescent="0.25">
      <c r="A57" s="3" t="s">
        <v>75</v>
      </c>
      <c r="B57" s="3" t="s">
        <v>224</v>
      </c>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str">
        <f>IF(B57=VLOOKUP(B57,Списки!A:A,1,0),"проверка пройдена","проверьте или заполните графу 02")</f>
        <v>проверка пройдена</v>
      </c>
    </row>
    <row r="58" spans="1:34" s="5" customFormat="1" ht="27" customHeight="1" x14ac:dyDescent="0.25">
      <c r="A58" s="3" t="s">
        <v>75</v>
      </c>
      <c r="B58" s="3" t="s">
        <v>224</v>
      </c>
      <c r="C58" s="9" t="s">
        <v>43</v>
      </c>
      <c r="D58" s="14" t="s">
        <v>82</v>
      </c>
      <c r="E58" s="11">
        <v>3</v>
      </c>
      <c r="F58" s="11">
        <v>3</v>
      </c>
      <c r="G58" s="11">
        <v>3</v>
      </c>
      <c r="H58" s="11">
        <v>3</v>
      </c>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str">
        <f>IF(B58=VLOOKUP(B58,Списки!A:A,1,0),"проверка пройдена","проверьте или заполните графу 02")</f>
        <v>проверка пройдена</v>
      </c>
    </row>
    <row r="59" spans="1:34" s="5" customFormat="1" ht="81" customHeight="1" x14ac:dyDescent="0.25">
      <c r="A59" s="3" t="s">
        <v>75</v>
      </c>
      <c r="B59" s="3" t="s">
        <v>224</v>
      </c>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str">
        <f>IF(B59=VLOOKUP(B59,Списки!A:A,1,0),"проверка пройдена","проверьте или заполните графу 02")</f>
        <v>проверка пройдена</v>
      </c>
    </row>
    <row r="60" spans="1:34" ht="87" customHeight="1" x14ac:dyDescent="0.3">
      <c r="A60" s="3" t="s">
        <v>75</v>
      </c>
      <c r="B60" s="3" t="s">
        <v>224</v>
      </c>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str">
        <f>IF(B60=VLOOKUP(B60,Списки!A:A,1,0),"проверка пройдена","проверьте или заполните графу 02")</f>
        <v>проверка пройдена</v>
      </c>
    </row>
    <row r="61" spans="1:34" ht="78.75" x14ac:dyDescent="0.3">
      <c r="A61" s="3" t="s">
        <v>75</v>
      </c>
      <c r="B61" s="3" t="s">
        <v>224</v>
      </c>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str">
        <f>IF(B61=VLOOKUP(B61,Списки!A:A,1,0),"проверка пройдена","проверьте или заполните графу 02")</f>
        <v>проверка пройдена</v>
      </c>
    </row>
    <row r="62" spans="1:34" ht="78.75" x14ac:dyDescent="0.3">
      <c r="A62" s="3" t="s">
        <v>75</v>
      </c>
      <c r="B62" s="3" t="s">
        <v>224</v>
      </c>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str">
        <f>IF(B62=VLOOKUP(B62,Списки!A:A,1,0),"проверка пройдена","проверьте или заполните графу 02")</f>
        <v>проверка пройдена</v>
      </c>
    </row>
    <row r="63" spans="1:34" ht="45" customHeight="1" x14ac:dyDescent="0.3">
      <c r="A63" s="3" t="s">
        <v>75</v>
      </c>
      <c r="B63" s="3" t="s">
        <v>224</v>
      </c>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str">
        <f>IF(B63=VLOOKUP(B63,Списки!A:A,1,0),"проверка пройдена","проверьте или заполните графу 02")</f>
        <v>проверка пройдена</v>
      </c>
    </row>
    <row r="64" spans="1:34" ht="21.6" customHeight="1" x14ac:dyDescent="0.3">
      <c r="A64" s="3" t="s">
        <v>75</v>
      </c>
      <c r="B64" s="3" t="s">
        <v>224</v>
      </c>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str">
        <f>IF(B64=VLOOKUP(B64,Списки!A:A,1,0),"проверка пройдена","проверьте или заполните графу 02")</f>
        <v>проверка пройдена</v>
      </c>
    </row>
    <row r="65" spans="1:34" ht="78.75" x14ac:dyDescent="0.3">
      <c r="A65" s="3" t="s">
        <v>75</v>
      </c>
      <c r="B65" s="3" t="s">
        <v>224</v>
      </c>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str">
        <f>IF(B65=VLOOKUP(B65,Списки!A:A,1,0),"проверка пройдена","проверьте или заполните графу 02")</f>
        <v>проверка пройдена</v>
      </c>
    </row>
    <row r="66" spans="1:34" ht="37.5" customHeight="1" x14ac:dyDescent="0.3">
      <c r="A66" s="3" t="s">
        <v>75</v>
      </c>
      <c r="B66" s="3" t="s">
        <v>224</v>
      </c>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str">
        <f>IF(B66=VLOOKUP(B66,Списки!A:A,1,0),"проверка пройдена","проверьте или заполните графу 02")</f>
        <v>проверка пройдена</v>
      </c>
    </row>
    <row r="67" spans="1:34" ht="78.75" x14ac:dyDescent="0.3">
      <c r="A67" s="3" t="s">
        <v>75</v>
      </c>
      <c r="B67" s="3" t="s">
        <v>224</v>
      </c>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str">
        <f>IF(B67=VLOOKUP(B67,Списки!A:A,1,0),"проверка пройдена","проверьте или заполните графу 02")</f>
        <v>проверка пройдена</v>
      </c>
    </row>
    <row r="68" spans="1:34" ht="78.75" x14ac:dyDescent="0.3">
      <c r="A68" s="3" t="s">
        <v>75</v>
      </c>
      <c r="B68" s="3" t="s">
        <v>224</v>
      </c>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str">
        <f>IF(B68=VLOOKUP(B68,Списки!A:A,1,0),"проверка пройдена","проверьте или заполните графу 02")</f>
        <v>проверка пройдена</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t="s">
        <v>226</v>
      </c>
      <c r="C70" s="9" t="s">
        <v>76</v>
      </c>
      <c r="D70" s="10" t="s">
        <v>77</v>
      </c>
      <c r="E70" s="11">
        <v>84</v>
      </c>
      <c r="F70" s="11">
        <v>41</v>
      </c>
      <c r="G70" s="11">
        <v>30</v>
      </c>
      <c r="H70" s="11">
        <v>30</v>
      </c>
      <c r="I70" s="11"/>
      <c r="J70" s="11">
        <v>1</v>
      </c>
      <c r="K70" s="11">
        <v>10</v>
      </c>
      <c r="L70" s="11">
        <v>6</v>
      </c>
      <c r="M70" s="11">
        <v>1</v>
      </c>
      <c r="N70" s="11"/>
      <c r="O70" s="11"/>
      <c r="P70" s="11"/>
      <c r="Q70" s="11"/>
      <c r="R70" s="11"/>
      <c r="S70" s="11"/>
      <c r="T70" s="11"/>
      <c r="U70" s="11"/>
      <c r="V70" s="11"/>
      <c r="W70" s="11"/>
      <c r="X70" s="11"/>
      <c r="Y70" s="11">
        <v>25</v>
      </c>
      <c r="Z70" s="11"/>
      <c r="AA70" s="11"/>
      <c r="AB70" s="11"/>
      <c r="AC70" s="11"/>
      <c r="AD70" s="11"/>
      <c r="AE70" s="11"/>
      <c r="AF70" s="12" t="str">
        <f t="shared" si="3"/>
        <v>проверка пройдена</v>
      </c>
      <c r="AG70" s="12" t="str">
        <f t="shared" si="5"/>
        <v>проверка пройдена</v>
      </c>
      <c r="AH70" s="13" t="str">
        <f>IF(B70=VLOOKUP(B70,Списки!A:A,1,0),"проверка пройдена","проверьте или заполните графу 02")</f>
        <v>проверка пройдена</v>
      </c>
    </row>
    <row r="71" spans="1:34" s="5" customFormat="1" ht="35.25" customHeight="1" x14ac:dyDescent="0.25">
      <c r="A71" s="3" t="s">
        <v>75</v>
      </c>
      <c r="B71" s="3" t="s">
        <v>226</v>
      </c>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str">
        <f>IF(B71=VLOOKUP(B71,Списки!A:A,1,0),"проверка пройдена","проверьте или заполните графу 02")</f>
        <v>проверка пройдена</v>
      </c>
    </row>
    <row r="72" spans="1:34" s="5" customFormat="1" ht="35.25" customHeight="1" x14ac:dyDescent="0.25">
      <c r="A72" s="3" t="s">
        <v>75</v>
      </c>
      <c r="B72" s="3" t="s">
        <v>226</v>
      </c>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str">
        <f>IF(B72=VLOOKUP(B72,Списки!A:A,1,0),"проверка пройдена","проверьте или заполните графу 02")</f>
        <v>проверка пройдена</v>
      </c>
    </row>
    <row r="73" spans="1:34" s="5" customFormat="1" ht="36.75" customHeight="1" x14ac:dyDescent="0.25">
      <c r="A73" s="3" t="s">
        <v>75</v>
      </c>
      <c r="B73" s="3" t="s">
        <v>226</v>
      </c>
      <c r="C73" s="9" t="s">
        <v>80</v>
      </c>
      <c r="D73" s="14" t="s">
        <v>81</v>
      </c>
      <c r="E73" s="11">
        <v>2</v>
      </c>
      <c r="F73" s="11">
        <v>1</v>
      </c>
      <c r="G73" s="11"/>
      <c r="H73" s="11"/>
      <c r="I73" s="11"/>
      <c r="J73" s="11"/>
      <c r="K73" s="11">
        <v>1</v>
      </c>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str">
        <f>IF(B73=VLOOKUP(B73,Списки!A:A,1,0),"проверка пройдена","проверьте или заполните графу 02")</f>
        <v>проверка пройдена</v>
      </c>
    </row>
    <row r="74" spans="1:34" s="5" customFormat="1" ht="27" customHeight="1" x14ac:dyDescent="0.25">
      <c r="A74" s="3" t="s">
        <v>75</v>
      </c>
      <c r="B74" s="3" t="s">
        <v>226</v>
      </c>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str">
        <f>IF(B74=VLOOKUP(B74,Списки!A:A,1,0),"проверка пройдена","проверьте или заполните графу 02")</f>
        <v>проверка пройдена</v>
      </c>
    </row>
    <row r="75" spans="1:34" s="5" customFormat="1" ht="81" customHeight="1" x14ac:dyDescent="0.25">
      <c r="A75" s="3" t="s">
        <v>75</v>
      </c>
      <c r="B75" s="3" t="s">
        <v>226</v>
      </c>
      <c r="C75" s="15" t="s">
        <v>44</v>
      </c>
      <c r="D75" s="16" t="s">
        <v>83</v>
      </c>
      <c r="E75" s="11">
        <f>E71+E73</f>
        <v>2</v>
      </c>
      <c r="F75" s="11">
        <f t="shared" ref="F75:AD75" si="12">F71+F73</f>
        <v>1</v>
      </c>
      <c r="G75" s="11">
        <f t="shared" si="12"/>
        <v>0</v>
      </c>
      <c r="H75" s="11">
        <f t="shared" si="12"/>
        <v>0</v>
      </c>
      <c r="I75" s="11">
        <f t="shared" si="12"/>
        <v>0</v>
      </c>
      <c r="J75" s="11">
        <f t="shared" si="12"/>
        <v>0</v>
      </c>
      <c r="K75" s="11">
        <f t="shared" si="12"/>
        <v>1</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str">
        <f>IF(B75=VLOOKUP(B75,Списки!A:A,1,0),"проверка пройдена","проверьте или заполните графу 02")</f>
        <v>проверка пройдена</v>
      </c>
    </row>
    <row r="76" spans="1:34" ht="87" customHeight="1" x14ac:dyDescent="0.3">
      <c r="A76" s="3" t="s">
        <v>75</v>
      </c>
      <c r="B76" s="3" t="s">
        <v>226</v>
      </c>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str">
        <f>IF(B76=VLOOKUP(B76,Списки!A:A,1,0),"проверка пройдена","проверьте или заполните графу 02")</f>
        <v>проверка пройдена</v>
      </c>
    </row>
    <row r="77" spans="1:34" ht="63" x14ac:dyDescent="0.3">
      <c r="A77" s="3" t="s">
        <v>75</v>
      </c>
      <c r="B77" s="3" t="s">
        <v>226</v>
      </c>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str">
        <f>IF(B77=VLOOKUP(B77,Списки!A:A,1,0),"проверка пройдена","проверьте или заполните графу 02")</f>
        <v>проверка пройдена</v>
      </c>
    </row>
    <row r="78" spans="1:34" ht="63" x14ac:dyDescent="0.3">
      <c r="A78" s="3" t="s">
        <v>75</v>
      </c>
      <c r="B78" s="3" t="s">
        <v>226</v>
      </c>
      <c r="C78" s="15" t="s">
        <v>47</v>
      </c>
      <c r="D78" s="16" t="s">
        <v>86</v>
      </c>
      <c r="E78" s="11">
        <v>1</v>
      </c>
      <c r="F78" s="11"/>
      <c r="G78" s="11"/>
      <c r="H78" s="11"/>
      <c r="I78" s="11"/>
      <c r="J78" s="11"/>
      <c r="K78" s="11">
        <v>1</v>
      </c>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str">
        <f>IF(B78=VLOOKUP(B78,Списки!A:A,1,0),"проверка пройдена","проверьте или заполните графу 02")</f>
        <v>проверка пройдена</v>
      </c>
    </row>
    <row r="79" spans="1:34" ht="45" customHeight="1" x14ac:dyDescent="0.3">
      <c r="A79" s="3" t="s">
        <v>75</v>
      </c>
      <c r="B79" s="3" t="s">
        <v>226</v>
      </c>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str">
        <f>IF(B79=VLOOKUP(B79,Списки!A:A,1,0),"проверка пройдена","проверьте или заполните графу 02")</f>
        <v>проверка пройдена</v>
      </c>
    </row>
    <row r="80" spans="1:34" ht="21.6" customHeight="1" x14ac:dyDescent="0.3">
      <c r="A80" s="3" t="s">
        <v>75</v>
      </c>
      <c r="B80" s="3" t="s">
        <v>226</v>
      </c>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str">
        <f>IF(B80=VLOOKUP(B80,Списки!A:A,1,0),"проверка пройдена","проверьте или заполните графу 02")</f>
        <v>проверка пройдена</v>
      </c>
    </row>
    <row r="81" spans="1:34" ht="63" x14ac:dyDescent="0.3">
      <c r="A81" s="3" t="s">
        <v>75</v>
      </c>
      <c r="B81" s="3" t="s">
        <v>226</v>
      </c>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str">
        <f>IF(B81=VLOOKUP(B81,Списки!A:A,1,0),"проверка пройдена","проверьте или заполните графу 02")</f>
        <v>проверка пройдена</v>
      </c>
    </row>
    <row r="82" spans="1:34" ht="37.5" customHeight="1" x14ac:dyDescent="0.3">
      <c r="A82" s="3" t="s">
        <v>75</v>
      </c>
      <c r="B82" s="3" t="s">
        <v>226</v>
      </c>
      <c r="C82" s="15" t="s">
        <v>51</v>
      </c>
      <c r="D82" s="16" t="s">
        <v>90</v>
      </c>
      <c r="E82" s="11">
        <v>1</v>
      </c>
      <c r="F82" s="11">
        <v>1</v>
      </c>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str">
        <f>IF(B82=VLOOKUP(B82,Списки!A:A,1,0),"проверка пройдена","проверьте или заполните графу 02")</f>
        <v>проверка пройдена</v>
      </c>
    </row>
    <row r="83" spans="1:34" ht="63" x14ac:dyDescent="0.3">
      <c r="A83" s="3" t="s">
        <v>75</v>
      </c>
      <c r="B83" s="3" t="s">
        <v>226</v>
      </c>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str">
        <f>IF(B83=VLOOKUP(B83,Списки!A:A,1,0),"проверка пройдена","проверьте или заполните графу 02")</f>
        <v>проверка пройдена</v>
      </c>
    </row>
    <row r="84" spans="1:34" ht="78.75" x14ac:dyDescent="0.3">
      <c r="A84" s="3" t="s">
        <v>75</v>
      </c>
      <c r="B84" s="3" t="s">
        <v>226</v>
      </c>
      <c r="C84" s="15" t="s">
        <v>53</v>
      </c>
      <c r="D84" s="17" t="s">
        <v>92</v>
      </c>
      <c r="E84" s="11">
        <v>1</v>
      </c>
      <c r="F84" s="11">
        <v>1</v>
      </c>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str">
        <f>IF(B84=VLOOKUP(B84,Списки!A:A,1,0),"проверка пройдена","проверьте или заполните графу 02")</f>
        <v>проверка пройдена</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t="s">
        <v>223</v>
      </c>
      <c r="C86" s="9" t="s">
        <v>76</v>
      </c>
      <c r="D86" s="10" t="s">
        <v>77</v>
      </c>
      <c r="E86" s="11">
        <v>21</v>
      </c>
      <c r="F86" s="11">
        <v>15</v>
      </c>
      <c r="G86" s="11">
        <v>15</v>
      </c>
      <c r="H86" s="11">
        <v>15</v>
      </c>
      <c r="I86" s="11"/>
      <c r="J86" s="11"/>
      <c r="K86" s="11"/>
      <c r="L86" s="11">
        <v>3</v>
      </c>
      <c r="M86" s="11"/>
      <c r="N86" s="11">
        <v>1</v>
      </c>
      <c r="O86" s="11"/>
      <c r="P86" s="11"/>
      <c r="Q86" s="11"/>
      <c r="R86" s="11"/>
      <c r="S86" s="11"/>
      <c r="T86" s="11"/>
      <c r="U86" s="11"/>
      <c r="V86" s="11"/>
      <c r="W86" s="11"/>
      <c r="X86" s="11"/>
      <c r="Y86" s="11"/>
      <c r="Z86" s="11"/>
      <c r="AA86" s="11"/>
      <c r="AB86" s="11">
        <v>2</v>
      </c>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str">
        <f>IF(B86=VLOOKUP(B86,Списки!A:A,1,0),"проверка пройдена","проверьте или заполните графу 02")</f>
        <v>проверка пройдена</v>
      </c>
    </row>
    <row r="87" spans="1:34" s="5" customFormat="1" ht="35.25" customHeight="1" x14ac:dyDescent="0.25">
      <c r="A87" s="3" t="s">
        <v>75</v>
      </c>
      <c r="B87" s="3" t="s">
        <v>223</v>
      </c>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str">
        <f>IF(B87=VLOOKUP(B87,Списки!A:A,1,0),"проверка пройдена","проверьте или заполните графу 02")</f>
        <v>проверка пройдена</v>
      </c>
    </row>
    <row r="88" spans="1:34" s="5" customFormat="1" ht="35.25" customHeight="1" x14ac:dyDescent="0.25">
      <c r="A88" s="3" t="s">
        <v>75</v>
      </c>
      <c r="B88" s="3" t="s">
        <v>223</v>
      </c>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str">
        <f>IF(B88=VLOOKUP(B88,Списки!A:A,1,0),"проверка пройдена","проверьте или заполните графу 02")</f>
        <v>проверка пройдена</v>
      </c>
    </row>
    <row r="89" spans="1:34" s="5" customFormat="1" ht="36.75" customHeight="1" x14ac:dyDescent="0.25">
      <c r="A89" s="3" t="s">
        <v>75</v>
      </c>
      <c r="B89" s="3" t="s">
        <v>223</v>
      </c>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str">
        <f>IF(B89=VLOOKUP(B89,Списки!A:A,1,0),"проверка пройдена","проверьте или заполните графу 02")</f>
        <v>проверка пройдена</v>
      </c>
    </row>
    <row r="90" spans="1:34" s="5" customFormat="1" ht="27" customHeight="1" x14ac:dyDescent="0.25">
      <c r="A90" s="3" t="s">
        <v>75</v>
      </c>
      <c r="B90" s="3" t="s">
        <v>223</v>
      </c>
      <c r="C90" s="9" t="s">
        <v>43</v>
      </c>
      <c r="D90" s="14" t="s">
        <v>82</v>
      </c>
      <c r="E90" s="11">
        <v>1</v>
      </c>
      <c r="F90" s="11">
        <v>1</v>
      </c>
      <c r="G90" s="11">
        <v>1</v>
      </c>
      <c r="H90" s="11">
        <v>1</v>
      </c>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str">
        <f>IF(B90=VLOOKUP(B90,Списки!A:A,1,0),"проверка пройдена","проверьте или заполните графу 02")</f>
        <v>проверка пройдена</v>
      </c>
    </row>
    <row r="91" spans="1:34" s="5" customFormat="1" ht="81" customHeight="1" x14ac:dyDescent="0.25">
      <c r="A91" s="3" t="s">
        <v>75</v>
      </c>
      <c r="B91" s="3" t="s">
        <v>223</v>
      </c>
      <c r="C91" s="15" t="s">
        <v>44</v>
      </c>
      <c r="D91" s="16" t="s">
        <v>83</v>
      </c>
      <c r="E91" s="11">
        <f>E87+E89</f>
        <v>0</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str">
        <f>IF(B91=VLOOKUP(B91,Списки!A:A,1,0),"проверка пройдена","проверьте или заполните графу 02")</f>
        <v>проверка пройдена</v>
      </c>
    </row>
    <row r="92" spans="1:34" ht="87" customHeight="1" x14ac:dyDescent="0.3">
      <c r="A92" s="3" t="s">
        <v>75</v>
      </c>
      <c r="B92" s="3" t="s">
        <v>223</v>
      </c>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str">
        <f>IF(B92=VLOOKUP(B92,Списки!A:A,1,0),"проверка пройдена","проверьте или заполните графу 02")</f>
        <v>проверка пройдена</v>
      </c>
    </row>
    <row r="93" spans="1:34" ht="47.25" x14ac:dyDescent="0.3">
      <c r="A93" s="3" t="s">
        <v>75</v>
      </c>
      <c r="B93" s="3" t="s">
        <v>223</v>
      </c>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str">
        <f>IF(B93=VLOOKUP(B93,Списки!A:A,1,0),"проверка пройдена","проверьте или заполните графу 02")</f>
        <v>проверка пройдена</v>
      </c>
    </row>
    <row r="94" spans="1:34" ht="47.25" x14ac:dyDescent="0.3">
      <c r="A94" s="3" t="s">
        <v>75</v>
      </c>
      <c r="B94" s="3" t="s">
        <v>223</v>
      </c>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str">
        <f>IF(B94=VLOOKUP(B94,Списки!A:A,1,0),"проверка пройдена","проверьте или заполните графу 02")</f>
        <v>проверка пройдена</v>
      </c>
    </row>
    <row r="95" spans="1:34" ht="45" customHeight="1" x14ac:dyDescent="0.3">
      <c r="A95" s="3" t="s">
        <v>75</v>
      </c>
      <c r="B95" s="3" t="s">
        <v>223</v>
      </c>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str">
        <f>IF(B95=VLOOKUP(B95,Списки!A:A,1,0),"проверка пройдена","проверьте или заполните графу 02")</f>
        <v>проверка пройдена</v>
      </c>
    </row>
    <row r="96" spans="1:34" ht="21.6" customHeight="1" x14ac:dyDescent="0.3">
      <c r="A96" s="3" t="s">
        <v>75</v>
      </c>
      <c r="B96" s="3" t="s">
        <v>223</v>
      </c>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str">
        <f>IF(B96=VLOOKUP(B96,Списки!A:A,1,0),"проверка пройдена","проверьте или заполните графу 02")</f>
        <v>проверка пройдена</v>
      </c>
    </row>
    <row r="97" spans="1:34" ht="47.25" x14ac:dyDescent="0.3">
      <c r="A97" s="3" t="s">
        <v>75</v>
      </c>
      <c r="B97" s="3" t="s">
        <v>223</v>
      </c>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str">
        <f>IF(B97=VLOOKUP(B97,Списки!A:A,1,0),"проверка пройдена","проверьте или заполните графу 02")</f>
        <v>проверка пройдена</v>
      </c>
    </row>
    <row r="98" spans="1:34" ht="37.5" customHeight="1" x14ac:dyDescent="0.3">
      <c r="A98" s="3" t="s">
        <v>75</v>
      </c>
      <c r="B98" s="3" t="s">
        <v>223</v>
      </c>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str">
        <f>IF(B98=VLOOKUP(B98,Списки!A:A,1,0),"проверка пройдена","проверьте или заполните графу 02")</f>
        <v>проверка пройдена</v>
      </c>
    </row>
    <row r="99" spans="1:34" ht="63" x14ac:dyDescent="0.3">
      <c r="A99" s="3" t="s">
        <v>75</v>
      </c>
      <c r="B99" s="3" t="s">
        <v>223</v>
      </c>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str">
        <f>IF(B99=VLOOKUP(B99,Списки!A:A,1,0),"проверка пройдена","проверьте или заполните графу 02")</f>
        <v>проверка пройдена</v>
      </c>
    </row>
    <row r="100" spans="1:34" ht="78.75" x14ac:dyDescent="0.3">
      <c r="A100" s="3" t="s">
        <v>75</v>
      </c>
      <c r="B100" s="3" t="s">
        <v>223</v>
      </c>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str">
        <f>IF(B100=VLOOKUP(B100,Списки!A:A,1,0),"проверка пройдена","проверьте или заполните графу 02")</f>
        <v>проверка пройдена</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t="s">
        <v>227</v>
      </c>
      <c r="C102" s="9" t="s">
        <v>76</v>
      </c>
      <c r="D102" s="10" t="s">
        <v>77</v>
      </c>
      <c r="E102" s="11">
        <v>22</v>
      </c>
      <c r="F102" s="11">
        <v>16</v>
      </c>
      <c r="G102" s="11">
        <v>10</v>
      </c>
      <c r="H102" s="11">
        <v>10</v>
      </c>
      <c r="I102" s="11"/>
      <c r="J102" s="11"/>
      <c r="K102" s="11">
        <v>2</v>
      </c>
      <c r="L102" s="11">
        <v>1</v>
      </c>
      <c r="M102" s="11"/>
      <c r="N102" s="11"/>
      <c r="O102" s="11"/>
      <c r="P102" s="11"/>
      <c r="Q102" s="11"/>
      <c r="R102" s="11"/>
      <c r="S102" s="11"/>
      <c r="T102" s="11"/>
      <c r="U102" s="11"/>
      <c r="V102" s="11"/>
      <c r="W102" s="11"/>
      <c r="X102" s="11"/>
      <c r="Y102" s="11"/>
      <c r="Z102" s="11"/>
      <c r="AA102" s="11"/>
      <c r="AB102" s="11">
        <v>3</v>
      </c>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str">
        <f>IF(B102=VLOOKUP(B102,Списки!A:A,1,0),"проверка пройдена","проверьте или заполните графу 02")</f>
        <v>проверка пройдена</v>
      </c>
    </row>
    <row r="103" spans="1:34" s="5" customFormat="1" ht="35.25" customHeight="1" x14ac:dyDescent="0.25">
      <c r="A103" s="3" t="s">
        <v>75</v>
      </c>
      <c r="B103" s="3" t="s">
        <v>227</v>
      </c>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str">
        <f>IF(B103=VLOOKUP(B103,Списки!A:A,1,0),"проверка пройдена","проверьте или заполните графу 02")</f>
        <v>проверка пройдена</v>
      </c>
    </row>
    <row r="104" spans="1:34" s="5" customFormat="1" ht="35.25" customHeight="1" x14ac:dyDescent="0.25">
      <c r="A104" s="3" t="s">
        <v>75</v>
      </c>
      <c r="B104" s="3" t="s">
        <v>227</v>
      </c>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str">
        <f>IF(B104=VLOOKUP(B104,Списки!A:A,1,0),"проверка пройдена","проверьте или заполните графу 02")</f>
        <v>проверка пройдена</v>
      </c>
    </row>
    <row r="105" spans="1:34" s="5" customFormat="1" ht="36.75" customHeight="1" x14ac:dyDescent="0.25">
      <c r="A105" s="3" t="s">
        <v>75</v>
      </c>
      <c r="B105" s="3" t="s">
        <v>227</v>
      </c>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str">
        <f>IF(B105=VLOOKUP(B105,Списки!A:A,1,0),"проверка пройдена","проверьте или заполните графу 02")</f>
        <v>проверка пройдена</v>
      </c>
    </row>
    <row r="106" spans="1:34" s="5" customFormat="1" ht="27" customHeight="1" x14ac:dyDescent="0.25">
      <c r="A106" s="3" t="s">
        <v>75</v>
      </c>
      <c r="B106" s="3" t="s">
        <v>227</v>
      </c>
      <c r="C106" s="9" t="s">
        <v>43</v>
      </c>
      <c r="D106" s="14" t="s">
        <v>82</v>
      </c>
      <c r="E106" s="11">
        <v>2</v>
      </c>
      <c r="F106" s="11">
        <v>2</v>
      </c>
      <c r="G106" s="11">
        <v>2</v>
      </c>
      <c r="H106" s="11">
        <v>2</v>
      </c>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str">
        <f>IF(B106=VLOOKUP(B106,Списки!A:A,1,0),"проверка пройдена","проверьте или заполните графу 02")</f>
        <v>проверка пройдена</v>
      </c>
    </row>
    <row r="107" spans="1:34" s="5" customFormat="1" ht="81" customHeight="1" x14ac:dyDescent="0.25">
      <c r="A107" s="3" t="s">
        <v>75</v>
      </c>
      <c r="B107" s="3" t="s">
        <v>227</v>
      </c>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str">
        <f>IF(B107=VLOOKUP(B107,Списки!A:A,1,0),"проверка пройдена","проверьте или заполните графу 02")</f>
        <v>проверка пройдена</v>
      </c>
    </row>
    <row r="108" spans="1:34" ht="87" customHeight="1" x14ac:dyDescent="0.3">
      <c r="A108" s="3" t="s">
        <v>75</v>
      </c>
      <c r="B108" s="3" t="s">
        <v>227</v>
      </c>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str">
        <f>IF(B108=VLOOKUP(B108,Списки!A:A,1,0),"проверка пройдена","проверьте или заполните графу 02")</f>
        <v>проверка пройдена</v>
      </c>
    </row>
    <row r="109" spans="1:34" ht="78.75" x14ac:dyDescent="0.3">
      <c r="A109" s="3" t="s">
        <v>75</v>
      </c>
      <c r="B109" s="3" t="s">
        <v>227</v>
      </c>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str">
        <f>IF(B109=VLOOKUP(B109,Списки!A:A,1,0),"проверка пройдена","проверьте или заполните графу 02")</f>
        <v>проверка пройдена</v>
      </c>
    </row>
    <row r="110" spans="1:34" ht="78.75" x14ac:dyDescent="0.3">
      <c r="A110" s="3" t="s">
        <v>75</v>
      </c>
      <c r="B110" s="3" t="s">
        <v>227</v>
      </c>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str">
        <f>IF(B110=VLOOKUP(B110,Списки!A:A,1,0),"проверка пройдена","проверьте или заполните графу 02")</f>
        <v>проверка пройдена</v>
      </c>
    </row>
    <row r="111" spans="1:34" ht="45" customHeight="1" x14ac:dyDescent="0.3">
      <c r="A111" s="3" t="s">
        <v>75</v>
      </c>
      <c r="B111" s="3" t="s">
        <v>227</v>
      </c>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str">
        <f>IF(B111=VLOOKUP(B111,Списки!A:A,1,0),"проверка пройдена","проверьте или заполните графу 02")</f>
        <v>проверка пройдена</v>
      </c>
    </row>
    <row r="112" spans="1:34" ht="21.6" customHeight="1" x14ac:dyDescent="0.3">
      <c r="A112" s="3" t="s">
        <v>75</v>
      </c>
      <c r="B112" s="3" t="s">
        <v>227</v>
      </c>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str">
        <f>IF(B112=VLOOKUP(B112,Списки!A:A,1,0),"проверка пройдена","проверьте или заполните графу 02")</f>
        <v>проверка пройдена</v>
      </c>
    </row>
    <row r="113" spans="1:34" ht="78.75" x14ac:dyDescent="0.3">
      <c r="A113" s="3" t="s">
        <v>75</v>
      </c>
      <c r="B113" s="3" t="s">
        <v>227</v>
      </c>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str">
        <f>IF(B113=VLOOKUP(B113,Списки!A:A,1,0),"проверка пройдена","проверьте или заполните графу 02")</f>
        <v>проверка пройдена</v>
      </c>
    </row>
    <row r="114" spans="1:34" ht="37.5" customHeight="1" x14ac:dyDescent="0.3">
      <c r="A114" s="3" t="s">
        <v>75</v>
      </c>
      <c r="B114" s="3" t="s">
        <v>227</v>
      </c>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str">
        <f>IF(B114=VLOOKUP(B114,Списки!A:A,1,0),"проверка пройдена","проверьте или заполните графу 02")</f>
        <v>проверка пройдена</v>
      </c>
    </row>
    <row r="115" spans="1:34" ht="78.75" x14ac:dyDescent="0.3">
      <c r="A115" s="3" t="s">
        <v>75</v>
      </c>
      <c r="B115" s="3" t="s">
        <v>227</v>
      </c>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str">
        <f>IF(B115=VLOOKUP(B115,Списки!A:A,1,0),"проверка пройдена","проверьте или заполните графу 02")</f>
        <v>проверка пройдена</v>
      </c>
    </row>
    <row r="116" spans="1:34" ht="78.75" x14ac:dyDescent="0.3">
      <c r="A116" s="3" t="s">
        <v>75</v>
      </c>
      <c r="B116" s="3" t="s">
        <v>227</v>
      </c>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str">
        <f>IF(B116=VLOOKUP(B116,Списки!A:A,1,0),"проверка пройдена","проверьте или заполните графу 02")</f>
        <v>проверка пройдена</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t="s">
        <v>228</v>
      </c>
      <c r="C118" s="9" t="s">
        <v>76</v>
      </c>
      <c r="D118" s="10" t="s">
        <v>77</v>
      </c>
      <c r="E118" s="11">
        <v>21</v>
      </c>
      <c r="F118" s="11">
        <v>15</v>
      </c>
      <c r="G118" s="11">
        <v>14</v>
      </c>
      <c r="H118" s="11">
        <v>14</v>
      </c>
      <c r="I118" s="11"/>
      <c r="J118" s="11"/>
      <c r="K118" s="11"/>
      <c r="L118" s="11">
        <v>5</v>
      </c>
      <c r="M118" s="11"/>
      <c r="N118" s="11"/>
      <c r="O118" s="11"/>
      <c r="P118" s="11"/>
      <c r="Q118" s="11"/>
      <c r="R118" s="11"/>
      <c r="S118" s="11"/>
      <c r="T118" s="11"/>
      <c r="U118" s="11"/>
      <c r="V118" s="11"/>
      <c r="W118" s="11"/>
      <c r="X118" s="11"/>
      <c r="Y118" s="11"/>
      <c r="Z118" s="11"/>
      <c r="AA118" s="11"/>
      <c r="AB118" s="11">
        <v>1</v>
      </c>
      <c r="AC118" s="11"/>
      <c r="AD118" s="11"/>
      <c r="AE118" s="11"/>
      <c r="AF118" s="12" t="str">
        <f t="shared" si="18"/>
        <v>проверка пройдена</v>
      </c>
      <c r="AG118" s="12" t="str">
        <f t="shared" si="19"/>
        <v>проверка пройдена</v>
      </c>
      <c r="AH118" s="13" t="str">
        <f>IF(B118=VLOOKUP(B118,Списки!A:A,1,0),"проверка пройдена","проверьте или заполните графу 02")</f>
        <v>проверка пройдена</v>
      </c>
    </row>
    <row r="119" spans="1:34" s="5" customFormat="1" ht="35.25" customHeight="1" x14ac:dyDescent="0.25">
      <c r="A119" s="3" t="s">
        <v>75</v>
      </c>
      <c r="B119" s="3" t="s">
        <v>228</v>
      </c>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str">
        <f>IF(B119=VLOOKUP(B119,Списки!A:A,1,0),"проверка пройдена","проверьте или заполните графу 02")</f>
        <v>проверка пройдена</v>
      </c>
    </row>
    <row r="120" spans="1:34" s="5" customFormat="1" ht="35.25" customHeight="1" x14ac:dyDescent="0.25">
      <c r="A120" s="3" t="s">
        <v>75</v>
      </c>
      <c r="B120" s="3" t="s">
        <v>228</v>
      </c>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str">
        <f>IF(B120=VLOOKUP(B120,Списки!A:A,1,0),"проверка пройдена","проверьте или заполните графу 02")</f>
        <v>проверка пройдена</v>
      </c>
    </row>
    <row r="121" spans="1:34" s="5" customFormat="1" ht="36.75" customHeight="1" x14ac:dyDescent="0.25">
      <c r="A121" s="3" t="s">
        <v>75</v>
      </c>
      <c r="B121" s="3" t="s">
        <v>228</v>
      </c>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str">
        <f>IF(B121=VLOOKUP(B121,Списки!A:A,1,0),"проверка пройдена","проверьте или заполните графу 02")</f>
        <v>проверка пройдена</v>
      </c>
    </row>
    <row r="122" spans="1:34" s="5" customFormat="1" ht="27" customHeight="1" x14ac:dyDescent="0.25">
      <c r="A122" s="3" t="s">
        <v>75</v>
      </c>
      <c r="B122" s="3" t="s">
        <v>228</v>
      </c>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str">
        <f>IF(B122=VLOOKUP(B122,Списки!A:A,1,0),"проверка пройдена","проверьте или заполните графу 02")</f>
        <v>проверка пройдена</v>
      </c>
    </row>
    <row r="123" spans="1:34" s="5" customFormat="1" ht="81" customHeight="1" x14ac:dyDescent="0.25">
      <c r="A123" s="3" t="s">
        <v>75</v>
      </c>
      <c r="B123" s="3" t="s">
        <v>228</v>
      </c>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str">
        <f>IF(B123=VLOOKUP(B123,Списки!A:A,1,0),"проверка пройдена","проверьте или заполните графу 02")</f>
        <v>проверка пройдена</v>
      </c>
    </row>
    <row r="124" spans="1:34" ht="87" customHeight="1" x14ac:dyDescent="0.3">
      <c r="A124" s="3" t="s">
        <v>75</v>
      </c>
      <c r="B124" s="3" t="s">
        <v>228</v>
      </c>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str">
        <f>IF(B124=VLOOKUP(B124,Списки!A:A,1,0),"проверка пройдена","проверьте или заполните графу 02")</f>
        <v>проверка пройдена</v>
      </c>
    </row>
    <row r="125" spans="1:34" ht="78.75" x14ac:dyDescent="0.3">
      <c r="A125" s="3" t="s">
        <v>75</v>
      </c>
      <c r="B125" s="3" t="s">
        <v>228</v>
      </c>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str">
        <f>IF(B125=VLOOKUP(B125,Списки!A:A,1,0),"проверка пройдена","проверьте или заполните графу 02")</f>
        <v>проверка пройдена</v>
      </c>
    </row>
    <row r="126" spans="1:34" ht="78.75" x14ac:dyDescent="0.3">
      <c r="A126" s="3" t="s">
        <v>75</v>
      </c>
      <c r="B126" s="3" t="s">
        <v>228</v>
      </c>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str">
        <f>IF(B126=VLOOKUP(B126,Списки!A:A,1,0),"проверка пройдена","проверьте или заполните графу 02")</f>
        <v>проверка пройдена</v>
      </c>
    </row>
    <row r="127" spans="1:34" ht="45" customHeight="1" x14ac:dyDescent="0.3">
      <c r="A127" s="3" t="s">
        <v>75</v>
      </c>
      <c r="B127" s="3" t="s">
        <v>228</v>
      </c>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str">
        <f>IF(B127=VLOOKUP(B127,Списки!A:A,1,0),"проверка пройдена","проверьте или заполните графу 02")</f>
        <v>проверка пройдена</v>
      </c>
    </row>
    <row r="128" spans="1:34" ht="21.6" customHeight="1" x14ac:dyDescent="0.3">
      <c r="A128" s="3" t="s">
        <v>75</v>
      </c>
      <c r="B128" s="3" t="s">
        <v>228</v>
      </c>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str">
        <f>IF(B128=VLOOKUP(B128,Списки!A:A,1,0),"проверка пройдена","проверьте или заполните графу 02")</f>
        <v>проверка пройдена</v>
      </c>
    </row>
    <row r="129" spans="1:34" ht="78.75" x14ac:dyDescent="0.3">
      <c r="A129" s="3" t="s">
        <v>75</v>
      </c>
      <c r="B129" s="3" t="s">
        <v>228</v>
      </c>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str">
        <f>IF(B129=VLOOKUP(B129,Списки!A:A,1,0),"проверка пройдена","проверьте или заполните графу 02")</f>
        <v>проверка пройдена</v>
      </c>
    </row>
    <row r="130" spans="1:34" ht="37.5" customHeight="1" x14ac:dyDescent="0.3">
      <c r="A130" s="3" t="s">
        <v>75</v>
      </c>
      <c r="B130" s="3" t="s">
        <v>228</v>
      </c>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str">
        <f>IF(B130=VLOOKUP(B130,Списки!A:A,1,0),"проверка пройдена","проверьте или заполните графу 02")</f>
        <v>проверка пройдена</v>
      </c>
    </row>
    <row r="131" spans="1:34" ht="78.75" x14ac:dyDescent="0.3">
      <c r="A131" s="3" t="s">
        <v>75</v>
      </c>
      <c r="B131" s="3" t="s">
        <v>228</v>
      </c>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str">
        <f>IF(B131=VLOOKUP(B131,Списки!A:A,1,0),"проверка пройдена","проверьте или заполните графу 02")</f>
        <v>проверка пройдена</v>
      </c>
    </row>
    <row r="132" spans="1:34" ht="78.75" x14ac:dyDescent="0.3">
      <c r="A132" s="3" t="s">
        <v>75</v>
      </c>
      <c r="B132" s="3" t="s">
        <v>228</v>
      </c>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str">
        <f>IF(B132=VLOOKUP(B132,Списки!A:A,1,0),"проверка пройдена","проверьте или заполните графу 02")</f>
        <v>проверка пройдена</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t="s">
        <v>229</v>
      </c>
      <c r="C134" s="9" t="s">
        <v>76</v>
      </c>
      <c r="D134" s="10" t="s">
        <v>77</v>
      </c>
      <c r="E134" s="11">
        <v>18</v>
      </c>
      <c r="F134" s="11">
        <v>14</v>
      </c>
      <c r="G134" s="11">
        <v>11</v>
      </c>
      <c r="H134" s="11">
        <v>11</v>
      </c>
      <c r="I134" s="11"/>
      <c r="J134" s="11"/>
      <c r="K134" s="11"/>
      <c r="L134" s="11"/>
      <c r="M134" s="11"/>
      <c r="N134" s="11"/>
      <c r="O134" s="11"/>
      <c r="P134" s="11"/>
      <c r="Q134" s="11"/>
      <c r="R134" s="11"/>
      <c r="S134" s="11"/>
      <c r="T134" s="11"/>
      <c r="U134" s="11"/>
      <c r="V134" s="11"/>
      <c r="W134" s="11"/>
      <c r="X134" s="11"/>
      <c r="Y134" s="11">
        <v>4</v>
      </c>
      <c r="Z134" s="11"/>
      <c r="AA134" s="11"/>
      <c r="AB134" s="11"/>
      <c r="AC134" s="11"/>
      <c r="AD134" s="11"/>
      <c r="AE134" s="11"/>
      <c r="AF134" s="12" t="str">
        <f t="shared" si="18"/>
        <v>проверка пройдена</v>
      </c>
      <c r="AG134" s="12" t="str">
        <f t="shared" si="19"/>
        <v>проверка пройдена</v>
      </c>
      <c r="AH134" s="13" t="str">
        <f>IF(B134=VLOOKUP(B134,Списки!A:A,1,0),"проверка пройдена","проверьте или заполните графу 02")</f>
        <v>проверка пройдена</v>
      </c>
    </row>
    <row r="135" spans="1:34" s="5" customFormat="1" ht="35.25" customHeight="1" x14ac:dyDescent="0.25">
      <c r="A135" s="3" t="s">
        <v>75</v>
      </c>
      <c r="B135" s="3" t="s">
        <v>229</v>
      </c>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str">
        <f>IF(B135=VLOOKUP(B135,Списки!A:A,1,0),"проверка пройдена","проверьте или заполните графу 02")</f>
        <v>проверка пройдена</v>
      </c>
    </row>
    <row r="136" spans="1:34" s="5" customFormat="1" ht="35.25" customHeight="1" x14ac:dyDescent="0.25">
      <c r="A136" s="3" t="s">
        <v>75</v>
      </c>
      <c r="B136" s="3" t="s">
        <v>229</v>
      </c>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str">
        <f>IF(B136=VLOOKUP(B136,Списки!A:A,1,0),"проверка пройдена","проверьте или заполните графу 02")</f>
        <v>проверка пройдена</v>
      </c>
    </row>
    <row r="137" spans="1:34" s="5" customFormat="1" ht="36.75" customHeight="1" x14ac:dyDescent="0.25">
      <c r="A137" s="3" t="s">
        <v>75</v>
      </c>
      <c r="B137" s="3" t="s">
        <v>229</v>
      </c>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str">
        <f>IF(B137=VLOOKUP(B137,Списки!A:A,1,0),"проверка пройдена","проверьте или заполните графу 02")</f>
        <v>проверка пройдена</v>
      </c>
    </row>
    <row r="138" spans="1:34" s="5" customFormat="1" ht="27" customHeight="1" x14ac:dyDescent="0.25">
      <c r="A138" s="3" t="s">
        <v>75</v>
      </c>
      <c r="B138" s="3" t="s">
        <v>229</v>
      </c>
      <c r="C138" s="9" t="s">
        <v>43</v>
      </c>
      <c r="D138" s="14" t="s">
        <v>82</v>
      </c>
      <c r="E138" s="11">
        <v>1</v>
      </c>
      <c r="F138" s="11">
        <v>1</v>
      </c>
      <c r="G138" s="11">
        <v>1</v>
      </c>
      <c r="H138" s="11">
        <v>1</v>
      </c>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str">
        <f>IF(B138=VLOOKUP(B138,Списки!A:A,1,0),"проверка пройдена","проверьте или заполните графу 02")</f>
        <v>проверка пройдена</v>
      </c>
    </row>
    <row r="139" spans="1:34" s="5" customFormat="1" ht="81" customHeight="1" x14ac:dyDescent="0.25">
      <c r="A139" s="3" t="s">
        <v>75</v>
      </c>
      <c r="B139" s="3" t="s">
        <v>229</v>
      </c>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str">
        <f>IF(B139=VLOOKUP(B139,Списки!A:A,1,0),"проверка пройдена","проверьте или заполните графу 02")</f>
        <v>проверка пройдена</v>
      </c>
    </row>
    <row r="140" spans="1:34" ht="87" customHeight="1" x14ac:dyDescent="0.3">
      <c r="A140" s="3" t="s">
        <v>75</v>
      </c>
      <c r="B140" s="3" t="s">
        <v>229</v>
      </c>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str">
        <f>IF(B140=VLOOKUP(B140,Списки!A:A,1,0),"проверка пройдена","проверьте или заполните графу 02")</f>
        <v>проверка пройдена</v>
      </c>
    </row>
    <row r="141" spans="1:34" ht="31.5" x14ac:dyDescent="0.3">
      <c r="A141" s="3" t="s">
        <v>75</v>
      </c>
      <c r="B141" s="3" t="s">
        <v>229</v>
      </c>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str">
        <f>IF(B141=VLOOKUP(B141,Списки!A:A,1,0),"проверка пройдена","проверьте или заполните графу 02")</f>
        <v>проверка пройдена</v>
      </c>
    </row>
    <row r="142" spans="1:34" ht="31.5" x14ac:dyDescent="0.3">
      <c r="A142" s="3" t="s">
        <v>75</v>
      </c>
      <c r="B142" s="3" t="s">
        <v>229</v>
      </c>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str">
        <f>IF(B142=VLOOKUP(B142,Списки!A:A,1,0),"проверка пройдена","проверьте или заполните графу 02")</f>
        <v>проверка пройдена</v>
      </c>
    </row>
    <row r="143" spans="1:34" ht="45" customHeight="1" x14ac:dyDescent="0.3">
      <c r="A143" s="3" t="s">
        <v>75</v>
      </c>
      <c r="B143" s="3" t="s">
        <v>229</v>
      </c>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str">
        <f>IF(B143=VLOOKUP(B143,Списки!A:A,1,0),"проверка пройдена","проверьте или заполните графу 02")</f>
        <v>проверка пройдена</v>
      </c>
    </row>
    <row r="144" spans="1:34" ht="21.6" customHeight="1" x14ac:dyDescent="0.3">
      <c r="A144" s="3" t="s">
        <v>75</v>
      </c>
      <c r="B144" s="3" t="s">
        <v>229</v>
      </c>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str">
        <f>IF(B144=VLOOKUP(B144,Списки!A:A,1,0),"проверка пройдена","проверьте или заполните графу 02")</f>
        <v>проверка пройдена</v>
      </c>
    </row>
    <row r="145" spans="1:34" ht="47.25" x14ac:dyDescent="0.3">
      <c r="A145" s="3" t="s">
        <v>75</v>
      </c>
      <c r="B145" s="3" t="s">
        <v>229</v>
      </c>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str">
        <f>IF(B145=VLOOKUP(B145,Списки!A:A,1,0),"проверка пройдена","проверьте или заполните графу 02")</f>
        <v>проверка пройдена</v>
      </c>
    </row>
    <row r="146" spans="1:34" ht="37.5" customHeight="1" x14ac:dyDescent="0.3">
      <c r="A146" s="3" t="s">
        <v>75</v>
      </c>
      <c r="B146" s="3" t="s">
        <v>229</v>
      </c>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str">
        <f>IF(B146=VLOOKUP(B146,Списки!A:A,1,0),"проверка пройдена","проверьте или заполните графу 02")</f>
        <v>проверка пройдена</v>
      </c>
    </row>
    <row r="147" spans="1:34" ht="63" x14ac:dyDescent="0.3">
      <c r="A147" s="3" t="s">
        <v>75</v>
      </c>
      <c r="B147" s="3" t="s">
        <v>229</v>
      </c>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str">
        <f>IF(B147=VLOOKUP(B147,Списки!A:A,1,0),"проверка пройдена","проверьте или заполните графу 02")</f>
        <v>проверка пройдена</v>
      </c>
    </row>
    <row r="148" spans="1:34" ht="78.75" x14ac:dyDescent="0.3">
      <c r="A148" s="3" t="s">
        <v>75</v>
      </c>
      <c r="B148" s="3" t="s">
        <v>229</v>
      </c>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str">
        <f>IF(B148=VLOOKUP(B148,Списки!A:A,1,0),"проверка пройдена","проверьте или заполните графу 02")</f>
        <v>проверка пройдена</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t="s">
        <v>230</v>
      </c>
      <c r="C150" s="9" t="s">
        <v>76</v>
      </c>
      <c r="D150" s="10" t="s">
        <v>77</v>
      </c>
      <c r="E150" s="11">
        <v>22</v>
      </c>
      <c r="F150" s="11">
        <v>6</v>
      </c>
      <c r="G150" s="11">
        <v>3</v>
      </c>
      <c r="H150" s="11">
        <v>3</v>
      </c>
      <c r="I150" s="11"/>
      <c r="J150" s="11"/>
      <c r="K150" s="11">
        <v>3</v>
      </c>
      <c r="L150" s="11">
        <v>8</v>
      </c>
      <c r="M150" s="11"/>
      <c r="N150" s="11"/>
      <c r="O150" s="11"/>
      <c r="P150" s="11"/>
      <c r="Q150" s="11"/>
      <c r="R150" s="11"/>
      <c r="S150" s="11"/>
      <c r="T150" s="11"/>
      <c r="U150" s="11"/>
      <c r="V150" s="11"/>
      <c r="W150" s="11"/>
      <c r="X150" s="11"/>
      <c r="Y150" s="11">
        <v>1</v>
      </c>
      <c r="Z150" s="11"/>
      <c r="AA150" s="11"/>
      <c r="AB150" s="11">
        <v>4</v>
      </c>
      <c r="AC150" s="11"/>
      <c r="AD150" s="11"/>
      <c r="AE150" s="11"/>
      <c r="AF150" s="12" t="str">
        <f t="shared" si="18"/>
        <v>проверка пройдена</v>
      </c>
      <c r="AG150" s="12" t="str">
        <f t="shared" si="19"/>
        <v>проверка пройдена</v>
      </c>
      <c r="AH150" s="13" t="str">
        <f>IF(B150=VLOOKUP(B150,Списки!A:A,1,0),"проверка пройдена","проверьте или заполните графу 02")</f>
        <v>проверка пройдена</v>
      </c>
    </row>
    <row r="151" spans="1:34" s="5" customFormat="1" ht="35.25" customHeight="1" x14ac:dyDescent="0.25">
      <c r="A151" s="3" t="s">
        <v>75</v>
      </c>
      <c r="B151" s="3" t="s">
        <v>230</v>
      </c>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str">
        <f>IF(B151=VLOOKUP(B151,Списки!A:A,1,0),"проверка пройдена","проверьте или заполните графу 02")</f>
        <v>проверка пройдена</v>
      </c>
    </row>
    <row r="152" spans="1:34" s="5" customFormat="1" ht="35.25" customHeight="1" x14ac:dyDescent="0.25">
      <c r="A152" s="3" t="s">
        <v>75</v>
      </c>
      <c r="B152" s="3" t="s">
        <v>230</v>
      </c>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str">
        <f>IF(B152=VLOOKUP(B152,Списки!A:A,1,0),"проверка пройдена","проверьте или заполните графу 02")</f>
        <v>проверка пройдена</v>
      </c>
    </row>
    <row r="153" spans="1:34" s="5" customFormat="1" ht="36.75" customHeight="1" x14ac:dyDescent="0.25">
      <c r="A153" s="3" t="s">
        <v>75</v>
      </c>
      <c r="B153" s="3" t="s">
        <v>230</v>
      </c>
      <c r="C153" s="9" t="s">
        <v>80</v>
      </c>
      <c r="D153" s="14" t="s">
        <v>81</v>
      </c>
      <c r="E153" s="11">
        <v>2</v>
      </c>
      <c r="F153" s="11">
        <v>1</v>
      </c>
      <c r="G153" s="11">
        <v>1</v>
      </c>
      <c r="H153" s="11">
        <v>1</v>
      </c>
      <c r="I153" s="11"/>
      <c r="J153" s="11"/>
      <c r="K153" s="11">
        <v>1</v>
      </c>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str">
        <f>IF(B153=VLOOKUP(B153,Списки!A:A,1,0),"проверка пройдена","проверьте или заполните графу 02")</f>
        <v>проверка пройдена</v>
      </c>
    </row>
    <row r="154" spans="1:34" s="5" customFormat="1" ht="27" customHeight="1" x14ac:dyDescent="0.25">
      <c r="A154" s="3" t="s">
        <v>75</v>
      </c>
      <c r="B154" s="3" t="s">
        <v>230</v>
      </c>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str">
        <f>IF(B154=VLOOKUP(B154,Списки!A:A,1,0),"проверка пройдена","проверьте или заполните графу 02")</f>
        <v>проверка пройдена</v>
      </c>
    </row>
    <row r="155" spans="1:34" s="5" customFormat="1" ht="81" customHeight="1" x14ac:dyDescent="0.25">
      <c r="A155" s="3" t="s">
        <v>75</v>
      </c>
      <c r="B155" s="3" t="s">
        <v>230</v>
      </c>
      <c r="C155" s="15" t="s">
        <v>44</v>
      </c>
      <c r="D155" s="16" t="s">
        <v>83</v>
      </c>
      <c r="E155" s="11">
        <f>E151+E153</f>
        <v>2</v>
      </c>
      <c r="F155" s="11">
        <f t="shared" ref="F155:AD155" si="26">F151+F153</f>
        <v>1</v>
      </c>
      <c r="G155" s="11">
        <f t="shared" si="26"/>
        <v>1</v>
      </c>
      <c r="H155" s="11">
        <f t="shared" si="26"/>
        <v>1</v>
      </c>
      <c r="I155" s="11">
        <f t="shared" si="26"/>
        <v>0</v>
      </c>
      <c r="J155" s="11">
        <f t="shared" si="26"/>
        <v>0</v>
      </c>
      <c r="K155" s="11">
        <f t="shared" si="26"/>
        <v>1</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str">
        <f>IF(B155=VLOOKUP(B155,Списки!A:A,1,0),"проверка пройдена","проверьте или заполните графу 02")</f>
        <v>проверка пройдена</v>
      </c>
    </row>
    <row r="156" spans="1:34" ht="87" customHeight="1" x14ac:dyDescent="0.3">
      <c r="A156" s="3" t="s">
        <v>75</v>
      </c>
      <c r="B156" s="3" t="s">
        <v>230</v>
      </c>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str">
        <f>IF(B156=VLOOKUP(B156,Списки!A:A,1,0),"проверка пройдена","проверьте или заполните графу 02")</f>
        <v>проверка пройдена</v>
      </c>
    </row>
    <row r="157" spans="1:34" ht="110.25" x14ac:dyDescent="0.3">
      <c r="A157" s="3" t="s">
        <v>75</v>
      </c>
      <c r="B157" s="3" t="s">
        <v>230</v>
      </c>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str">
        <f>IF(B157=VLOOKUP(B157,Списки!A:A,1,0),"проверка пройдена","проверьте или заполните графу 02")</f>
        <v>проверка пройдена</v>
      </c>
    </row>
    <row r="158" spans="1:34" ht="110.25" x14ac:dyDescent="0.3">
      <c r="A158" s="3" t="s">
        <v>75</v>
      </c>
      <c r="B158" s="3" t="s">
        <v>230</v>
      </c>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str">
        <f>IF(B158=VLOOKUP(B158,Списки!A:A,1,0),"проверка пройдена","проверьте или заполните графу 02")</f>
        <v>проверка пройдена</v>
      </c>
    </row>
    <row r="159" spans="1:34" ht="45" customHeight="1" x14ac:dyDescent="0.3">
      <c r="A159" s="3" t="s">
        <v>75</v>
      </c>
      <c r="B159" s="3" t="s">
        <v>230</v>
      </c>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str">
        <f>IF(B159=VLOOKUP(B159,Списки!A:A,1,0),"проверка пройдена","проверьте или заполните графу 02")</f>
        <v>проверка пройдена</v>
      </c>
    </row>
    <row r="160" spans="1:34" ht="21.6" customHeight="1" x14ac:dyDescent="0.3">
      <c r="A160" s="3" t="s">
        <v>75</v>
      </c>
      <c r="B160" s="3" t="s">
        <v>230</v>
      </c>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str">
        <f>IF(B160=VLOOKUP(B160,Списки!A:A,1,0),"проверка пройдена","проверьте или заполните графу 02")</f>
        <v>проверка пройдена</v>
      </c>
    </row>
    <row r="161" spans="1:34" ht="110.25" x14ac:dyDescent="0.3">
      <c r="A161" s="3" t="s">
        <v>75</v>
      </c>
      <c r="B161" s="3" t="s">
        <v>230</v>
      </c>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str">
        <f>IF(B161=VLOOKUP(B161,Списки!A:A,1,0),"проверка пройдена","проверьте или заполните графу 02")</f>
        <v>проверка пройдена</v>
      </c>
    </row>
    <row r="162" spans="1:34" ht="37.5" customHeight="1" x14ac:dyDescent="0.3">
      <c r="A162" s="3" t="s">
        <v>75</v>
      </c>
      <c r="B162" s="3" t="s">
        <v>230</v>
      </c>
      <c r="C162" s="15" t="s">
        <v>51</v>
      </c>
      <c r="D162" s="16" t="s">
        <v>90</v>
      </c>
      <c r="E162" s="11">
        <v>2</v>
      </c>
      <c r="F162" s="11">
        <v>1</v>
      </c>
      <c r="G162" s="11">
        <v>1</v>
      </c>
      <c r="H162" s="11">
        <v>1</v>
      </c>
      <c r="I162" s="11"/>
      <c r="J162" s="11"/>
      <c r="K162" s="11">
        <v>1</v>
      </c>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str">
        <f>IF(B162=VLOOKUP(B162,Списки!A:A,1,0),"проверка пройдена","проверьте или заполните графу 02")</f>
        <v>проверка пройдена</v>
      </c>
    </row>
    <row r="163" spans="1:34" ht="110.25" x14ac:dyDescent="0.3">
      <c r="A163" s="3" t="s">
        <v>75</v>
      </c>
      <c r="B163" s="3" t="s">
        <v>230</v>
      </c>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str">
        <f>IF(B163=VLOOKUP(B163,Списки!A:A,1,0),"проверка пройдена","проверьте или заполните графу 02")</f>
        <v>проверка пройдена</v>
      </c>
    </row>
    <row r="164" spans="1:34" ht="110.25" x14ac:dyDescent="0.3">
      <c r="A164" s="3" t="s">
        <v>75</v>
      </c>
      <c r="B164" s="3" t="s">
        <v>230</v>
      </c>
      <c r="C164" s="15" t="s">
        <v>53</v>
      </c>
      <c r="D164" s="17" t="s">
        <v>92</v>
      </c>
      <c r="E164" s="11">
        <v>2</v>
      </c>
      <c r="F164" s="11">
        <v>1</v>
      </c>
      <c r="G164" s="11">
        <v>1</v>
      </c>
      <c r="H164" s="11">
        <v>1</v>
      </c>
      <c r="I164" s="11"/>
      <c r="J164" s="11"/>
      <c r="K164" s="11">
        <v>1</v>
      </c>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str">
        <f>IF(B164=VLOOKUP(B164,Списки!A:A,1,0),"проверка пройдена","проверьте или заполните графу 02")</f>
        <v>проверка пройдена</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t="s">
        <v>231</v>
      </c>
      <c r="C166" s="9" t="s">
        <v>76</v>
      </c>
      <c r="D166" s="10" t="s">
        <v>77</v>
      </c>
      <c r="E166" s="11">
        <v>27</v>
      </c>
      <c r="F166" s="11">
        <v>19</v>
      </c>
      <c r="G166" s="11">
        <v>16</v>
      </c>
      <c r="H166" s="11">
        <v>16</v>
      </c>
      <c r="I166" s="11"/>
      <c r="J166" s="11">
        <v>1</v>
      </c>
      <c r="K166" s="11">
        <v>1</v>
      </c>
      <c r="L166" s="11">
        <v>2</v>
      </c>
      <c r="M166" s="11"/>
      <c r="N166" s="11">
        <v>1</v>
      </c>
      <c r="O166" s="11"/>
      <c r="P166" s="11"/>
      <c r="Q166" s="11"/>
      <c r="R166" s="11"/>
      <c r="S166" s="11"/>
      <c r="T166" s="11"/>
      <c r="U166" s="11"/>
      <c r="V166" s="11"/>
      <c r="W166" s="11"/>
      <c r="X166" s="11"/>
      <c r="Y166" s="11">
        <v>2</v>
      </c>
      <c r="Z166" s="11"/>
      <c r="AA166" s="11"/>
      <c r="AB166" s="11">
        <v>1</v>
      </c>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str">
        <f>IF(B166=VLOOKUP(B166,Списки!A:A,1,0),"проверка пройдена","проверьте или заполните графу 02")</f>
        <v>проверка пройдена</v>
      </c>
    </row>
    <row r="167" spans="1:34" s="5" customFormat="1" ht="35.25" customHeight="1" x14ac:dyDescent="0.25">
      <c r="A167" s="3" t="s">
        <v>75</v>
      </c>
      <c r="B167" s="3" t="s">
        <v>231</v>
      </c>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str">
        <f>IF(B167=VLOOKUP(B167,Списки!A:A,1,0),"проверка пройдена","проверьте или заполните графу 02")</f>
        <v>проверка пройдена</v>
      </c>
    </row>
    <row r="168" spans="1:34" s="5" customFormat="1" ht="35.25" customHeight="1" x14ac:dyDescent="0.25">
      <c r="A168" s="3" t="s">
        <v>75</v>
      </c>
      <c r="B168" s="3" t="s">
        <v>231</v>
      </c>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str">
        <f>IF(B168=VLOOKUP(B168,Списки!A:A,1,0),"проверка пройдена","проверьте или заполните графу 02")</f>
        <v>проверка пройдена</v>
      </c>
    </row>
    <row r="169" spans="1:34" s="5" customFormat="1" ht="36.75" customHeight="1" x14ac:dyDescent="0.25">
      <c r="A169" s="3" t="s">
        <v>75</v>
      </c>
      <c r="B169" s="3" t="s">
        <v>231</v>
      </c>
      <c r="C169" s="9" t="s">
        <v>80</v>
      </c>
      <c r="D169" s="14" t="s">
        <v>81</v>
      </c>
      <c r="E169" s="11">
        <v>2</v>
      </c>
      <c r="F169" s="11">
        <v>1</v>
      </c>
      <c r="G169" s="11">
        <v>1</v>
      </c>
      <c r="H169" s="11">
        <v>1</v>
      </c>
      <c r="I169" s="11"/>
      <c r="J169" s="11"/>
      <c r="K169" s="11">
        <v>1</v>
      </c>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str">
        <f>IF(B169=VLOOKUP(B169,Списки!A:A,1,0),"проверка пройдена","проверьте или заполните графу 02")</f>
        <v>проверка пройдена</v>
      </c>
    </row>
    <row r="170" spans="1:34" s="5" customFormat="1" ht="27" customHeight="1" x14ac:dyDescent="0.25">
      <c r="A170" s="3" t="s">
        <v>75</v>
      </c>
      <c r="B170" s="3" t="s">
        <v>231</v>
      </c>
      <c r="C170" s="9" t="s">
        <v>43</v>
      </c>
      <c r="D170" s="14" t="s">
        <v>82</v>
      </c>
      <c r="E170" s="11">
        <v>7</v>
      </c>
      <c r="F170" s="11">
        <v>7</v>
      </c>
      <c r="G170" s="11">
        <v>7</v>
      </c>
      <c r="H170" s="11">
        <v>7</v>
      </c>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str">
        <f>IF(B170=VLOOKUP(B170,Списки!A:A,1,0),"проверка пройдена","проверьте или заполните графу 02")</f>
        <v>проверка пройдена</v>
      </c>
    </row>
    <row r="171" spans="1:34" s="5" customFormat="1" ht="81" customHeight="1" x14ac:dyDescent="0.25">
      <c r="A171" s="3" t="s">
        <v>75</v>
      </c>
      <c r="B171" s="3" t="s">
        <v>231</v>
      </c>
      <c r="C171" s="15" t="s">
        <v>44</v>
      </c>
      <c r="D171" s="16" t="s">
        <v>83</v>
      </c>
      <c r="E171" s="11">
        <f>E167+E169</f>
        <v>2</v>
      </c>
      <c r="F171" s="11">
        <f t="shared" ref="F171:AD171" si="30">F167+F169</f>
        <v>1</v>
      </c>
      <c r="G171" s="11">
        <f t="shared" si="30"/>
        <v>1</v>
      </c>
      <c r="H171" s="11">
        <f t="shared" si="30"/>
        <v>1</v>
      </c>
      <c r="I171" s="11">
        <f t="shared" si="30"/>
        <v>0</v>
      </c>
      <c r="J171" s="11">
        <f t="shared" si="30"/>
        <v>0</v>
      </c>
      <c r="K171" s="11">
        <f t="shared" si="30"/>
        <v>1</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str">
        <f>IF(B171=VLOOKUP(B171,Списки!A:A,1,0),"проверка пройдена","проверьте или заполните графу 02")</f>
        <v>проверка пройдена</v>
      </c>
    </row>
    <row r="172" spans="1:34" ht="87" customHeight="1" x14ac:dyDescent="0.3">
      <c r="A172" s="3" t="s">
        <v>75</v>
      </c>
      <c r="B172" s="3" t="s">
        <v>231</v>
      </c>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str">
        <f>IF(B172=VLOOKUP(B172,Списки!A:A,1,0),"проверка пройдена","проверьте или заполните графу 02")</f>
        <v>проверка пройдена</v>
      </c>
    </row>
    <row r="173" spans="1:34" ht="78.75" x14ac:dyDescent="0.3">
      <c r="A173" s="3" t="s">
        <v>75</v>
      </c>
      <c r="B173" s="3" t="s">
        <v>231</v>
      </c>
      <c r="C173" s="15" t="s">
        <v>46</v>
      </c>
      <c r="D173" s="16" t="s">
        <v>85</v>
      </c>
      <c r="E173" s="11">
        <v>1</v>
      </c>
      <c r="F173" s="11">
        <v>1</v>
      </c>
      <c r="G173" s="11">
        <v>1</v>
      </c>
      <c r="H173" s="11">
        <v>1</v>
      </c>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str">
        <f>IF(B173=VLOOKUP(B173,Списки!A:A,1,0),"проверка пройдена","проверьте или заполните графу 02")</f>
        <v>проверка пройдена</v>
      </c>
    </row>
    <row r="174" spans="1:34" ht="78.75" x14ac:dyDescent="0.3">
      <c r="A174" s="3" t="s">
        <v>75</v>
      </c>
      <c r="B174" s="3" t="s">
        <v>231</v>
      </c>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str">
        <f>IF(B174=VLOOKUP(B174,Списки!A:A,1,0),"проверка пройдена","проверьте или заполните графу 02")</f>
        <v>проверка пройдена</v>
      </c>
    </row>
    <row r="175" spans="1:34" ht="45" customHeight="1" x14ac:dyDescent="0.3">
      <c r="A175" s="3" t="s">
        <v>75</v>
      </c>
      <c r="B175" s="3" t="s">
        <v>231</v>
      </c>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str">
        <f>IF(B175=VLOOKUP(B175,Списки!A:A,1,0),"проверка пройдена","проверьте или заполните графу 02")</f>
        <v>проверка пройдена</v>
      </c>
    </row>
    <row r="176" spans="1:34" ht="21.6" customHeight="1" x14ac:dyDescent="0.3">
      <c r="A176" s="3" t="s">
        <v>75</v>
      </c>
      <c r="B176" s="3" t="s">
        <v>231</v>
      </c>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str">
        <f>IF(B176=VLOOKUP(B176,Списки!A:A,1,0),"проверка пройдена","проверьте или заполните графу 02")</f>
        <v>проверка пройдена</v>
      </c>
    </row>
    <row r="177" spans="1:34" ht="78.75" x14ac:dyDescent="0.3">
      <c r="A177" s="3" t="s">
        <v>75</v>
      </c>
      <c r="B177" s="3" t="s">
        <v>231</v>
      </c>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str">
        <f>IF(B177=VLOOKUP(B177,Списки!A:A,1,0),"проверка пройдена","проверьте или заполните графу 02")</f>
        <v>проверка пройдена</v>
      </c>
    </row>
    <row r="178" spans="1:34" ht="37.5" customHeight="1" x14ac:dyDescent="0.3">
      <c r="A178" s="3" t="s">
        <v>75</v>
      </c>
      <c r="B178" s="3" t="s">
        <v>231</v>
      </c>
      <c r="C178" s="15" t="s">
        <v>51</v>
      </c>
      <c r="D178" s="16" t="s">
        <v>90</v>
      </c>
      <c r="E178" s="11">
        <v>1</v>
      </c>
      <c r="F178" s="11"/>
      <c r="G178" s="11"/>
      <c r="H178" s="11"/>
      <c r="I178" s="11"/>
      <c r="J178" s="11"/>
      <c r="K178" s="11">
        <v>1</v>
      </c>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str">
        <f>IF(B178=VLOOKUP(B178,Списки!A:A,1,0),"проверка пройдена","проверьте или заполните графу 02")</f>
        <v>проверка пройдена</v>
      </c>
    </row>
    <row r="179" spans="1:34" ht="78.75" x14ac:dyDescent="0.3">
      <c r="A179" s="3" t="s">
        <v>75</v>
      </c>
      <c r="B179" s="3" t="s">
        <v>231</v>
      </c>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str">
        <f>IF(B179=VLOOKUP(B179,Списки!A:A,1,0),"проверка пройдена","проверьте или заполните графу 02")</f>
        <v>проверка пройдена</v>
      </c>
    </row>
    <row r="180" spans="1:34" ht="78.75" x14ac:dyDescent="0.3">
      <c r="A180" s="3" t="s">
        <v>75</v>
      </c>
      <c r="B180" s="3" t="s">
        <v>231</v>
      </c>
      <c r="C180" s="15" t="s">
        <v>53</v>
      </c>
      <c r="D180" s="17" t="s">
        <v>92</v>
      </c>
      <c r="E180" s="11">
        <v>1</v>
      </c>
      <c r="F180" s="11"/>
      <c r="G180" s="11"/>
      <c r="H180" s="11"/>
      <c r="I180" s="11"/>
      <c r="J180" s="11"/>
      <c r="K180" s="11">
        <v>1</v>
      </c>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str">
        <f>IF(B180=VLOOKUP(B180,Списки!A:A,1,0),"проверка пройдена","проверьте или заполните графу 02")</f>
        <v>проверка пройдена</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359</v>
      </c>
      <c r="F500" s="23">
        <f t="shared" ref="F500:AD510" si="43">F6+F22+F38+F54+F70+F86+F102+F118+F134+F150+F166+F182+F198+F214+F230</f>
        <v>231</v>
      </c>
      <c r="G500" s="23">
        <f t="shared" si="43"/>
        <v>179</v>
      </c>
      <c r="H500" s="23">
        <f t="shared" si="43"/>
        <v>179</v>
      </c>
      <c r="I500" s="23">
        <f t="shared" si="43"/>
        <v>2</v>
      </c>
      <c r="J500" s="23">
        <f t="shared" si="43"/>
        <v>2</v>
      </c>
      <c r="K500" s="23">
        <f t="shared" si="43"/>
        <v>21</v>
      </c>
      <c r="L500" s="23">
        <f t="shared" si="43"/>
        <v>27</v>
      </c>
      <c r="M500" s="23">
        <f t="shared" si="43"/>
        <v>1</v>
      </c>
      <c r="N500" s="23">
        <f t="shared" si="43"/>
        <v>2</v>
      </c>
      <c r="O500" s="23">
        <f t="shared" si="43"/>
        <v>0</v>
      </c>
      <c r="P500" s="23">
        <f t="shared" si="43"/>
        <v>0</v>
      </c>
      <c r="Q500" s="23">
        <f t="shared" si="43"/>
        <v>0</v>
      </c>
      <c r="R500" s="23">
        <f t="shared" si="43"/>
        <v>0</v>
      </c>
      <c r="S500" s="23">
        <f t="shared" si="43"/>
        <v>0</v>
      </c>
      <c r="T500" s="23">
        <f t="shared" si="43"/>
        <v>0</v>
      </c>
      <c r="U500" s="23">
        <f t="shared" si="43"/>
        <v>0</v>
      </c>
      <c r="V500" s="23">
        <f t="shared" si="43"/>
        <v>0</v>
      </c>
      <c r="W500" s="23">
        <f t="shared" si="43"/>
        <v>0</v>
      </c>
      <c r="X500" s="23">
        <f t="shared" si="43"/>
        <v>0</v>
      </c>
      <c r="Y500" s="23">
        <f t="shared" si="43"/>
        <v>62</v>
      </c>
      <c r="Z500" s="23">
        <f t="shared" si="43"/>
        <v>0</v>
      </c>
      <c r="AA500" s="23">
        <f t="shared" si="43"/>
        <v>0</v>
      </c>
      <c r="AB500" s="23">
        <f t="shared" si="43"/>
        <v>11</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0</v>
      </c>
      <c r="F501" s="23">
        <f t="shared" si="42"/>
        <v>0</v>
      </c>
      <c r="G501" s="23">
        <f t="shared" si="42"/>
        <v>0</v>
      </c>
      <c r="H501" s="23">
        <f t="shared" si="42"/>
        <v>0</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0</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7</v>
      </c>
      <c r="F503" s="23">
        <f t="shared" si="43"/>
        <v>4</v>
      </c>
      <c r="G503" s="23">
        <f t="shared" si="43"/>
        <v>3</v>
      </c>
      <c r="H503" s="23">
        <f t="shared" si="43"/>
        <v>3</v>
      </c>
      <c r="I503" s="23">
        <f t="shared" si="43"/>
        <v>0</v>
      </c>
      <c r="J503" s="23">
        <f t="shared" si="43"/>
        <v>0</v>
      </c>
      <c r="K503" s="23">
        <f t="shared" si="43"/>
        <v>3</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17</v>
      </c>
      <c r="F504" s="23">
        <f t="shared" si="43"/>
        <v>17</v>
      </c>
      <c r="G504" s="23">
        <f t="shared" si="43"/>
        <v>17</v>
      </c>
      <c r="H504" s="23">
        <f t="shared" si="43"/>
        <v>17</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7</v>
      </c>
      <c r="F505" s="23">
        <f t="shared" si="43"/>
        <v>4</v>
      </c>
      <c r="G505" s="23">
        <f t="shared" si="43"/>
        <v>3</v>
      </c>
      <c r="H505" s="23">
        <f t="shared" si="43"/>
        <v>3</v>
      </c>
      <c r="I505" s="23">
        <f t="shared" si="43"/>
        <v>0</v>
      </c>
      <c r="J505" s="23">
        <f t="shared" si="43"/>
        <v>0</v>
      </c>
      <c r="K505" s="23">
        <f t="shared" si="43"/>
        <v>3</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0</v>
      </c>
      <c r="F506" s="23">
        <f t="shared" si="43"/>
        <v>0</v>
      </c>
      <c r="G506" s="23">
        <f t="shared" si="43"/>
        <v>0</v>
      </c>
      <c r="H506" s="23">
        <f t="shared" si="43"/>
        <v>0</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1</v>
      </c>
      <c r="F507" s="23">
        <f t="shared" si="43"/>
        <v>1</v>
      </c>
      <c r="G507" s="23">
        <f t="shared" si="43"/>
        <v>1</v>
      </c>
      <c r="H507" s="23">
        <f t="shared" si="43"/>
        <v>1</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2</v>
      </c>
      <c r="F508" s="23">
        <f t="shared" si="43"/>
        <v>1</v>
      </c>
      <c r="G508" s="23">
        <f t="shared" si="43"/>
        <v>1</v>
      </c>
      <c r="H508" s="23">
        <f t="shared" si="43"/>
        <v>1</v>
      </c>
      <c r="I508" s="23">
        <f t="shared" si="43"/>
        <v>0</v>
      </c>
      <c r="J508" s="23">
        <f t="shared" si="43"/>
        <v>0</v>
      </c>
      <c r="K508" s="23">
        <f t="shared" si="43"/>
        <v>1</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 t="shared" si="43"/>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Z510:AD510"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0</v>
      </c>
      <c r="F511" s="23">
        <f t="shared" si="42"/>
        <v>0</v>
      </c>
      <c r="G511" s="23">
        <f t="shared" si="42"/>
        <v>0</v>
      </c>
      <c r="H511" s="23">
        <f t="shared" si="42"/>
        <v>0</v>
      </c>
      <c r="I511" s="23">
        <f t="shared" si="42"/>
        <v>0</v>
      </c>
      <c r="J511" s="23">
        <f t="shared" si="42"/>
        <v>0</v>
      </c>
      <c r="K511" s="23">
        <f t="shared" si="42"/>
        <v>0</v>
      </c>
      <c r="L511" s="23">
        <f t="shared" si="42"/>
        <v>0</v>
      </c>
      <c r="M511" s="23">
        <f t="shared" si="42"/>
        <v>0</v>
      </c>
      <c r="N511" s="23">
        <f t="shared" si="42"/>
        <v>0</v>
      </c>
      <c r="O511" s="23">
        <f t="shared" si="42"/>
        <v>0</v>
      </c>
      <c r="P511" s="23">
        <f t="shared" si="42"/>
        <v>0</v>
      </c>
      <c r="Q511" s="23">
        <f t="shared" si="42"/>
        <v>0</v>
      </c>
      <c r="R511" s="23">
        <f t="shared" si="42"/>
        <v>0</v>
      </c>
      <c r="S511" s="23">
        <f t="shared" si="42"/>
        <v>0</v>
      </c>
      <c r="T511" s="23">
        <f t="shared" si="42"/>
        <v>0</v>
      </c>
      <c r="U511" s="23">
        <f t="shared" ref="U511:AD514" si="47">U17+U33+U49+U65+U81+U97+U113+U129+U145+U161+U177+U193+U209+U225+U241</f>
        <v>0</v>
      </c>
      <c r="V511" s="23">
        <f t="shared" si="47"/>
        <v>0</v>
      </c>
      <c r="W511" s="23">
        <f t="shared" si="47"/>
        <v>0</v>
      </c>
      <c r="X511" s="23">
        <f t="shared" si="47"/>
        <v>0</v>
      </c>
      <c r="Y511" s="23">
        <f t="shared" si="47"/>
        <v>0</v>
      </c>
      <c r="Z511" s="23">
        <f t="shared" si="47"/>
        <v>0</v>
      </c>
      <c r="AA511" s="23">
        <f t="shared" si="47"/>
        <v>0</v>
      </c>
      <c r="AB511" s="23">
        <f t="shared" si="47"/>
        <v>0</v>
      </c>
      <c r="AC511" s="23">
        <f t="shared" si="47"/>
        <v>0</v>
      </c>
      <c r="AD511" s="23">
        <f t="shared" si="47"/>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4</v>
      </c>
      <c r="F512" s="23">
        <f t="shared" si="42"/>
        <v>2</v>
      </c>
      <c r="G512" s="23">
        <f t="shared" si="42"/>
        <v>1</v>
      </c>
      <c r="H512" s="23">
        <f t="shared" si="42"/>
        <v>1</v>
      </c>
      <c r="I512" s="23">
        <f t="shared" si="42"/>
        <v>0</v>
      </c>
      <c r="J512" s="23">
        <f t="shared" si="42"/>
        <v>0</v>
      </c>
      <c r="K512" s="23">
        <f t="shared" si="42"/>
        <v>2</v>
      </c>
      <c r="L512" s="23">
        <f t="shared" si="42"/>
        <v>0</v>
      </c>
      <c r="M512" s="23">
        <f t="shared" si="42"/>
        <v>0</v>
      </c>
      <c r="N512" s="23">
        <f t="shared" si="42"/>
        <v>0</v>
      </c>
      <c r="O512" s="23">
        <f t="shared" si="42"/>
        <v>0</v>
      </c>
      <c r="P512" s="23">
        <f t="shared" si="42"/>
        <v>0</v>
      </c>
      <c r="Q512" s="23">
        <f t="shared" si="42"/>
        <v>0</v>
      </c>
      <c r="R512" s="23">
        <f t="shared" si="42"/>
        <v>0</v>
      </c>
      <c r="S512" s="23">
        <f t="shared" si="42"/>
        <v>0</v>
      </c>
      <c r="T512" s="23">
        <f t="shared" si="42"/>
        <v>0</v>
      </c>
      <c r="U512" s="23">
        <f t="shared" si="47"/>
        <v>0</v>
      </c>
      <c r="V512" s="23">
        <f t="shared" si="47"/>
        <v>0</v>
      </c>
      <c r="W512" s="23">
        <f t="shared" si="47"/>
        <v>0</v>
      </c>
      <c r="X512" s="23">
        <f t="shared" si="47"/>
        <v>0</v>
      </c>
      <c r="Y512" s="23">
        <f t="shared" si="47"/>
        <v>0</v>
      </c>
      <c r="Z512" s="23">
        <f t="shared" si="47"/>
        <v>0</v>
      </c>
      <c r="AA512" s="23">
        <f t="shared" si="47"/>
        <v>0</v>
      </c>
      <c r="AB512" s="23">
        <f t="shared" si="47"/>
        <v>0</v>
      </c>
      <c r="AC512" s="23">
        <f t="shared" si="47"/>
        <v>0</v>
      </c>
      <c r="AD512" s="23">
        <f t="shared" si="47"/>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2"/>
        <v>0</v>
      </c>
      <c r="G513" s="23">
        <f t="shared" si="42"/>
        <v>0</v>
      </c>
      <c r="H513" s="23">
        <f t="shared" si="42"/>
        <v>0</v>
      </c>
      <c r="I513" s="23">
        <f t="shared" si="42"/>
        <v>0</v>
      </c>
      <c r="J513" s="23">
        <f t="shared" si="42"/>
        <v>0</v>
      </c>
      <c r="K513" s="23">
        <f t="shared" si="42"/>
        <v>0</v>
      </c>
      <c r="L513" s="23">
        <f t="shared" si="42"/>
        <v>0</v>
      </c>
      <c r="M513" s="23">
        <f t="shared" si="42"/>
        <v>0</v>
      </c>
      <c r="N513" s="23">
        <f t="shared" si="42"/>
        <v>0</v>
      </c>
      <c r="O513" s="23">
        <f t="shared" si="42"/>
        <v>0</v>
      </c>
      <c r="P513" s="23">
        <f t="shared" si="42"/>
        <v>0</v>
      </c>
      <c r="Q513" s="23">
        <f t="shared" si="42"/>
        <v>0</v>
      </c>
      <c r="R513" s="23">
        <f t="shared" si="42"/>
        <v>0</v>
      </c>
      <c r="S513" s="23">
        <f t="shared" si="42"/>
        <v>0</v>
      </c>
      <c r="T513" s="23">
        <f t="shared" si="42"/>
        <v>0</v>
      </c>
      <c r="U513" s="23">
        <f t="shared" si="47"/>
        <v>0</v>
      </c>
      <c r="V513" s="23">
        <f t="shared" si="47"/>
        <v>0</v>
      </c>
      <c r="W513" s="23">
        <f t="shared" si="47"/>
        <v>0</v>
      </c>
      <c r="X513" s="23">
        <f t="shared" si="47"/>
        <v>0</v>
      </c>
      <c r="Y513" s="23">
        <f t="shared" si="47"/>
        <v>0</v>
      </c>
      <c r="Z513" s="23">
        <f t="shared" si="47"/>
        <v>0</v>
      </c>
      <c r="AA513" s="23">
        <f t="shared" si="47"/>
        <v>0</v>
      </c>
      <c r="AB513" s="23">
        <f t="shared" si="47"/>
        <v>0</v>
      </c>
      <c r="AC513" s="23">
        <f t="shared" si="47"/>
        <v>0</v>
      </c>
      <c r="AD513" s="23">
        <f t="shared" si="47"/>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4</v>
      </c>
      <c r="F514" s="23">
        <f t="shared" si="42"/>
        <v>2</v>
      </c>
      <c r="G514" s="23">
        <f t="shared" si="42"/>
        <v>1</v>
      </c>
      <c r="H514" s="23">
        <f t="shared" si="42"/>
        <v>1</v>
      </c>
      <c r="I514" s="23">
        <f t="shared" si="42"/>
        <v>0</v>
      </c>
      <c r="J514" s="23">
        <f t="shared" si="42"/>
        <v>0</v>
      </c>
      <c r="K514" s="23">
        <f t="shared" si="42"/>
        <v>2</v>
      </c>
      <c r="L514" s="23">
        <f t="shared" si="42"/>
        <v>0</v>
      </c>
      <c r="M514" s="23">
        <f t="shared" si="42"/>
        <v>0</v>
      </c>
      <c r="N514" s="23">
        <f t="shared" si="42"/>
        <v>0</v>
      </c>
      <c r="O514" s="23">
        <f t="shared" si="42"/>
        <v>0</v>
      </c>
      <c r="P514" s="23">
        <f t="shared" si="42"/>
        <v>0</v>
      </c>
      <c r="Q514" s="23">
        <f t="shared" si="42"/>
        <v>0</v>
      </c>
      <c r="R514" s="23">
        <f t="shared" si="42"/>
        <v>0</v>
      </c>
      <c r="S514" s="23">
        <f t="shared" si="42"/>
        <v>0</v>
      </c>
      <c r="T514" s="23">
        <f t="shared" si="42"/>
        <v>0</v>
      </c>
      <c r="U514" s="23">
        <f t="shared" si="47"/>
        <v>0</v>
      </c>
      <c r="V514" s="23">
        <f t="shared" si="47"/>
        <v>0</v>
      </c>
      <c r="W514" s="23">
        <f t="shared" si="47"/>
        <v>0</v>
      </c>
      <c r="X514" s="23">
        <f t="shared" si="47"/>
        <v>0</v>
      </c>
      <c r="Y514" s="23">
        <f t="shared" si="47"/>
        <v>0</v>
      </c>
      <c r="Z514" s="23">
        <f t="shared" si="47"/>
        <v>0</v>
      </c>
      <c r="AA514" s="23">
        <f t="shared" si="47"/>
        <v>0</v>
      </c>
      <c r="AB514" s="23">
        <f t="shared" si="47"/>
        <v>0</v>
      </c>
      <c r="AC514" s="23">
        <f t="shared" si="47"/>
        <v>0</v>
      </c>
      <c r="AD514" s="23">
        <f t="shared" si="47"/>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8"/>
        <v>проверка пройдена</v>
      </c>
      <c r="H515" s="21" t="str">
        <f t="shared" si="48"/>
        <v>проверка пройдена</v>
      </c>
      <c r="I515" s="21" t="str">
        <f t="shared" si="48"/>
        <v>проверка пройдена</v>
      </c>
      <c r="J515" s="21" t="str">
        <f t="shared" si="48"/>
        <v>проверка пройдена</v>
      </c>
      <c r="K515" s="21" t="str">
        <f t="shared" si="48"/>
        <v>проверка пройдена</v>
      </c>
      <c r="L515" s="21" t="str">
        <f t="shared" si="48"/>
        <v>проверка пройдена</v>
      </c>
      <c r="M515" s="21" t="str">
        <f t="shared" si="48"/>
        <v>проверка пройдена</v>
      </c>
      <c r="N515" s="21" t="str">
        <f t="shared" si="48"/>
        <v>проверка пройдена</v>
      </c>
      <c r="O515" s="21" t="str">
        <f t="shared" si="48"/>
        <v>проверка пройдена</v>
      </c>
      <c r="P515" s="21" t="str">
        <f t="shared" si="48"/>
        <v>проверка пройдена</v>
      </c>
      <c r="Q515" s="21" t="str">
        <f t="shared" si="48"/>
        <v>проверка пройдена</v>
      </c>
      <c r="R515" s="21" t="str">
        <f t="shared" si="48"/>
        <v>проверка пройдена</v>
      </c>
      <c r="S515" s="21" t="str">
        <f t="shared" si="48"/>
        <v>проверка пройдена</v>
      </c>
      <c r="T515" s="21" t="str">
        <f t="shared" si="48"/>
        <v>проверка пройдена</v>
      </c>
      <c r="U515" s="21" t="str">
        <f t="shared" si="48"/>
        <v>проверка пройдена</v>
      </c>
      <c r="V515" s="21" t="str">
        <f t="shared" si="48"/>
        <v>проверка пройдена</v>
      </c>
      <c r="W515" s="21" t="str">
        <f t="shared" si="48"/>
        <v>проверка пройдена</v>
      </c>
      <c r="X515" s="21" t="str">
        <f t="shared" si="48"/>
        <v>проверка пройдена</v>
      </c>
      <c r="Y515" s="21" t="str">
        <f t="shared" si="48"/>
        <v>проверка пройдена</v>
      </c>
      <c r="Z515" s="21" t="str">
        <f t="shared" si="48"/>
        <v>проверка пройдена</v>
      </c>
      <c r="AA515" s="21" t="str">
        <f t="shared" si="48"/>
        <v>проверка пройдена</v>
      </c>
      <c r="AB515" s="21" t="str">
        <f t="shared" si="48"/>
        <v>проверка пройдена</v>
      </c>
      <c r="AC515" s="21" t="str">
        <f t="shared" si="48"/>
        <v>проверка пройдена</v>
      </c>
      <c r="AD515" s="21" t="str">
        <f t="shared" si="48"/>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3">
        <x14:dataValidation type="list" allowBlank="1" showInputMessage="1" showErrorMessage="1">
          <x14:formula1>
            <xm:f>Списки!$A$2:$A$549</xm:f>
          </x14:formula1>
          <xm:sqref>B7:B9 B10 B11:B1048576</xm:sqref>
        </x14:dataValidation>
        <x14:dataValidation type="list" allowBlank="1" showInputMessage="1" showErrorMessage="1">
          <x14:formula1>
            <xm:f>Списки!$G$2:$G$90</xm:f>
          </x14:formula1>
          <xm:sqref>A6:A1048576</xm:sqref>
        </x14:dataValidation>
        <x14:dataValidation type="list" allowBlank="1" showInputMessage="1" showErrorMessage="1">
          <x14:formula1>
            <xm:f>Списки!$A$2:$A$549</xm:f>
          </x14:formula1>
          <xm:sqref>B6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zoomScale="85" workbookViewId="0">
      <pane ySplit="4" topLeftCell="A5" activePane="bottomLeft" state="frozen"/>
      <selection activeCell="A2" sqref="A2:A4"/>
      <selection pane="bottomLeft"/>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1.85546875" style="1" customWidth="1"/>
    <col min="6" max="6" width="22.28515625" style="1" customWidth="1"/>
    <col min="7"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47.25" customHeight="1" x14ac:dyDescent="0.3">
      <c r="A1" s="81" t="s">
        <v>127</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124.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232</v>
      </c>
      <c r="C6" s="9" t="s">
        <v>76</v>
      </c>
      <c r="D6" s="10" t="s">
        <v>77</v>
      </c>
      <c r="E6" s="11">
        <v>22</v>
      </c>
      <c r="F6" s="11">
        <v>6</v>
      </c>
      <c r="G6" s="11">
        <v>3</v>
      </c>
      <c r="H6" s="11"/>
      <c r="I6" s="11"/>
      <c r="J6" s="11">
        <v>1</v>
      </c>
      <c r="K6" s="11"/>
      <c r="L6" s="11">
        <v>13</v>
      </c>
      <c r="M6" s="11"/>
      <c r="N6" s="11"/>
      <c r="O6" s="11"/>
      <c r="P6" s="11"/>
      <c r="Q6" s="11"/>
      <c r="R6" s="11"/>
      <c r="S6" s="11"/>
      <c r="T6" s="11"/>
      <c r="U6" s="11"/>
      <c r="V6" s="11"/>
      <c r="W6" s="11"/>
      <c r="X6" s="11"/>
      <c r="Y6" s="11">
        <v>2</v>
      </c>
      <c r="Z6" s="11"/>
      <c r="AA6" s="11"/>
      <c r="AB6" s="11"/>
      <c r="AC6" s="11"/>
      <c r="AD6" s="11"/>
      <c r="AE6" s="11"/>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c r="C7" s="9" t="s">
        <v>41</v>
      </c>
      <c r="D7" s="14" t="s">
        <v>78</v>
      </c>
      <c r="E7" s="11">
        <v>0</v>
      </c>
      <c r="F7" s="11"/>
      <c r="G7" s="11"/>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e">
        <f>IF(B7=VLOOKUP(B7,Списки!A:A,1,0),"проверка пройдена","проверьте или заполните графу 02")</f>
        <v>#N/A</v>
      </c>
    </row>
    <row r="8" spans="1:34" s="5" customFormat="1" ht="35.25" customHeight="1" x14ac:dyDescent="0.25">
      <c r="A8" s="3" t="s">
        <v>75</v>
      </c>
      <c r="B8" s="3"/>
      <c r="C8" s="9" t="s">
        <v>42</v>
      </c>
      <c r="D8" s="14" t="s">
        <v>79</v>
      </c>
      <c r="E8" s="11">
        <v>0</v>
      </c>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e">
        <f>IF(B8=VLOOKUP(B8,Списки!A:A,1,0),"проверка пройдена","проверьте или заполните графу 02")</f>
        <v>#N/A</v>
      </c>
    </row>
    <row r="9" spans="1:34" s="5" customFormat="1" ht="36.75" customHeight="1" x14ac:dyDescent="0.25">
      <c r="A9" s="3" t="s">
        <v>75</v>
      </c>
      <c r="B9" s="3"/>
      <c r="C9" s="9" t="s">
        <v>80</v>
      </c>
      <c r="D9" s="14" t="s">
        <v>81</v>
      </c>
      <c r="E9" s="11">
        <v>0</v>
      </c>
      <c r="F9" s="11"/>
      <c r="G9" s="11"/>
      <c r="H9" s="11"/>
      <c r="I9" s="11"/>
      <c r="J9" s="11"/>
      <c r="K9" s="11"/>
      <c r="L9" s="11"/>
      <c r="M9" s="11"/>
      <c r="N9" s="11"/>
      <c r="O9" s="11"/>
      <c r="P9" s="11"/>
      <c r="Q9" s="11"/>
      <c r="R9" s="11"/>
      <c r="S9" s="11"/>
      <c r="T9" s="11"/>
      <c r="U9" s="11"/>
      <c r="V9" s="11"/>
      <c r="W9" s="11"/>
      <c r="X9" s="11"/>
      <c r="Y9" s="11"/>
      <c r="Z9" s="11"/>
      <c r="AA9" s="11"/>
      <c r="AB9" s="11"/>
      <c r="AC9" s="11"/>
      <c r="AD9" s="11"/>
      <c r="AE9" s="11"/>
      <c r="AF9" s="12" t="str">
        <f t="shared" si="0"/>
        <v>проверка пройдена</v>
      </c>
      <c r="AG9" s="12" t="str">
        <f t="shared" si="1"/>
        <v>проверка пройдена</v>
      </c>
      <c r="AH9" s="13" t="e">
        <f>IF(B9=VLOOKUP(B9,Списки!A:A,1,0),"проверка пройдена","проверьте или заполните графу 02")</f>
        <v>#N/A</v>
      </c>
    </row>
    <row r="10" spans="1:34" s="5" customFormat="1" ht="27" customHeight="1" x14ac:dyDescent="0.25">
      <c r="A10" s="3" t="s">
        <v>75</v>
      </c>
      <c r="B10" s="3"/>
      <c r="C10" s="9" t="s">
        <v>43</v>
      </c>
      <c r="D10" s="14" t="s">
        <v>82</v>
      </c>
      <c r="E10" s="11">
        <v>0</v>
      </c>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2" t="str">
        <f t="shared" si="0"/>
        <v>проверка пройдена</v>
      </c>
      <c r="AG10" s="12" t="str">
        <f t="shared" si="1"/>
        <v>проверка пройдена</v>
      </c>
      <c r="AH10" s="13" t="e">
        <f>IF(B10=VLOOKUP(B10,Списки!A:A,1,0),"проверка пройдена","проверьте или заполните графу 02")</f>
        <v>#N/A</v>
      </c>
    </row>
    <row r="11" spans="1:34" s="5" customFormat="1" ht="81" customHeight="1" x14ac:dyDescent="0.25">
      <c r="A11" s="3" t="s">
        <v>75</v>
      </c>
      <c r="B11" s="3"/>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e">
        <f>IF(B11=VLOOKUP(B11,Списки!A:A,1,0),"проверка пройдена","проверьте или заполните графу 02")</f>
        <v>#N/A</v>
      </c>
    </row>
    <row r="12" spans="1:34" ht="87" customHeight="1" x14ac:dyDescent="0.3">
      <c r="A12" s="3" t="s">
        <v>75</v>
      </c>
      <c r="B12" s="3"/>
      <c r="C12" s="15" t="s">
        <v>45</v>
      </c>
      <c r="D12" s="16" t="s">
        <v>84</v>
      </c>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e">
        <f>IF(B12=VLOOKUP(B12,Списки!A:A,1,0),"проверка пройдена","проверьте или заполните графу 02")</f>
        <v>#N/A</v>
      </c>
    </row>
    <row r="13" spans="1:34" ht="31.5" x14ac:dyDescent="0.3">
      <c r="A13" s="3" t="s">
        <v>75</v>
      </c>
      <c r="B13" s="3"/>
      <c r="C13" s="15" t="s">
        <v>46</v>
      </c>
      <c r="D13" s="16" t="s">
        <v>85</v>
      </c>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e">
        <f>IF(B13=VLOOKUP(B13,Списки!A:A,1,0),"проверка пройдена","проверьте или заполните графу 02")</f>
        <v>#N/A</v>
      </c>
    </row>
    <row r="14" spans="1:34" ht="31.5" x14ac:dyDescent="0.3">
      <c r="A14" s="3" t="s">
        <v>75</v>
      </c>
      <c r="B14" s="3"/>
      <c r="C14" s="15" t="s">
        <v>47</v>
      </c>
      <c r="D14" s="16" t="s">
        <v>86</v>
      </c>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e">
        <f>IF(B14=VLOOKUP(B14,Списки!A:A,1,0),"проверка пройдена","проверьте или заполните графу 02")</f>
        <v>#N/A</v>
      </c>
    </row>
    <row r="15" spans="1:34" ht="45" customHeight="1" x14ac:dyDescent="0.3">
      <c r="A15" s="3" t="s">
        <v>75</v>
      </c>
      <c r="B15" s="3"/>
      <c r="C15" s="15" t="s">
        <v>48</v>
      </c>
      <c r="D15" s="16" t="s">
        <v>87</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e">
        <f>IF(B15=VLOOKUP(B15,Списки!A:A,1,0),"проверка пройдена","проверьте или заполните графу 02")</f>
        <v>#N/A</v>
      </c>
    </row>
    <row r="16" spans="1:34" ht="21.6" customHeight="1" x14ac:dyDescent="0.3">
      <c r="A16" s="3" t="s">
        <v>75</v>
      </c>
      <c r="B16" s="3"/>
      <c r="C16" s="15" t="s">
        <v>49</v>
      </c>
      <c r="D16" s="16" t="s">
        <v>88</v>
      </c>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e">
        <f>IF(B16=VLOOKUP(B16,Списки!A:A,1,0),"проверка пройдена","проверьте или заполните графу 02")</f>
        <v>#N/A</v>
      </c>
    </row>
    <row r="17" spans="1:34" ht="47.25" x14ac:dyDescent="0.3">
      <c r="A17" s="3" t="s">
        <v>75</v>
      </c>
      <c r="B17" s="3"/>
      <c r="C17" s="15" t="s">
        <v>50</v>
      </c>
      <c r="D17" s="16" t="s">
        <v>89</v>
      </c>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e">
        <f>IF(B17=VLOOKUP(B17,Списки!A:A,1,0),"проверка пройдена","проверьте или заполните графу 02")</f>
        <v>#N/A</v>
      </c>
    </row>
    <row r="18" spans="1:34" ht="37.5" customHeight="1" x14ac:dyDescent="0.3">
      <c r="A18" s="3" t="s">
        <v>75</v>
      </c>
      <c r="B18" s="3"/>
      <c r="C18" s="15" t="s">
        <v>51</v>
      </c>
      <c r="D18" s="16" t="s">
        <v>90</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e">
        <f>IF(B18=VLOOKUP(B18,Списки!A:A,1,0),"проверка пройдена","проверьте или заполните графу 02")</f>
        <v>#N/A</v>
      </c>
    </row>
    <row r="19" spans="1:34" ht="63" x14ac:dyDescent="0.3">
      <c r="A19" s="3" t="s">
        <v>75</v>
      </c>
      <c r="B19" s="3"/>
      <c r="C19" s="15" t="s">
        <v>52</v>
      </c>
      <c r="D19" s="17" t="s">
        <v>91</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e">
        <f>IF(B19=VLOOKUP(B19,Списки!A:A,1,0),"проверка пройдена","проверьте или заполните графу 02")</f>
        <v>#N/A</v>
      </c>
    </row>
    <row r="20" spans="1:34" ht="78.75" x14ac:dyDescent="0.3">
      <c r="A20" s="3" t="s">
        <v>75</v>
      </c>
      <c r="B20" s="3"/>
      <c r="C20" s="15" t="s">
        <v>53</v>
      </c>
      <c r="D20" s="17" t="s">
        <v>92</v>
      </c>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e">
        <f>IF(B20=VLOOKUP(B20,Списки!A:A,1,0),"проверка пройдена","проверьте или заполните графу 02")</f>
        <v>#N/A</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166</v>
      </c>
      <c r="C22" s="9" t="s">
        <v>76</v>
      </c>
      <c r="D22" s="10" t="s">
        <v>77</v>
      </c>
      <c r="E22" s="11">
        <v>20</v>
      </c>
      <c r="F22" s="11">
        <v>7</v>
      </c>
      <c r="G22" s="11">
        <v>6</v>
      </c>
      <c r="H22" s="11">
        <v>1</v>
      </c>
      <c r="I22" s="11"/>
      <c r="J22" s="11">
        <v>1</v>
      </c>
      <c r="K22" s="11">
        <v>2</v>
      </c>
      <c r="L22" s="11">
        <v>9</v>
      </c>
      <c r="M22" s="11">
        <v>1</v>
      </c>
      <c r="N22" s="11"/>
      <c r="O22" s="11"/>
      <c r="P22" s="11"/>
      <c r="Q22" s="11"/>
      <c r="R22" s="11"/>
      <c r="S22" s="11"/>
      <c r="T22" s="11"/>
      <c r="U22" s="11"/>
      <c r="V22" s="11"/>
      <c r="W22" s="11"/>
      <c r="X22" s="11"/>
      <c r="Y22" s="11"/>
      <c r="Z22" s="11"/>
      <c r="AA22" s="11"/>
      <c r="AB22" s="11"/>
      <c r="AC22" s="11"/>
      <c r="AD22" s="11"/>
      <c r="AE22" s="11"/>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c r="C23" s="9" t="s">
        <v>41</v>
      </c>
      <c r="D23" s="14" t="s">
        <v>78</v>
      </c>
      <c r="E23" s="11">
        <v>0</v>
      </c>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e">
        <f>IF(B23=VLOOKUP(B23,Списки!A:A,1,0),"проверка пройдена","проверьте или заполните графу 02")</f>
        <v>#N/A</v>
      </c>
    </row>
    <row r="24" spans="1:34" s="5" customFormat="1" ht="35.25" customHeight="1" x14ac:dyDescent="0.25">
      <c r="A24" s="3" t="s">
        <v>75</v>
      </c>
      <c r="B24" s="3"/>
      <c r="C24" s="9" t="s">
        <v>42</v>
      </c>
      <c r="D24" s="14" t="s">
        <v>79</v>
      </c>
      <c r="E24" s="11">
        <v>0</v>
      </c>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e">
        <f>IF(B24=VLOOKUP(B24,Списки!A:A,1,0),"проверка пройдена","проверьте или заполните графу 02")</f>
        <v>#N/A</v>
      </c>
    </row>
    <row r="25" spans="1:34" s="5" customFormat="1" ht="36.75" customHeight="1" x14ac:dyDescent="0.25">
      <c r="A25" s="3" t="s">
        <v>75</v>
      </c>
      <c r="B25" s="3"/>
      <c r="C25" s="9" t="s">
        <v>80</v>
      </c>
      <c r="D25" s="14" t="s">
        <v>81</v>
      </c>
      <c r="E25" s="11">
        <v>0</v>
      </c>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e">
        <f>IF(B25=VLOOKUP(B25,Списки!A:A,1,0),"проверка пройдена","проверьте или заполните графу 02")</f>
        <v>#N/A</v>
      </c>
    </row>
    <row r="26" spans="1:34" s="5" customFormat="1" ht="27" customHeight="1" x14ac:dyDescent="0.25">
      <c r="A26" s="3" t="s">
        <v>75</v>
      </c>
      <c r="B26" s="3"/>
      <c r="C26" s="9" t="s">
        <v>43</v>
      </c>
      <c r="D26" s="14" t="s">
        <v>82</v>
      </c>
      <c r="E26" s="11">
        <v>0</v>
      </c>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e">
        <f>IF(B26=VLOOKUP(B26,Списки!A:A,1,0),"проверка пройдена","проверьте или заполните графу 02")</f>
        <v>#N/A</v>
      </c>
    </row>
    <row r="27" spans="1:34" s="5" customFormat="1" ht="81" customHeight="1" x14ac:dyDescent="0.25">
      <c r="A27" s="3" t="s">
        <v>75</v>
      </c>
      <c r="B27" s="3"/>
      <c r="C27" s="15" t="s">
        <v>44</v>
      </c>
      <c r="D27" s="16" t="s">
        <v>83</v>
      </c>
      <c r="E27" s="11">
        <f>E23+E25</f>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e">
        <f>IF(B27=VLOOKUP(B27,Списки!A:A,1,0),"проверка пройдена","проверьте или заполните графу 02")</f>
        <v>#N/A</v>
      </c>
    </row>
    <row r="28" spans="1:34" ht="87" customHeight="1" x14ac:dyDescent="0.3">
      <c r="A28" s="3" t="s">
        <v>75</v>
      </c>
      <c r="B28" s="3"/>
      <c r="C28" s="15" t="s">
        <v>45</v>
      </c>
      <c r="D28" s="16" t="s">
        <v>84</v>
      </c>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e">
        <f>IF(B28=VLOOKUP(B28,Списки!A:A,1,0),"проверка пройдена","проверьте или заполните графу 02")</f>
        <v>#N/A</v>
      </c>
    </row>
    <row r="29" spans="1:34" ht="31.5" x14ac:dyDescent="0.3">
      <c r="A29" s="3" t="s">
        <v>75</v>
      </c>
      <c r="B29" s="3"/>
      <c r="C29" s="15" t="s">
        <v>46</v>
      </c>
      <c r="D29" s="16" t="s">
        <v>85</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e">
        <f>IF(B29=VLOOKUP(B29,Списки!A:A,1,0),"проверка пройдена","проверьте или заполните графу 02")</f>
        <v>#N/A</v>
      </c>
    </row>
    <row r="30" spans="1:34" ht="31.5" x14ac:dyDescent="0.3">
      <c r="A30" s="3" t="s">
        <v>75</v>
      </c>
      <c r="B30" s="3"/>
      <c r="C30" s="15" t="s">
        <v>47</v>
      </c>
      <c r="D30" s="16" t="s">
        <v>86</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e">
        <f>IF(B30=VLOOKUP(B30,Списки!A:A,1,0),"проверка пройдена","проверьте или заполните графу 02")</f>
        <v>#N/A</v>
      </c>
    </row>
    <row r="31" spans="1:34" ht="45" customHeight="1" x14ac:dyDescent="0.3">
      <c r="A31" s="3" t="s">
        <v>75</v>
      </c>
      <c r="B31" s="3"/>
      <c r="C31" s="15" t="s">
        <v>48</v>
      </c>
      <c r="D31" s="16" t="s">
        <v>87</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e">
        <f>IF(B31=VLOOKUP(B31,Списки!A:A,1,0),"проверка пройдена","проверьте или заполните графу 02")</f>
        <v>#N/A</v>
      </c>
    </row>
    <row r="32" spans="1:34" ht="21.6" customHeight="1" x14ac:dyDescent="0.3">
      <c r="A32" s="3" t="s">
        <v>75</v>
      </c>
      <c r="B32" s="3"/>
      <c r="C32" s="15" t="s">
        <v>49</v>
      </c>
      <c r="D32" s="16" t="s">
        <v>88</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e">
        <f>IF(B32=VLOOKUP(B32,Списки!A:A,1,0),"проверка пройдена","проверьте или заполните графу 02")</f>
        <v>#N/A</v>
      </c>
    </row>
    <row r="33" spans="1:34" ht="47.25" x14ac:dyDescent="0.3">
      <c r="A33" s="3" t="s">
        <v>75</v>
      </c>
      <c r="B33" s="3"/>
      <c r="C33" s="15" t="s">
        <v>50</v>
      </c>
      <c r="D33" s="16" t="s">
        <v>89</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e">
        <f>IF(B33=VLOOKUP(B33,Списки!A:A,1,0),"проверка пройдена","проверьте или заполните графу 02")</f>
        <v>#N/A</v>
      </c>
    </row>
    <row r="34" spans="1:34" ht="37.5" customHeight="1" x14ac:dyDescent="0.3">
      <c r="A34" s="3" t="s">
        <v>75</v>
      </c>
      <c r="B34" s="3"/>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e">
        <f>IF(B34=VLOOKUP(B34,Списки!A:A,1,0),"проверка пройдена","проверьте или заполните графу 02")</f>
        <v>#N/A</v>
      </c>
    </row>
    <row r="35" spans="1:34" ht="63" x14ac:dyDescent="0.3">
      <c r="A35" s="3" t="s">
        <v>75</v>
      </c>
      <c r="B35" s="3"/>
      <c r="C35" s="15" t="s">
        <v>52</v>
      </c>
      <c r="D35" s="17" t="s">
        <v>91</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e">
        <f>IF(B35=VLOOKUP(B35,Списки!A:A,1,0),"проверка пройдена","проверьте или заполните графу 02")</f>
        <v>#N/A</v>
      </c>
    </row>
    <row r="36" spans="1:34" ht="78.75" x14ac:dyDescent="0.3">
      <c r="A36" s="3" t="s">
        <v>75</v>
      </c>
      <c r="B36" s="3"/>
      <c r="C36" s="15" t="s">
        <v>53</v>
      </c>
      <c r="D36" s="17" t="s">
        <v>92</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e">
        <f>IF(B36=VLOOKUP(B36,Списки!A:A,1,0),"проверка пройдена","проверьте или заполните графу 02")</f>
        <v>#N/A</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173</v>
      </c>
      <c r="C38" s="9" t="s">
        <v>76</v>
      </c>
      <c r="D38" s="10" t="s">
        <v>77</v>
      </c>
      <c r="E38" s="11">
        <v>28</v>
      </c>
      <c r="F38" s="11">
        <v>11</v>
      </c>
      <c r="G38" s="11">
        <v>8</v>
      </c>
      <c r="H38" s="11">
        <v>2</v>
      </c>
      <c r="I38" s="11"/>
      <c r="J38" s="11">
        <v>1</v>
      </c>
      <c r="K38" s="11">
        <v>1</v>
      </c>
      <c r="L38" s="11">
        <v>13</v>
      </c>
      <c r="M38" s="11"/>
      <c r="N38" s="11"/>
      <c r="O38" s="11"/>
      <c r="P38" s="11"/>
      <c r="Q38" s="11"/>
      <c r="R38" s="11"/>
      <c r="S38" s="11"/>
      <c r="T38" s="11"/>
      <c r="U38" s="11"/>
      <c r="V38" s="11"/>
      <c r="W38" s="11"/>
      <c r="X38" s="11"/>
      <c r="Y38" s="11">
        <v>2</v>
      </c>
      <c r="Z38" s="11"/>
      <c r="AA38" s="11"/>
      <c r="AB38" s="11"/>
      <c r="AC38" s="11"/>
      <c r="AD38" s="11"/>
      <c r="AE38" s="11"/>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c r="C39" s="9" t="s">
        <v>41</v>
      </c>
      <c r="D39" s="14" t="s">
        <v>78</v>
      </c>
      <c r="E39" s="11">
        <v>0</v>
      </c>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e">
        <f>IF(B39=VLOOKUP(B39,Списки!A:A,1,0),"проверка пройдена","проверьте или заполните графу 02")</f>
        <v>#N/A</v>
      </c>
    </row>
    <row r="40" spans="1:34" s="5" customFormat="1" ht="35.25" customHeight="1" x14ac:dyDescent="0.25">
      <c r="A40" s="3" t="s">
        <v>75</v>
      </c>
      <c r="B40" s="3"/>
      <c r="C40" s="9" t="s">
        <v>42</v>
      </c>
      <c r="D40" s="14" t="s">
        <v>79</v>
      </c>
      <c r="E40" s="11">
        <v>0</v>
      </c>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e">
        <f>IF(B40=VLOOKUP(B40,Списки!A:A,1,0),"проверка пройдена","проверьте или заполните графу 02")</f>
        <v>#N/A</v>
      </c>
    </row>
    <row r="41" spans="1:34" s="5" customFormat="1" ht="36.75" customHeight="1" x14ac:dyDescent="0.25">
      <c r="A41" s="3" t="s">
        <v>75</v>
      </c>
      <c r="B41" s="3"/>
      <c r="C41" s="9" t="s">
        <v>80</v>
      </c>
      <c r="D41" s="14" t="s">
        <v>81</v>
      </c>
      <c r="E41" s="11">
        <v>0</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e">
        <f>IF(B41=VLOOKUP(B41,Списки!A:A,1,0),"проверка пройдена","проверьте или заполните графу 02")</f>
        <v>#N/A</v>
      </c>
    </row>
    <row r="42" spans="1:34" s="5" customFormat="1" ht="27" customHeight="1" x14ac:dyDescent="0.25">
      <c r="A42" s="3" t="s">
        <v>75</v>
      </c>
      <c r="B42" s="3"/>
      <c r="C42" s="9" t="s">
        <v>43</v>
      </c>
      <c r="D42" s="14" t="s">
        <v>82</v>
      </c>
      <c r="E42" s="11">
        <v>0</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e">
        <f>IF(B42=VLOOKUP(B42,Списки!A:A,1,0),"проверка пройдена","проверьте или заполните графу 02")</f>
        <v>#N/A</v>
      </c>
    </row>
    <row r="43" spans="1:34" s="5" customFormat="1" ht="81" customHeight="1" x14ac:dyDescent="0.25">
      <c r="A43" s="3" t="s">
        <v>75</v>
      </c>
      <c r="B43" s="3"/>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e">
        <f>IF(B43=VLOOKUP(B43,Списки!A:A,1,0),"проверка пройдена","проверьте или заполните графу 02")</f>
        <v>#N/A</v>
      </c>
    </row>
    <row r="44" spans="1:34" ht="87" customHeight="1" x14ac:dyDescent="0.3">
      <c r="A44" s="3" t="s">
        <v>75</v>
      </c>
      <c r="B44" s="3"/>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e">
        <f>IF(B44=VLOOKUP(B44,Списки!A:A,1,0),"проверка пройдена","проверьте или заполните графу 02")</f>
        <v>#N/A</v>
      </c>
    </row>
    <row r="45" spans="1:34" ht="31.5" x14ac:dyDescent="0.3">
      <c r="A45" s="3" t="s">
        <v>75</v>
      </c>
      <c r="B45" s="3"/>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e">
        <f>IF(B45=VLOOKUP(B45,Списки!A:A,1,0),"проверка пройдена","проверьте или заполните графу 02")</f>
        <v>#N/A</v>
      </c>
    </row>
    <row r="46" spans="1:34" ht="31.5" x14ac:dyDescent="0.3">
      <c r="A46" s="3" t="s">
        <v>75</v>
      </c>
      <c r="B46" s="3"/>
      <c r="C46" s="15" t="s">
        <v>47</v>
      </c>
      <c r="D46" s="16" t="s">
        <v>86</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e">
        <f>IF(B46=VLOOKUP(B46,Списки!A:A,1,0),"проверка пройдена","проверьте или заполните графу 02")</f>
        <v>#N/A</v>
      </c>
    </row>
    <row r="47" spans="1:34" ht="45" customHeight="1" x14ac:dyDescent="0.3">
      <c r="A47" s="3" t="s">
        <v>75</v>
      </c>
      <c r="B47" s="3"/>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e">
        <f>IF(B47=VLOOKUP(B47,Списки!A:A,1,0),"проверка пройдена","проверьте или заполните графу 02")</f>
        <v>#N/A</v>
      </c>
    </row>
    <row r="48" spans="1:34" ht="21.6" customHeight="1" x14ac:dyDescent="0.3">
      <c r="A48" s="3" t="s">
        <v>75</v>
      </c>
      <c r="B48" s="3"/>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e">
        <f>IF(B48=VLOOKUP(B48,Списки!A:A,1,0),"проверка пройдена","проверьте или заполните графу 02")</f>
        <v>#N/A</v>
      </c>
    </row>
    <row r="49" spans="1:34" ht="47.25" x14ac:dyDescent="0.3">
      <c r="A49" s="3" t="s">
        <v>75</v>
      </c>
      <c r="B49" s="3"/>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e">
        <f>IF(B49=VLOOKUP(B49,Списки!A:A,1,0),"проверка пройдена","проверьте или заполните графу 02")</f>
        <v>#N/A</v>
      </c>
    </row>
    <row r="50" spans="1:34" ht="37.5" customHeight="1" x14ac:dyDescent="0.3">
      <c r="A50" s="3" t="s">
        <v>75</v>
      </c>
      <c r="B50" s="3"/>
      <c r="C50" s="15" t="s">
        <v>51</v>
      </c>
      <c r="D50" s="16" t="s">
        <v>90</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e">
        <f>IF(B50=VLOOKUP(B50,Списки!A:A,1,0),"проверка пройдена","проверьте или заполните графу 02")</f>
        <v>#N/A</v>
      </c>
    </row>
    <row r="51" spans="1:34" ht="63" x14ac:dyDescent="0.3">
      <c r="A51" s="3" t="s">
        <v>75</v>
      </c>
      <c r="B51" s="3"/>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e">
        <f>IF(B51=VLOOKUP(B51,Списки!A:A,1,0),"проверка пройдена","проверьте или заполните графу 02")</f>
        <v>#N/A</v>
      </c>
    </row>
    <row r="52" spans="1:34" ht="78.75" x14ac:dyDescent="0.3">
      <c r="A52" s="3" t="s">
        <v>75</v>
      </c>
      <c r="B52" s="3"/>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e">
        <f>IF(B52=VLOOKUP(B52,Списки!A:A,1,0),"проверка пройдена","проверьте или заполните графу 02")</f>
        <v>#N/A</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t="s">
        <v>233</v>
      </c>
      <c r="C54" s="9" t="s">
        <v>76</v>
      </c>
      <c r="D54" s="10" t="s">
        <v>77</v>
      </c>
      <c r="E54" s="11">
        <v>37</v>
      </c>
      <c r="F54" s="11">
        <v>20</v>
      </c>
      <c r="G54" s="11">
        <v>15</v>
      </c>
      <c r="H54" s="11">
        <v>7</v>
      </c>
      <c r="I54" s="11"/>
      <c r="J54" s="11">
        <v>2</v>
      </c>
      <c r="K54" s="11">
        <v>2</v>
      </c>
      <c r="L54" s="11">
        <v>9</v>
      </c>
      <c r="M54" s="11">
        <v>1</v>
      </c>
      <c r="N54" s="11"/>
      <c r="O54" s="11"/>
      <c r="P54" s="11"/>
      <c r="Q54" s="11"/>
      <c r="R54" s="11"/>
      <c r="S54" s="11"/>
      <c r="T54" s="11"/>
      <c r="U54" s="11"/>
      <c r="V54" s="11"/>
      <c r="W54" s="11"/>
      <c r="X54" s="11"/>
      <c r="Y54" s="11">
        <v>3</v>
      </c>
      <c r="Z54" s="11"/>
      <c r="AA54" s="11"/>
      <c r="AB54" s="11"/>
      <c r="AC54" s="11"/>
      <c r="AD54" s="11"/>
      <c r="AE54" s="11"/>
      <c r="AF54" s="12" t="str">
        <f t="shared" si="3"/>
        <v>проверка пройдена</v>
      </c>
      <c r="AG54" s="12" t="str">
        <f t="shared" si="5"/>
        <v>проверка пройдена</v>
      </c>
      <c r="AH54" s="13" t="str">
        <f>IF(B54=VLOOKUP(B54,Списки!A:A,1,0),"проверка пройдена","проверьте или заполните графу 02")</f>
        <v>проверка пройдена</v>
      </c>
    </row>
    <row r="55" spans="1:34" s="5" customFormat="1" ht="35.25" customHeight="1" x14ac:dyDescent="0.25">
      <c r="A55" s="3" t="s">
        <v>75</v>
      </c>
      <c r="B55" s="3"/>
      <c r="C55" s="9" t="s">
        <v>41</v>
      </c>
      <c r="D55" s="14" t="s">
        <v>78</v>
      </c>
      <c r="E55" s="11">
        <v>0</v>
      </c>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e">
        <f>IF(B55=VLOOKUP(B55,Списки!A:A,1,0),"проверка пройдена","проверьте или заполните графу 02")</f>
        <v>#N/A</v>
      </c>
    </row>
    <row r="56" spans="1:34" s="5" customFormat="1" ht="35.25" customHeight="1" x14ac:dyDescent="0.25">
      <c r="A56" s="3" t="s">
        <v>75</v>
      </c>
      <c r="B56" s="3"/>
      <c r="C56" s="9" t="s">
        <v>42</v>
      </c>
      <c r="D56" s="14" t="s">
        <v>79</v>
      </c>
      <c r="E56" s="11">
        <v>0</v>
      </c>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e">
        <f>IF(B56=VLOOKUP(B56,Списки!A:A,1,0),"проверка пройдена","проверьте или заполните графу 02")</f>
        <v>#N/A</v>
      </c>
    </row>
    <row r="57" spans="1:34" s="5" customFormat="1" ht="36.75" customHeight="1" x14ac:dyDescent="0.25">
      <c r="A57" s="3" t="s">
        <v>75</v>
      </c>
      <c r="B57" s="3"/>
      <c r="C57" s="9" t="s">
        <v>80</v>
      </c>
      <c r="D57" s="14" t="s">
        <v>81</v>
      </c>
      <c r="E57" s="11">
        <v>0</v>
      </c>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e">
        <f>IF(B57=VLOOKUP(B57,Списки!A:A,1,0),"проверка пройдена","проверьте или заполните графу 02")</f>
        <v>#N/A</v>
      </c>
    </row>
    <row r="58" spans="1:34" s="5" customFormat="1" ht="27" customHeight="1" x14ac:dyDescent="0.25">
      <c r="A58" s="3" t="s">
        <v>75</v>
      </c>
      <c r="B58" s="3"/>
      <c r="C58" s="9" t="s">
        <v>43</v>
      </c>
      <c r="D58" s="14" t="s">
        <v>82</v>
      </c>
      <c r="E58" s="11">
        <v>0</v>
      </c>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e">
        <f>IF(B58=VLOOKUP(B58,Списки!A:A,1,0),"проверка пройдена","проверьте или заполните графу 02")</f>
        <v>#N/A</v>
      </c>
    </row>
    <row r="59" spans="1:34" s="5" customFormat="1" ht="81" customHeight="1" x14ac:dyDescent="0.25">
      <c r="A59" s="3" t="s">
        <v>75</v>
      </c>
      <c r="B59" s="3"/>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e">
        <f>IF(B59=VLOOKUP(B59,Списки!A:A,1,0),"проверка пройдена","проверьте или заполните графу 02")</f>
        <v>#N/A</v>
      </c>
    </row>
    <row r="60" spans="1:34" ht="87" customHeight="1" x14ac:dyDescent="0.3">
      <c r="A60" s="3" t="s">
        <v>75</v>
      </c>
      <c r="B60" s="3"/>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e">
        <f>IF(B60=VLOOKUP(B60,Списки!A:A,1,0),"проверка пройдена","проверьте или заполните графу 02")</f>
        <v>#N/A</v>
      </c>
    </row>
    <row r="61" spans="1:34" ht="31.5" x14ac:dyDescent="0.3">
      <c r="A61" s="3" t="s">
        <v>75</v>
      </c>
      <c r="B61" s="3"/>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e">
        <f>IF(B61=VLOOKUP(B61,Списки!A:A,1,0),"проверка пройдена","проверьте или заполните графу 02")</f>
        <v>#N/A</v>
      </c>
    </row>
    <row r="62" spans="1:34" ht="31.5" x14ac:dyDescent="0.3">
      <c r="A62" s="3" t="s">
        <v>75</v>
      </c>
      <c r="B62" s="3"/>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e">
        <f>IF(B62=VLOOKUP(B62,Списки!A:A,1,0),"проверка пройдена","проверьте или заполните графу 02")</f>
        <v>#N/A</v>
      </c>
    </row>
    <row r="63" spans="1:34" ht="45" customHeight="1" x14ac:dyDescent="0.3">
      <c r="A63" s="3" t="s">
        <v>75</v>
      </c>
      <c r="B63" s="3"/>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e">
        <f>IF(B63=VLOOKUP(B63,Списки!A:A,1,0),"проверка пройдена","проверьте или заполните графу 02")</f>
        <v>#N/A</v>
      </c>
    </row>
    <row r="64" spans="1:34" ht="21.6" customHeight="1" x14ac:dyDescent="0.3">
      <c r="A64" s="3" t="s">
        <v>75</v>
      </c>
      <c r="B64" s="3"/>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e">
        <f>IF(B64=VLOOKUP(B64,Списки!A:A,1,0),"проверка пройдена","проверьте или заполните графу 02")</f>
        <v>#N/A</v>
      </c>
    </row>
    <row r="65" spans="1:34" ht="47.25" x14ac:dyDescent="0.3">
      <c r="A65" s="3" t="s">
        <v>75</v>
      </c>
      <c r="B65" s="3"/>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e">
        <f>IF(B65=VLOOKUP(B65,Списки!A:A,1,0),"проверка пройдена","проверьте или заполните графу 02")</f>
        <v>#N/A</v>
      </c>
    </row>
    <row r="66" spans="1:34" ht="37.5" customHeight="1" x14ac:dyDescent="0.3">
      <c r="A66" s="3" t="s">
        <v>75</v>
      </c>
      <c r="B66" s="3"/>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e">
        <f>IF(B66=VLOOKUP(B66,Списки!A:A,1,0),"проверка пройдена","проверьте или заполните графу 02")</f>
        <v>#N/A</v>
      </c>
    </row>
    <row r="67" spans="1:34" ht="63" x14ac:dyDescent="0.3">
      <c r="A67" s="3" t="s">
        <v>75</v>
      </c>
      <c r="B67" s="3"/>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e">
        <f>IF(B67=VLOOKUP(B67,Списки!A:A,1,0),"проверка пройдена","проверьте или заполните графу 02")</f>
        <v>#N/A</v>
      </c>
    </row>
    <row r="68" spans="1:34" ht="78.75" x14ac:dyDescent="0.3">
      <c r="A68" s="3" t="s">
        <v>75</v>
      </c>
      <c r="B68" s="3"/>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e">
        <f>IF(B68=VLOOKUP(B68,Списки!A:A,1,0),"проверка пройдена","проверьте или заполните графу 02")</f>
        <v>#N/A</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t="s">
        <v>234</v>
      </c>
      <c r="C70" s="9" t="s">
        <v>76</v>
      </c>
      <c r="D70" s="10" t="s">
        <v>77</v>
      </c>
      <c r="E70" s="11">
        <v>27</v>
      </c>
      <c r="F70" s="11">
        <v>12</v>
      </c>
      <c r="G70" s="11">
        <v>5</v>
      </c>
      <c r="H70" s="11">
        <v>2</v>
      </c>
      <c r="I70" s="11"/>
      <c r="J70" s="11"/>
      <c r="K70" s="11">
        <v>1</v>
      </c>
      <c r="L70" s="11">
        <v>10</v>
      </c>
      <c r="M70" s="11">
        <v>3</v>
      </c>
      <c r="N70" s="11"/>
      <c r="O70" s="11"/>
      <c r="P70" s="11"/>
      <c r="Q70" s="11"/>
      <c r="R70" s="11"/>
      <c r="S70" s="11"/>
      <c r="T70" s="11"/>
      <c r="U70" s="11"/>
      <c r="V70" s="11"/>
      <c r="W70" s="11"/>
      <c r="X70" s="11"/>
      <c r="Y70" s="11">
        <v>1</v>
      </c>
      <c r="Z70" s="11"/>
      <c r="AA70" s="11"/>
      <c r="AB70" s="11"/>
      <c r="AC70" s="11"/>
      <c r="AD70" s="11"/>
      <c r="AE70" s="11"/>
      <c r="AF70" s="12" t="str">
        <f t="shared" si="3"/>
        <v>проверка пройдена</v>
      </c>
      <c r="AG70" s="12" t="str">
        <f t="shared" si="5"/>
        <v>проверка пройдена</v>
      </c>
      <c r="AH70" s="13" t="str">
        <f>IF(B70=VLOOKUP(B70,Списки!A:A,1,0),"проверка пройдена","проверьте или заполните графу 02")</f>
        <v>проверка пройдена</v>
      </c>
    </row>
    <row r="71" spans="1:34" s="5" customFormat="1" ht="35.25" customHeight="1" x14ac:dyDescent="0.25">
      <c r="A71" s="3" t="s">
        <v>75</v>
      </c>
      <c r="B71" s="3"/>
      <c r="C71" s="9" t="s">
        <v>41</v>
      </c>
      <c r="D71" s="14" t="s">
        <v>78</v>
      </c>
      <c r="E71" s="11">
        <v>0</v>
      </c>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e">
        <f>IF(B71=VLOOKUP(B71,Списки!A:A,1,0),"проверка пройдена","проверьте или заполните графу 02")</f>
        <v>#N/A</v>
      </c>
    </row>
    <row r="72" spans="1:34" s="5" customFormat="1" ht="35.25" customHeight="1" x14ac:dyDescent="0.25">
      <c r="A72" s="3" t="s">
        <v>75</v>
      </c>
      <c r="B72" s="3"/>
      <c r="C72" s="9" t="s">
        <v>42</v>
      </c>
      <c r="D72" s="14" t="s">
        <v>79</v>
      </c>
      <c r="E72" s="11">
        <v>0</v>
      </c>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e">
        <f>IF(B72=VLOOKUP(B72,Списки!A:A,1,0),"проверка пройдена","проверьте или заполните графу 02")</f>
        <v>#N/A</v>
      </c>
    </row>
    <row r="73" spans="1:34" s="5" customFormat="1" ht="36.75" customHeight="1" x14ac:dyDescent="0.25">
      <c r="A73" s="3" t="s">
        <v>75</v>
      </c>
      <c r="B73" s="3"/>
      <c r="C73" s="9" t="s">
        <v>80</v>
      </c>
      <c r="D73" s="14" t="s">
        <v>81</v>
      </c>
      <c r="E73" s="11">
        <v>0</v>
      </c>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e">
        <f>IF(B73=VLOOKUP(B73,Списки!A:A,1,0),"проверка пройдена","проверьте или заполните графу 02")</f>
        <v>#N/A</v>
      </c>
    </row>
    <row r="74" spans="1:34" s="5" customFormat="1" ht="27" customHeight="1" x14ac:dyDescent="0.25">
      <c r="A74" s="3" t="s">
        <v>75</v>
      </c>
      <c r="B74" s="3"/>
      <c r="C74" s="9" t="s">
        <v>43</v>
      </c>
      <c r="D74" s="14" t="s">
        <v>82</v>
      </c>
      <c r="E74" s="11">
        <v>0</v>
      </c>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e">
        <f>IF(B74=VLOOKUP(B74,Списки!A:A,1,0),"проверка пройдена","проверьте или заполните графу 02")</f>
        <v>#N/A</v>
      </c>
    </row>
    <row r="75" spans="1:34" s="5" customFormat="1" ht="81" customHeight="1" x14ac:dyDescent="0.25">
      <c r="A75" s="3" t="s">
        <v>75</v>
      </c>
      <c r="B75" s="3"/>
      <c r="C75" s="15" t="s">
        <v>44</v>
      </c>
      <c r="D75" s="16" t="s">
        <v>83</v>
      </c>
      <c r="E75" s="11">
        <f>E71+E73</f>
        <v>0</v>
      </c>
      <c r="F75" s="11">
        <f t="shared" ref="F75:AD75" si="12">F71+F73</f>
        <v>0</v>
      </c>
      <c r="G75" s="11">
        <f t="shared" si="12"/>
        <v>0</v>
      </c>
      <c r="H75" s="11">
        <f t="shared" si="12"/>
        <v>0</v>
      </c>
      <c r="I75" s="11">
        <f t="shared" si="12"/>
        <v>0</v>
      </c>
      <c r="J75" s="11">
        <f t="shared" si="12"/>
        <v>0</v>
      </c>
      <c r="K75" s="11">
        <f t="shared" si="12"/>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e">
        <f>IF(B75=VLOOKUP(B75,Списки!A:A,1,0),"проверка пройдена","проверьте или заполните графу 02")</f>
        <v>#N/A</v>
      </c>
    </row>
    <row r="76" spans="1:34" ht="87" customHeight="1" x14ac:dyDescent="0.3">
      <c r="A76" s="3" t="s">
        <v>75</v>
      </c>
      <c r="B76" s="3"/>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e">
        <f>IF(B76=VLOOKUP(B76,Списки!A:A,1,0),"проверка пройдена","проверьте или заполните графу 02")</f>
        <v>#N/A</v>
      </c>
    </row>
    <row r="77" spans="1:34" ht="31.5" x14ac:dyDescent="0.3">
      <c r="A77" s="3" t="s">
        <v>75</v>
      </c>
      <c r="B77" s="3"/>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e">
        <f>IF(B77=VLOOKUP(B77,Списки!A:A,1,0),"проверка пройдена","проверьте или заполните графу 02")</f>
        <v>#N/A</v>
      </c>
    </row>
    <row r="78" spans="1:34" ht="31.5" x14ac:dyDescent="0.3">
      <c r="A78" s="3" t="s">
        <v>75</v>
      </c>
      <c r="B78" s="3"/>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e">
        <f>IF(B78=VLOOKUP(B78,Списки!A:A,1,0),"проверка пройдена","проверьте или заполните графу 02")</f>
        <v>#N/A</v>
      </c>
    </row>
    <row r="79" spans="1:34" ht="45" customHeight="1" x14ac:dyDescent="0.3">
      <c r="A79" s="3" t="s">
        <v>75</v>
      </c>
      <c r="B79" s="3"/>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e">
        <f>IF(B79=VLOOKUP(B79,Списки!A:A,1,0),"проверка пройдена","проверьте или заполните графу 02")</f>
        <v>#N/A</v>
      </c>
    </row>
    <row r="80" spans="1:34" ht="21.6" customHeight="1" x14ac:dyDescent="0.3">
      <c r="A80" s="3" t="s">
        <v>75</v>
      </c>
      <c r="B80" s="3"/>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e">
        <f>IF(B80=VLOOKUP(B80,Списки!A:A,1,0),"проверка пройдена","проверьте или заполните графу 02")</f>
        <v>#N/A</v>
      </c>
    </row>
    <row r="81" spans="1:34" ht="47.25" x14ac:dyDescent="0.3">
      <c r="A81" s="3" t="s">
        <v>75</v>
      </c>
      <c r="B81" s="3"/>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e">
        <f>IF(B81=VLOOKUP(B81,Списки!A:A,1,0),"проверка пройдена","проверьте или заполните графу 02")</f>
        <v>#N/A</v>
      </c>
    </row>
    <row r="82" spans="1:34" ht="37.5" customHeight="1" x14ac:dyDescent="0.3">
      <c r="A82" s="3" t="s">
        <v>75</v>
      </c>
      <c r="B82" s="3"/>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e">
        <f>IF(B82=VLOOKUP(B82,Списки!A:A,1,0),"проверка пройдена","проверьте или заполните графу 02")</f>
        <v>#N/A</v>
      </c>
    </row>
    <row r="83" spans="1:34" ht="63" x14ac:dyDescent="0.3">
      <c r="A83" s="3" t="s">
        <v>75</v>
      </c>
      <c r="B83" s="3"/>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e">
        <f>IF(B83=VLOOKUP(B83,Списки!A:A,1,0),"проверка пройдена","проверьте или заполните графу 02")</f>
        <v>#N/A</v>
      </c>
    </row>
    <row r="84" spans="1:34" ht="78.75" x14ac:dyDescent="0.3">
      <c r="A84" s="3" t="s">
        <v>75</v>
      </c>
      <c r="B84" s="3"/>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e">
        <f>IF(B84=VLOOKUP(B84,Списки!A:A,1,0),"проверка пройдена","проверьте или заполните графу 02")</f>
        <v>#N/A</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t="s">
        <v>235</v>
      </c>
      <c r="C86" s="9" t="s">
        <v>76</v>
      </c>
      <c r="D86" s="10" t="s">
        <v>77</v>
      </c>
      <c r="E86" s="11">
        <v>20</v>
      </c>
      <c r="F86" s="11">
        <v>14</v>
      </c>
      <c r="G86" s="11">
        <v>9</v>
      </c>
      <c r="H86" s="11"/>
      <c r="I86" s="11"/>
      <c r="J86" s="11"/>
      <c r="K86" s="11">
        <v>2</v>
      </c>
      <c r="L86" s="11">
        <v>1</v>
      </c>
      <c r="M86" s="11"/>
      <c r="N86" s="11"/>
      <c r="O86" s="11"/>
      <c r="P86" s="11"/>
      <c r="Q86" s="11"/>
      <c r="R86" s="11"/>
      <c r="S86" s="11"/>
      <c r="T86" s="11"/>
      <c r="U86" s="11"/>
      <c r="V86" s="11"/>
      <c r="W86" s="11"/>
      <c r="X86" s="11"/>
      <c r="Y86" s="11">
        <v>3</v>
      </c>
      <c r="Z86" s="11"/>
      <c r="AA86" s="11"/>
      <c r="AB86" s="11"/>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str">
        <f>IF(B86=VLOOKUP(B86,Списки!A:A,1,0),"проверка пройдена","проверьте или заполните графу 02")</f>
        <v>проверка пройдена</v>
      </c>
    </row>
    <row r="87" spans="1:34" s="5" customFormat="1" ht="35.25" customHeight="1" x14ac:dyDescent="0.25">
      <c r="A87" s="3" t="s">
        <v>75</v>
      </c>
      <c r="B87" s="3"/>
      <c r="C87" s="9" t="s">
        <v>41</v>
      </c>
      <c r="D87" s="14" t="s">
        <v>78</v>
      </c>
      <c r="E87" s="11">
        <v>0</v>
      </c>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v>0</v>
      </c>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v>0</v>
      </c>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v>0</v>
      </c>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0</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e">
        <f>IF(B91=VLOOKUP(B91,Списки!A:A,1,0),"проверка пройдена","проверьте или заполните графу 02")</f>
        <v>#N/A</v>
      </c>
    </row>
    <row r="92" spans="1:34" ht="87" customHeight="1" x14ac:dyDescent="0.3">
      <c r="A92" s="3"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t="s">
        <v>236</v>
      </c>
      <c r="C102" s="9" t="s">
        <v>76</v>
      </c>
      <c r="D102" s="10" t="s">
        <v>77</v>
      </c>
      <c r="E102" s="11">
        <v>19</v>
      </c>
      <c r="F102" s="11">
        <v>12</v>
      </c>
      <c r="G102" s="11">
        <v>4</v>
      </c>
      <c r="H102" s="11"/>
      <c r="I102" s="11"/>
      <c r="J102" s="11">
        <v>2</v>
      </c>
      <c r="K102" s="11">
        <v>1</v>
      </c>
      <c r="L102" s="11">
        <v>3</v>
      </c>
      <c r="M102" s="11"/>
      <c r="N102" s="11"/>
      <c r="O102" s="11"/>
      <c r="P102" s="11"/>
      <c r="Q102" s="11"/>
      <c r="R102" s="11"/>
      <c r="S102" s="11"/>
      <c r="T102" s="11"/>
      <c r="U102" s="11"/>
      <c r="V102" s="11"/>
      <c r="W102" s="11"/>
      <c r="X102" s="11"/>
      <c r="Y102" s="11">
        <v>1</v>
      </c>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str">
        <f>IF(B102=VLOOKUP(B102,Списки!A:A,1,0),"проверка пройдена","проверьте или заполните графу 02")</f>
        <v>проверка пройдена</v>
      </c>
    </row>
    <row r="103" spans="1:34" s="5" customFormat="1" ht="35.25" customHeight="1" x14ac:dyDescent="0.25">
      <c r="A103" s="3" t="s">
        <v>75</v>
      </c>
      <c r="B103" s="3"/>
      <c r="C103" s="9" t="s">
        <v>41</v>
      </c>
      <c r="D103" s="14" t="s">
        <v>78</v>
      </c>
      <c r="E103" s="11">
        <v>0</v>
      </c>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v>0</v>
      </c>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v>0</v>
      </c>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v>0</v>
      </c>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173</v>
      </c>
      <c r="F500" s="23">
        <f t="shared" ref="F500:AD510" si="43">F6+F22+F38+F54+F70+F86+F102+F118+F134+F150+F166+F182+F198+F214+F230</f>
        <v>82</v>
      </c>
      <c r="G500" s="23">
        <f t="shared" si="43"/>
        <v>50</v>
      </c>
      <c r="H500" s="23">
        <f t="shared" si="43"/>
        <v>12</v>
      </c>
      <c r="I500" s="23">
        <f t="shared" si="43"/>
        <v>0</v>
      </c>
      <c r="J500" s="23">
        <f t="shared" si="43"/>
        <v>7</v>
      </c>
      <c r="K500" s="23">
        <f t="shared" si="43"/>
        <v>9</v>
      </c>
      <c r="L500" s="23">
        <f t="shared" si="43"/>
        <v>58</v>
      </c>
      <c r="M500" s="23">
        <f t="shared" si="43"/>
        <v>5</v>
      </c>
      <c r="N500" s="23">
        <f t="shared" si="43"/>
        <v>0</v>
      </c>
      <c r="O500" s="23">
        <f t="shared" si="43"/>
        <v>0</v>
      </c>
      <c r="P500" s="23">
        <f t="shared" si="43"/>
        <v>0</v>
      </c>
      <c r="Q500" s="23">
        <f t="shared" si="43"/>
        <v>0</v>
      </c>
      <c r="R500" s="23">
        <f t="shared" si="43"/>
        <v>0</v>
      </c>
      <c r="S500" s="23">
        <f t="shared" si="43"/>
        <v>0</v>
      </c>
      <c r="T500" s="23">
        <f t="shared" si="43"/>
        <v>0</v>
      </c>
      <c r="U500" s="23">
        <f t="shared" si="43"/>
        <v>0</v>
      </c>
      <c r="V500" s="23">
        <f t="shared" si="43"/>
        <v>0</v>
      </c>
      <c r="W500" s="23">
        <f t="shared" si="43"/>
        <v>0</v>
      </c>
      <c r="X500" s="23">
        <f t="shared" si="43"/>
        <v>0</v>
      </c>
      <c r="Y500" s="23">
        <f t="shared" si="43"/>
        <v>12</v>
      </c>
      <c r="Z500" s="23">
        <f t="shared" si="43"/>
        <v>0</v>
      </c>
      <c r="AA500" s="23">
        <f t="shared" si="43"/>
        <v>0</v>
      </c>
      <c r="AB500" s="23">
        <f t="shared" si="43"/>
        <v>0</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0</v>
      </c>
      <c r="F501" s="23">
        <f t="shared" si="42"/>
        <v>0</v>
      </c>
      <c r="G501" s="23">
        <f t="shared" si="42"/>
        <v>0</v>
      </c>
      <c r="H501" s="23">
        <f t="shared" si="42"/>
        <v>0</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0</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0</v>
      </c>
      <c r="F503" s="23">
        <f t="shared" si="43"/>
        <v>0</v>
      </c>
      <c r="G503" s="23">
        <f t="shared" si="43"/>
        <v>0</v>
      </c>
      <c r="H503" s="23">
        <f t="shared" si="43"/>
        <v>0</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0</v>
      </c>
      <c r="F504" s="23">
        <f t="shared" si="43"/>
        <v>0</v>
      </c>
      <c r="G504" s="23">
        <f t="shared" si="43"/>
        <v>0</v>
      </c>
      <c r="H504" s="23">
        <f t="shared" si="43"/>
        <v>0</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0</v>
      </c>
      <c r="F505" s="23">
        <f t="shared" si="43"/>
        <v>0</v>
      </c>
      <c r="G505" s="23">
        <f t="shared" si="43"/>
        <v>0</v>
      </c>
      <c r="H505" s="23">
        <f t="shared" si="43"/>
        <v>0</v>
      </c>
      <c r="I505" s="23">
        <f t="shared" si="43"/>
        <v>0</v>
      </c>
      <c r="J505" s="23">
        <f t="shared" si="43"/>
        <v>0</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0</v>
      </c>
      <c r="F506" s="23">
        <f t="shared" si="43"/>
        <v>0</v>
      </c>
      <c r="G506" s="23">
        <f t="shared" si="43"/>
        <v>0</v>
      </c>
      <c r="H506" s="23">
        <f t="shared" si="43"/>
        <v>0</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0</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0</v>
      </c>
      <c r="F508" s="23">
        <f t="shared" si="43"/>
        <v>0</v>
      </c>
      <c r="G508" s="23">
        <f t="shared" si="43"/>
        <v>0</v>
      </c>
      <c r="H508" s="23">
        <f t="shared" si="43"/>
        <v>0</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 t="shared" si="43"/>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Z510:AD510"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0</v>
      </c>
      <c r="F511" s="23">
        <f t="shared" si="42"/>
        <v>0</v>
      </c>
      <c r="G511" s="23">
        <f t="shared" si="42"/>
        <v>0</v>
      </c>
      <c r="H511" s="23">
        <f t="shared" si="42"/>
        <v>0</v>
      </c>
      <c r="I511" s="23">
        <f t="shared" si="42"/>
        <v>0</v>
      </c>
      <c r="J511" s="23">
        <f t="shared" si="42"/>
        <v>0</v>
      </c>
      <c r="K511" s="23">
        <f t="shared" si="42"/>
        <v>0</v>
      </c>
      <c r="L511" s="23">
        <f t="shared" si="42"/>
        <v>0</v>
      </c>
      <c r="M511" s="23">
        <f t="shared" si="42"/>
        <v>0</v>
      </c>
      <c r="N511" s="23">
        <f t="shared" si="42"/>
        <v>0</v>
      </c>
      <c r="O511" s="23">
        <f t="shared" si="42"/>
        <v>0</v>
      </c>
      <c r="P511" s="23">
        <f t="shared" si="42"/>
        <v>0</v>
      </c>
      <c r="Q511" s="23">
        <f t="shared" si="42"/>
        <v>0</v>
      </c>
      <c r="R511" s="23">
        <f t="shared" si="42"/>
        <v>0</v>
      </c>
      <c r="S511" s="23">
        <f t="shared" si="42"/>
        <v>0</v>
      </c>
      <c r="T511" s="23">
        <f t="shared" si="42"/>
        <v>0</v>
      </c>
      <c r="U511" s="23">
        <f t="shared" ref="U511:AD514" si="47">U17+U33+U49+U65+U81+U97+U113+U129+U145+U161+U177+U193+U209+U225+U241</f>
        <v>0</v>
      </c>
      <c r="V511" s="23">
        <f t="shared" si="47"/>
        <v>0</v>
      </c>
      <c r="W511" s="23">
        <f t="shared" si="47"/>
        <v>0</v>
      </c>
      <c r="X511" s="23">
        <f t="shared" si="47"/>
        <v>0</v>
      </c>
      <c r="Y511" s="23">
        <f t="shared" si="47"/>
        <v>0</v>
      </c>
      <c r="Z511" s="23">
        <f t="shared" si="47"/>
        <v>0</v>
      </c>
      <c r="AA511" s="23">
        <f t="shared" si="47"/>
        <v>0</v>
      </c>
      <c r="AB511" s="23">
        <f t="shared" si="47"/>
        <v>0</v>
      </c>
      <c r="AC511" s="23">
        <f t="shared" si="47"/>
        <v>0</v>
      </c>
      <c r="AD511" s="23">
        <f t="shared" si="47"/>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0</v>
      </c>
      <c r="F512" s="23">
        <f t="shared" si="42"/>
        <v>0</v>
      </c>
      <c r="G512" s="23">
        <f t="shared" si="42"/>
        <v>0</v>
      </c>
      <c r="H512" s="23">
        <f t="shared" si="42"/>
        <v>0</v>
      </c>
      <c r="I512" s="23">
        <f t="shared" si="42"/>
        <v>0</v>
      </c>
      <c r="J512" s="23">
        <f t="shared" si="42"/>
        <v>0</v>
      </c>
      <c r="K512" s="23">
        <f t="shared" si="42"/>
        <v>0</v>
      </c>
      <c r="L512" s="23">
        <f t="shared" si="42"/>
        <v>0</v>
      </c>
      <c r="M512" s="23">
        <f t="shared" si="42"/>
        <v>0</v>
      </c>
      <c r="N512" s="23">
        <f t="shared" si="42"/>
        <v>0</v>
      </c>
      <c r="O512" s="23">
        <f t="shared" si="42"/>
        <v>0</v>
      </c>
      <c r="P512" s="23">
        <f t="shared" si="42"/>
        <v>0</v>
      </c>
      <c r="Q512" s="23">
        <f t="shared" si="42"/>
        <v>0</v>
      </c>
      <c r="R512" s="23">
        <f t="shared" si="42"/>
        <v>0</v>
      </c>
      <c r="S512" s="23">
        <f t="shared" si="42"/>
        <v>0</v>
      </c>
      <c r="T512" s="23">
        <f t="shared" si="42"/>
        <v>0</v>
      </c>
      <c r="U512" s="23">
        <f t="shared" si="47"/>
        <v>0</v>
      </c>
      <c r="V512" s="23">
        <f t="shared" si="47"/>
        <v>0</v>
      </c>
      <c r="W512" s="23">
        <f t="shared" si="47"/>
        <v>0</v>
      </c>
      <c r="X512" s="23">
        <f t="shared" si="47"/>
        <v>0</v>
      </c>
      <c r="Y512" s="23">
        <f t="shared" si="47"/>
        <v>0</v>
      </c>
      <c r="Z512" s="23">
        <f t="shared" si="47"/>
        <v>0</v>
      </c>
      <c r="AA512" s="23">
        <f t="shared" si="47"/>
        <v>0</v>
      </c>
      <c r="AB512" s="23">
        <f t="shared" si="47"/>
        <v>0</v>
      </c>
      <c r="AC512" s="23">
        <f t="shared" si="47"/>
        <v>0</v>
      </c>
      <c r="AD512" s="23">
        <f t="shared" si="47"/>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2"/>
        <v>0</v>
      </c>
      <c r="G513" s="23">
        <f t="shared" si="42"/>
        <v>0</v>
      </c>
      <c r="H513" s="23">
        <f t="shared" si="42"/>
        <v>0</v>
      </c>
      <c r="I513" s="23">
        <f t="shared" si="42"/>
        <v>0</v>
      </c>
      <c r="J513" s="23">
        <f t="shared" si="42"/>
        <v>0</v>
      </c>
      <c r="K513" s="23">
        <f t="shared" si="42"/>
        <v>0</v>
      </c>
      <c r="L513" s="23">
        <f t="shared" si="42"/>
        <v>0</v>
      </c>
      <c r="M513" s="23">
        <f t="shared" si="42"/>
        <v>0</v>
      </c>
      <c r="N513" s="23">
        <f t="shared" si="42"/>
        <v>0</v>
      </c>
      <c r="O513" s="23">
        <f t="shared" si="42"/>
        <v>0</v>
      </c>
      <c r="P513" s="23">
        <f t="shared" si="42"/>
        <v>0</v>
      </c>
      <c r="Q513" s="23">
        <f t="shared" si="42"/>
        <v>0</v>
      </c>
      <c r="R513" s="23">
        <f t="shared" si="42"/>
        <v>0</v>
      </c>
      <c r="S513" s="23">
        <f t="shared" si="42"/>
        <v>0</v>
      </c>
      <c r="T513" s="23">
        <f t="shared" si="42"/>
        <v>0</v>
      </c>
      <c r="U513" s="23">
        <f t="shared" si="47"/>
        <v>0</v>
      </c>
      <c r="V513" s="23">
        <f t="shared" si="47"/>
        <v>0</v>
      </c>
      <c r="W513" s="23">
        <f t="shared" si="47"/>
        <v>0</v>
      </c>
      <c r="X513" s="23">
        <f t="shared" si="47"/>
        <v>0</v>
      </c>
      <c r="Y513" s="23">
        <f t="shared" si="47"/>
        <v>0</v>
      </c>
      <c r="Z513" s="23">
        <f t="shared" si="47"/>
        <v>0</v>
      </c>
      <c r="AA513" s="23">
        <f t="shared" si="47"/>
        <v>0</v>
      </c>
      <c r="AB513" s="23">
        <f t="shared" si="47"/>
        <v>0</v>
      </c>
      <c r="AC513" s="23">
        <f t="shared" si="47"/>
        <v>0</v>
      </c>
      <c r="AD513" s="23">
        <f t="shared" si="47"/>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0</v>
      </c>
      <c r="F514" s="23">
        <f t="shared" si="42"/>
        <v>0</v>
      </c>
      <c r="G514" s="23">
        <f t="shared" si="42"/>
        <v>0</v>
      </c>
      <c r="H514" s="23">
        <f t="shared" si="42"/>
        <v>0</v>
      </c>
      <c r="I514" s="23">
        <f t="shared" si="42"/>
        <v>0</v>
      </c>
      <c r="J514" s="23">
        <f t="shared" si="42"/>
        <v>0</v>
      </c>
      <c r="K514" s="23">
        <f t="shared" si="42"/>
        <v>0</v>
      </c>
      <c r="L514" s="23">
        <f t="shared" si="42"/>
        <v>0</v>
      </c>
      <c r="M514" s="23">
        <f t="shared" si="42"/>
        <v>0</v>
      </c>
      <c r="N514" s="23">
        <f t="shared" si="42"/>
        <v>0</v>
      </c>
      <c r="O514" s="23">
        <f t="shared" si="42"/>
        <v>0</v>
      </c>
      <c r="P514" s="23">
        <f t="shared" si="42"/>
        <v>0</v>
      </c>
      <c r="Q514" s="23">
        <f t="shared" si="42"/>
        <v>0</v>
      </c>
      <c r="R514" s="23">
        <f t="shared" si="42"/>
        <v>0</v>
      </c>
      <c r="S514" s="23">
        <f t="shared" si="42"/>
        <v>0</v>
      </c>
      <c r="T514" s="23">
        <f t="shared" si="42"/>
        <v>0</v>
      </c>
      <c r="U514" s="23">
        <f t="shared" si="47"/>
        <v>0</v>
      </c>
      <c r="V514" s="23">
        <f t="shared" si="47"/>
        <v>0</v>
      </c>
      <c r="W514" s="23">
        <f t="shared" si="47"/>
        <v>0</v>
      </c>
      <c r="X514" s="23">
        <f t="shared" si="47"/>
        <v>0</v>
      </c>
      <c r="Y514" s="23">
        <f t="shared" si="47"/>
        <v>0</v>
      </c>
      <c r="Z514" s="23">
        <f t="shared" si="47"/>
        <v>0</v>
      </c>
      <c r="AA514" s="23">
        <f t="shared" si="47"/>
        <v>0</v>
      </c>
      <c r="AB514" s="23">
        <f t="shared" si="47"/>
        <v>0</v>
      </c>
      <c r="AC514" s="23">
        <f t="shared" si="47"/>
        <v>0</v>
      </c>
      <c r="AD514" s="23">
        <f t="shared" si="47"/>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8"/>
        <v>проверка пройдена</v>
      </c>
      <c r="H515" s="21" t="str">
        <f t="shared" si="48"/>
        <v>проверка пройдена</v>
      </c>
      <c r="I515" s="21" t="str">
        <f t="shared" si="48"/>
        <v>проверка пройдена</v>
      </c>
      <c r="J515" s="21" t="str">
        <f t="shared" si="48"/>
        <v>проверка пройдена</v>
      </c>
      <c r="K515" s="21" t="str">
        <f t="shared" si="48"/>
        <v>проверка пройдена</v>
      </c>
      <c r="L515" s="21" t="str">
        <f t="shared" si="48"/>
        <v>проверка пройдена</v>
      </c>
      <c r="M515" s="21" t="str">
        <f t="shared" si="48"/>
        <v>проверка пройдена</v>
      </c>
      <c r="N515" s="21" t="str">
        <f t="shared" si="48"/>
        <v>проверка пройдена</v>
      </c>
      <c r="O515" s="21" t="str">
        <f t="shared" si="48"/>
        <v>проверка пройдена</v>
      </c>
      <c r="P515" s="21" t="str">
        <f t="shared" si="48"/>
        <v>проверка пройдена</v>
      </c>
      <c r="Q515" s="21" t="str">
        <f t="shared" si="48"/>
        <v>проверка пройдена</v>
      </c>
      <c r="R515" s="21" t="str">
        <f t="shared" si="48"/>
        <v>проверка пройдена</v>
      </c>
      <c r="S515" s="21" t="str">
        <f t="shared" si="48"/>
        <v>проверка пройдена</v>
      </c>
      <c r="T515" s="21" t="str">
        <f t="shared" si="48"/>
        <v>проверка пройдена</v>
      </c>
      <c r="U515" s="21" t="str">
        <f t="shared" si="48"/>
        <v>проверка пройдена</v>
      </c>
      <c r="V515" s="21" t="str">
        <f t="shared" si="48"/>
        <v>проверка пройдена</v>
      </c>
      <c r="W515" s="21" t="str">
        <f t="shared" si="48"/>
        <v>проверка пройдена</v>
      </c>
      <c r="X515" s="21" t="str">
        <f t="shared" si="48"/>
        <v>проверка пройдена</v>
      </c>
      <c r="Y515" s="21" t="str">
        <f t="shared" si="48"/>
        <v>проверка пройдена</v>
      </c>
      <c r="Z515" s="21" t="str">
        <f t="shared" si="48"/>
        <v>проверка пройдена</v>
      </c>
      <c r="AA515" s="21" t="str">
        <f t="shared" si="48"/>
        <v>проверка пройдена</v>
      </c>
      <c r="AB515" s="21" t="str">
        <f t="shared" si="48"/>
        <v>проверка пройдена</v>
      </c>
      <c r="AC515" s="21" t="str">
        <f t="shared" si="48"/>
        <v>проверка пройдена</v>
      </c>
      <c r="AD515" s="21" t="str">
        <f t="shared" si="48"/>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Списки!$G$2:$G$90</xm:f>
          </x14:formula1>
          <xm:sqref>A6:A1048576</xm:sqref>
        </x14:dataValidation>
        <x14:dataValidation type="list" allowBlank="1" showInputMessage="1" showErrorMessage="1">
          <x14:formula1>
            <xm:f>Списки!$A$2:$A$549</xm:f>
          </x14:formula1>
          <xm:sqref>B6:B1048576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33"/>
  <sheetViews>
    <sheetView workbookViewId="0">
      <selection activeCell="C39" sqref="C39"/>
    </sheetView>
  </sheetViews>
  <sheetFormatPr defaultRowHeight="15" x14ac:dyDescent="0.25"/>
  <cols>
    <col min="3" max="3" width="84.42578125" customWidth="1"/>
  </cols>
  <sheetData>
    <row r="3" spans="2:5" ht="31.5" x14ac:dyDescent="0.25">
      <c r="B3" s="24" t="s">
        <v>94</v>
      </c>
      <c r="C3" s="62" t="s">
        <v>95</v>
      </c>
      <c r="D3" s="63"/>
      <c r="E3" s="64"/>
    </row>
    <row r="4" spans="2:5" ht="15.75" x14ac:dyDescent="0.25">
      <c r="B4" s="25" t="s">
        <v>96</v>
      </c>
      <c r="C4" s="65" t="s">
        <v>97</v>
      </c>
      <c r="D4" s="66"/>
      <c r="E4" s="67"/>
    </row>
    <row r="5" spans="2:5" ht="15.75" x14ac:dyDescent="0.25">
      <c r="B5" s="26" t="s">
        <v>98</v>
      </c>
      <c r="C5" s="68" t="s">
        <v>99</v>
      </c>
      <c r="D5" s="69"/>
      <c r="E5" s="70"/>
    </row>
    <row r="6" spans="2:5" ht="15.75" x14ac:dyDescent="0.25">
      <c r="B6" s="26" t="s">
        <v>100</v>
      </c>
      <c r="C6" s="68" t="s">
        <v>101</v>
      </c>
      <c r="D6" s="69"/>
      <c r="E6" s="70"/>
    </row>
    <row r="7" spans="2:5" ht="15.75" x14ac:dyDescent="0.25">
      <c r="B7" s="26" t="s">
        <v>102</v>
      </c>
      <c r="C7" s="68" t="s">
        <v>103</v>
      </c>
      <c r="D7" s="69"/>
      <c r="E7" s="70"/>
    </row>
    <row r="8" spans="2:5" ht="15.75" x14ac:dyDescent="0.25">
      <c r="B8" s="26" t="s">
        <v>104</v>
      </c>
      <c r="C8" s="68" t="s">
        <v>105</v>
      </c>
      <c r="D8" s="69"/>
      <c r="E8" s="70"/>
    </row>
    <row r="9" spans="2:5" ht="15.75" x14ac:dyDescent="0.25">
      <c r="B9" s="26" t="s">
        <v>106</v>
      </c>
      <c r="C9" s="68" t="s">
        <v>107</v>
      </c>
      <c r="D9" s="69"/>
      <c r="E9" s="70"/>
    </row>
    <row r="10" spans="2:5" ht="15.75" x14ac:dyDescent="0.25">
      <c r="B10" s="26" t="s">
        <v>108</v>
      </c>
      <c r="C10" s="68" t="s">
        <v>109</v>
      </c>
      <c r="D10" s="69"/>
      <c r="E10" s="70"/>
    </row>
    <row r="11" spans="2:5" ht="15.75" x14ac:dyDescent="0.25">
      <c r="B11" s="26" t="s">
        <v>110</v>
      </c>
      <c r="C11" s="68" t="s">
        <v>111</v>
      </c>
      <c r="D11" s="69"/>
      <c r="E11" s="70"/>
    </row>
    <row r="12" spans="2:5" ht="15.75" x14ac:dyDescent="0.25">
      <c r="B12" s="26" t="s">
        <v>112</v>
      </c>
      <c r="C12" s="68" t="s">
        <v>113</v>
      </c>
      <c r="D12" s="69"/>
      <c r="E12" s="70"/>
    </row>
    <row r="13" spans="2:5" ht="15.75" x14ac:dyDescent="0.25">
      <c r="B13" s="26" t="s">
        <v>114</v>
      </c>
      <c r="C13" s="68" t="s">
        <v>115</v>
      </c>
      <c r="D13" s="69"/>
      <c r="E13" s="70"/>
    </row>
    <row r="14" spans="2:5" ht="15.75" x14ac:dyDescent="0.25">
      <c r="B14" s="26" t="s">
        <v>116</v>
      </c>
      <c r="C14" s="68" t="s">
        <v>117</v>
      </c>
      <c r="D14" s="69"/>
      <c r="E14" s="70"/>
    </row>
    <row r="15" spans="2:5" ht="15.75" x14ac:dyDescent="0.25">
      <c r="B15" s="26" t="s">
        <v>118</v>
      </c>
      <c r="C15" s="68" t="s">
        <v>119</v>
      </c>
      <c r="D15" s="69"/>
      <c r="E15" s="70"/>
    </row>
    <row r="16" spans="2:5" ht="15.75" x14ac:dyDescent="0.25">
      <c r="B16" s="26" t="s">
        <v>120</v>
      </c>
      <c r="C16" s="68" t="s">
        <v>121</v>
      </c>
      <c r="D16" s="69"/>
      <c r="E16" s="70"/>
    </row>
    <row r="17" spans="2:5" ht="15.75" x14ac:dyDescent="0.25">
      <c r="B17" s="26" t="s">
        <v>122</v>
      </c>
      <c r="C17" s="68" t="s">
        <v>123</v>
      </c>
      <c r="D17" s="69"/>
      <c r="E17" s="70"/>
    </row>
    <row r="18" spans="2:5" ht="15.75" x14ac:dyDescent="0.25">
      <c r="B18" s="26" t="s">
        <v>124</v>
      </c>
      <c r="C18" s="68" t="s">
        <v>125</v>
      </c>
      <c r="D18" s="69"/>
      <c r="E18" s="70"/>
    </row>
    <row r="19" spans="2:5" ht="15.75" x14ac:dyDescent="0.25">
      <c r="B19" s="26" t="s">
        <v>126</v>
      </c>
      <c r="C19" s="68" t="s">
        <v>127</v>
      </c>
      <c r="D19" s="69"/>
      <c r="E19" s="70"/>
    </row>
    <row r="20" spans="2:5" ht="15.75" x14ac:dyDescent="0.25">
      <c r="B20" s="26" t="s">
        <v>128</v>
      </c>
      <c r="C20" s="68" t="s">
        <v>129</v>
      </c>
      <c r="D20" s="69"/>
      <c r="E20" s="70"/>
    </row>
    <row r="21" spans="2:5" ht="15.75" x14ac:dyDescent="0.25">
      <c r="B21" s="26" t="s">
        <v>130</v>
      </c>
      <c r="C21" s="68" t="s">
        <v>131</v>
      </c>
      <c r="D21" s="69"/>
      <c r="E21" s="70"/>
    </row>
    <row r="22" spans="2:5" ht="15.75" x14ac:dyDescent="0.25">
      <c r="B22" s="26" t="s">
        <v>132</v>
      </c>
      <c r="C22" s="68" t="s">
        <v>133</v>
      </c>
      <c r="D22" s="69"/>
      <c r="E22" s="70"/>
    </row>
    <row r="23" spans="2:5" ht="15.75" x14ac:dyDescent="0.25">
      <c r="B23" s="26" t="s">
        <v>134</v>
      </c>
      <c r="C23" s="68" t="s">
        <v>135</v>
      </c>
      <c r="D23" s="69"/>
      <c r="E23" s="70"/>
    </row>
    <row r="24" spans="2:5" ht="15.75" x14ac:dyDescent="0.25">
      <c r="B24" s="26" t="s">
        <v>136</v>
      </c>
      <c r="C24" s="68" t="s">
        <v>137</v>
      </c>
      <c r="D24" s="69"/>
      <c r="E24" s="70"/>
    </row>
    <row r="25" spans="2:5" ht="15.75" x14ac:dyDescent="0.25">
      <c r="B25" s="26" t="s">
        <v>138</v>
      </c>
      <c r="C25" s="68" t="s">
        <v>139</v>
      </c>
      <c r="D25" s="69"/>
      <c r="E25" s="70"/>
    </row>
    <row r="26" spans="2:5" ht="15.75" x14ac:dyDescent="0.25">
      <c r="B26" s="26" t="s">
        <v>140</v>
      </c>
      <c r="C26" s="68" t="s">
        <v>141</v>
      </c>
      <c r="D26" s="69"/>
      <c r="E26" s="70"/>
    </row>
    <row r="27" spans="2:5" ht="15.75" x14ac:dyDescent="0.25">
      <c r="B27" s="26" t="s">
        <v>142</v>
      </c>
      <c r="C27" s="68" t="s">
        <v>143</v>
      </c>
      <c r="D27" s="69"/>
      <c r="E27" s="70"/>
    </row>
    <row r="28" spans="2:5" ht="15.75" x14ac:dyDescent="0.25">
      <c r="B28" s="26" t="s">
        <v>144</v>
      </c>
      <c r="C28" s="68" t="s">
        <v>145</v>
      </c>
      <c r="D28" s="69"/>
      <c r="E28" s="70"/>
    </row>
    <row r="29" spans="2:5" ht="15.75" x14ac:dyDescent="0.25">
      <c r="B29" s="26" t="s">
        <v>146</v>
      </c>
      <c r="C29" s="68" t="s">
        <v>147</v>
      </c>
      <c r="D29" s="69"/>
      <c r="E29" s="70"/>
    </row>
    <row r="30" spans="2:5" ht="15.75" x14ac:dyDescent="0.25">
      <c r="B30" s="26" t="s">
        <v>148</v>
      </c>
      <c r="C30" s="71" t="s">
        <v>149</v>
      </c>
      <c r="D30" s="69"/>
      <c r="E30" s="70"/>
    </row>
    <row r="31" spans="2:5" ht="15.75" x14ac:dyDescent="0.25">
      <c r="B31" s="26" t="s">
        <v>150</v>
      </c>
      <c r="C31" s="71" t="s">
        <v>151</v>
      </c>
      <c r="D31" s="69"/>
      <c r="E31" s="70"/>
    </row>
    <row r="32" spans="2:5" ht="15.75" x14ac:dyDescent="0.25">
      <c r="B32" s="27" t="s">
        <v>152</v>
      </c>
      <c r="C32" s="72" t="s">
        <v>153</v>
      </c>
      <c r="D32" s="69"/>
      <c r="E32" s="70"/>
    </row>
    <row r="33" spans="2:5" ht="15.75" x14ac:dyDescent="0.25">
      <c r="B33" s="28" t="s">
        <v>154</v>
      </c>
      <c r="C33" s="73" t="s">
        <v>155</v>
      </c>
      <c r="D33" s="74"/>
      <c r="E33" s="75"/>
    </row>
  </sheetData>
  <mergeCells count="31">
    <mergeCell ref="C33:E33"/>
    <mergeCell ref="C28:E28"/>
    <mergeCell ref="C29:E29"/>
    <mergeCell ref="C30:E30"/>
    <mergeCell ref="C31:E31"/>
    <mergeCell ref="C32:E32"/>
    <mergeCell ref="C23:E23"/>
    <mergeCell ref="C24:E24"/>
    <mergeCell ref="C25:E25"/>
    <mergeCell ref="C26:E26"/>
    <mergeCell ref="C27:E27"/>
    <mergeCell ref="C18:E18"/>
    <mergeCell ref="C19:E19"/>
    <mergeCell ref="C20:E20"/>
    <mergeCell ref="C21:E21"/>
    <mergeCell ref="C22:E22"/>
    <mergeCell ref="C13:E13"/>
    <mergeCell ref="C14:E14"/>
    <mergeCell ref="C15:E15"/>
    <mergeCell ref="C16:E16"/>
    <mergeCell ref="C17:E17"/>
    <mergeCell ref="C8:E8"/>
    <mergeCell ref="C9:E9"/>
    <mergeCell ref="C10:E10"/>
    <mergeCell ref="C11:E11"/>
    <mergeCell ref="C12:E12"/>
    <mergeCell ref="C3:E3"/>
    <mergeCell ref="C4:E4"/>
    <mergeCell ref="C5:E5"/>
    <mergeCell ref="C6:E6"/>
    <mergeCell ref="C7:E7"/>
  </mergeCells>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topLeftCell="A39" zoomScale="85" workbookViewId="0">
      <selection activeCell="A2" sqref="A2:A4"/>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47.25" customHeight="1" x14ac:dyDescent="0.3">
      <c r="A1" s="81" t="s">
        <v>129</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177</v>
      </c>
      <c r="C6" s="9" t="s">
        <v>76</v>
      </c>
      <c r="D6" s="10" t="s">
        <v>77</v>
      </c>
      <c r="E6" s="11">
        <v>15</v>
      </c>
      <c r="F6" s="11">
        <v>1</v>
      </c>
      <c r="G6" s="11">
        <v>0</v>
      </c>
      <c r="H6" s="11">
        <v>0</v>
      </c>
      <c r="I6" s="11">
        <v>0</v>
      </c>
      <c r="J6" s="11">
        <v>0</v>
      </c>
      <c r="K6" s="11">
        <v>0</v>
      </c>
      <c r="L6" s="11">
        <v>12</v>
      </c>
      <c r="M6" s="11">
        <v>0</v>
      </c>
      <c r="N6" s="11">
        <v>0</v>
      </c>
      <c r="O6" s="11">
        <v>0</v>
      </c>
      <c r="P6" s="11">
        <v>0</v>
      </c>
      <c r="Q6" s="11">
        <v>0</v>
      </c>
      <c r="R6" s="11">
        <v>0</v>
      </c>
      <c r="S6" s="11">
        <v>0</v>
      </c>
      <c r="T6" s="11">
        <v>0</v>
      </c>
      <c r="U6" s="11">
        <v>0</v>
      </c>
      <c r="V6" s="11">
        <v>0</v>
      </c>
      <c r="W6" s="11">
        <v>0</v>
      </c>
      <c r="X6" s="11">
        <v>0</v>
      </c>
      <c r="Y6" s="11">
        <v>0</v>
      </c>
      <c r="Z6" s="11">
        <v>0</v>
      </c>
      <c r="AA6" s="11">
        <v>0</v>
      </c>
      <c r="AB6" s="11">
        <v>2</v>
      </c>
      <c r="AC6" s="11">
        <v>0</v>
      </c>
      <c r="AD6" s="11">
        <v>0</v>
      </c>
      <c r="AE6" s="11">
        <v>0</v>
      </c>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t="s">
        <v>177</v>
      </c>
      <c r="C7" s="9" t="s">
        <v>41</v>
      </c>
      <c r="D7" s="14" t="s">
        <v>78</v>
      </c>
      <c r="E7" s="11">
        <v>0</v>
      </c>
      <c r="F7" s="11">
        <v>0</v>
      </c>
      <c r="G7" s="11">
        <v>0</v>
      </c>
      <c r="H7" s="11">
        <v>0</v>
      </c>
      <c r="I7" s="11">
        <v>0</v>
      </c>
      <c r="J7" s="11">
        <v>0</v>
      </c>
      <c r="K7" s="11">
        <v>0</v>
      </c>
      <c r="L7" s="11">
        <v>0</v>
      </c>
      <c r="M7" s="11">
        <v>0</v>
      </c>
      <c r="N7" s="11">
        <v>0</v>
      </c>
      <c r="O7" s="11">
        <v>0</v>
      </c>
      <c r="P7" s="11">
        <v>0</v>
      </c>
      <c r="Q7" s="11">
        <v>0</v>
      </c>
      <c r="R7" s="11">
        <v>0</v>
      </c>
      <c r="S7" s="11">
        <v>0</v>
      </c>
      <c r="T7" s="11">
        <v>0</v>
      </c>
      <c r="U7" s="11">
        <v>0</v>
      </c>
      <c r="V7" s="11">
        <v>0</v>
      </c>
      <c r="W7" s="11">
        <v>0</v>
      </c>
      <c r="X7" s="11">
        <v>0</v>
      </c>
      <c r="Y7" s="11">
        <v>0</v>
      </c>
      <c r="Z7" s="11">
        <v>0</v>
      </c>
      <c r="AA7" s="11">
        <v>0</v>
      </c>
      <c r="AB7" s="11">
        <v>0</v>
      </c>
      <c r="AC7" s="11">
        <v>0</v>
      </c>
      <c r="AD7" s="11">
        <v>0</v>
      </c>
      <c r="AE7" s="11">
        <v>0</v>
      </c>
      <c r="AF7" s="12" t="str">
        <f t="shared" si="0"/>
        <v>проверка пройдена</v>
      </c>
      <c r="AG7" s="12" t="str">
        <f t="shared" si="1"/>
        <v>проверка пройдена</v>
      </c>
      <c r="AH7" s="13" t="str">
        <f>IF(B7=VLOOKUP(B7,Списки!A:A,1,0),"проверка пройдена","проверьте или заполните графу 02")</f>
        <v>проверка пройдена</v>
      </c>
    </row>
    <row r="8" spans="1:34" s="5" customFormat="1" ht="35.25" customHeight="1" x14ac:dyDescent="0.25">
      <c r="A8" s="3" t="s">
        <v>75</v>
      </c>
      <c r="B8" s="3" t="s">
        <v>177</v>
      </c>
      <c r="C8" s="9" t="s">
        <v>42</v>
      </c>
      <c r="D8" s="14" t="s">
        <v>79</v>
      </c>
      <c r="E8" s="11">
        <v>0</v>
      </c>
      <c r="F8" s="11">
        <v>0</v>
      </c>
      <c r="G8" s="11">
        <v>0</v>
      </c>
      <c r="H8" s="11">
        <v>0</v>
      </c>
      <c r="I8" s="11">
        <v>0</v>
      </c>
      <c r="J8" s="11">
        <v>0</v>
      </c>
      <c r="K8" s="11">
        <v>0</v>
      </c>
      <c r="L8" s="11">
        <v>0</v>
      </c>
      <c r="M8" s="11">
        <v>0</v>
      </c>
      <c r="N8" s="11">
        <v>0</v>
      </c>
      <c r="O8" s="11">
        <v>0</v>
      </c>
      <c r="P8" s="11">
        <v>0</v>
      </c>
      <c r="Q8" s="11">
        <v>0</v>
      </c>
      <c r="R8" s="11">
        <v>0</v>
      </c>
      <c r="S8" s="11">
        <v>0</v>
      </c>
      <c r="T8" s="11">
        <v>0</v>
      </c>
      <c r="U8" s="11">
        <v>0</v>
      </c>
      <c r="V8" s="11">
        <v>0</v>
      </c>
      <c r="W8" s="11">
        <v>0</v>
      </c>
      <c r="X8" s="11">
        <v>0</v>
      </c>
      <c r="Y8" s="11">
        <v>0</v>
      </c>
      <c r="Z8" s="11">
        <v>0</v>
      </c>
      <c r="AA8" s="11">
        <v>0</v>
      </c>
      <c r="AB8" s="11">
        <v>0</v>
      </c>
      <c r="AC8" s="11">
        <v>0</v>
      </c>
      <c r="AD8" s="11">
        <v>0</v>
      </c>
      <c r="AE8" s="11">
        <v>0</v>
      </c>
      <c r="AF8" s="12" t="str">
        <f t="shared" si="0"/>
        <v>проверка пройдена</v>
      </c>
      <c r="AG8" s="12" t="str">
        <f t="shared" si="1"/>
        <v>проверка пройдена</v>
      </c>
      <c r="AH8" s="13" t="str">
        <f>IF(B8=VLOOKUP(B8,Списки!A:A,1,0),"проверка пройдена","проверьте или заполните графу 02")</f>
        <v>проверка пройдена</v>
      </c>
    </row>
    <row r="9" spans="1:34" s="5" customFormat="1" ht="36.75" customHeight="1" x14ac:dyDescent="0.25">
      <c r="A9" s="3" t="s">
        <v>75</v>
      </c>
      <c r="B9" s="3" t="s">
        <v>177</v>
      </c>
      <c r="C9" s="9" t="s">
        <v>80</v>
      </c>
      <c r="D9" s="14" t="s">
        <v>81</v>
      </c>
      <c r="E9" s="11">
        <v>0</v>
      </c>
      <c r="F9" s="11">
        <v>0</v>
      </c>
      <c r="G9" s="11">
        <v>0</v>
      </c>
      <c r="H9" s="11">
        <v>0</v>
      </c>
      <c r="I9" s="11">
        <v>0</v>
      </c>
      <c r="J9" s="11">
        <v>0</v>
      </c>
      <c r="K9" s="11">
        <v>0</v>
      </c>
      <c r="L9" s="11">
        <v>0</v>
      </c>
      <c r="M9" s="11">
        <v>0</v>
      </c>
      <c r="N9" s="11">
        <v>0</v>
      </c>
      <c r="O9" s="11">
        <v>0</v>
      </c>
      <c r="P9" s="11">
        <v>0</v>
      </c>
      <c r="Q9" s="11">
        <v>0</v>
      </c>
      <c r="R9" s="11">
        <v>0</v>
      </c>
      <c r="S9" s="11">
        <v>0</v>
      </c>
      <c r="T9" s="11">
        <v>0</v>
      </c>
      <c r="U9" s="11">
        <v>0</v>
      </c>
      <c r="V9" s="11">
        <v>0</v>
      </c>
      <c r="W9" s="11">
        <v>0</v>
      </c>
      <c r="X9" s="11">
        <v>0</v>
      </c>
      <c r="Y9" s="11">
        <v>0</v>
      </c>
      <c r="Z9" s="11">
        <v>0</v>
      </c>
      <c r="AA9" s="11">
        <v>0</v>
      </c>
      <c r="AB9" s="11">
        <v>0</v>
      </c>
      <c r="AC9" s="11">
        <v>0</v>
      </c>
      <c r="AD9" s="11">
        <v>0</v>
      </c>
      <c r="AE9" s="11">
        <v>0</v>
      </c>
      <c r="AF9" s="12" t="str">
        <f t="shared" si="0"/>
        <v>проверка пройдена</v>
      </c>
      <c r="AG9" s="12" t="str">
        <f t="shared" si="1"/>
        <v>проверка пройдена</v>
      </c>
      <c r="AH9" s="13" t="str">
        <f>IF(B9=VLOOKUP(B9,Списки!A:A,1,0),"проверка пройдена","проверьте или заполните графу 02")</f>
        <v>проверка пройдена</v>
      </c>
    </row>
    <row r="10" spans="1:34" s="5" customFormat="1" ht="27" customHeight="1" x14ac:dyDescent="0.25">
      <c r="A10" s="3" t="s">
        <v>75</v>
      </c>
      <c r="B10" s="3" t="s">
        <v>177</v>
      </c>
      <c r="C10" s="9" t="s">
        <v>43</v>
      </c>
      <c r="D10" s="14" t="s">
        <v>82</v>
      </c>
      <c r="E10" s="11">
        <v>0</v>
      </c>
      <c r="F10" s="11">
        <v>0</v>
      </c>
      <c r="G10" s="11">
        <v>0</v>
      </c>
      <c r="H10" s="11">
        <v>0</v>
      </c>
      <c r="I10" s="11">
        <v>0</v>
      </c>
      <c r="J10" s="11">
        <v>0</v>
      </c>
      <c r="K10" s="11">
        <v>0</v>
      </c>
      <c r="L10" s="11">
        <v>0</v>
      </c>
      <c r="M10" s="11">
        <v>0</v>
      </c>
      <c r="N10" s="11">
        <v>0</v>
      </c>
      <c r="O10" s="11">
        <v>0</v>
      </c>
      <c r="P10" s="11">
        <v>0</v>
      </c>
      <c r="Q10" s="11">
        <v>0</v>
      </c>
      <c r="R10" s="11">
        <v>0</v>
      </c>
      <c r="S10" s="11">
        <v>0</v>
      </c>
      <c r="T10" s="11">
        <v>0</v>
      </c>
      <c r="U10" s="11">
        <v>0</v>
      </c>
      <c r="V10" s="11">
        <v>0</v>
      </c>
      <c r="W10" s="11">
        <v>0</v>
      </c>
      <c r="X10" s="11">
        <v>0</v>
      </c>
      <c r="Y10" s="11">
        <v>0</v>
      </c>
      <c r="Z10" s="11">
        <v>0</v>
      </c>
      <c r="AA10" s="11">
        <v>0</v>
      </c>
      <c r="AB10" s="11">
        <v>0</v>
      </c>
      <c r="AC10" s="11">
        <v>0</v>
      </c>
      <c r="AD10" s="11">
        <v>0</v>
      </c>
      <c r="AE10" s="11">
        <v>0</v>
      </c>
      <c r="AF10" s="12" t="str">
        <f t="shared" si="0"/>
        <v>проверка пройдена</v>
      </c>
      <c r="AG10" s="12" t="str">
        <f t="shared" si="1"/>
        <v>проверка пройдена</v>
      </c>
      <c r="AH10" s="13" t="str">
        <f>IF(B10=VLOOKUP(B10,Списки!A:A,1,0),"проверка пройдена","проверьте или заполните графу 02")</f>
        <v>проверка пройдена</v>
      </c>
    </row>
    <row r="11" spans="1:34" s="5" customFormat="1" ht="81" customHeight="1" x14ac:dyDescent="0.25">
      <c r="A11" s="3" t="s">
        <v>75</v>
      </c>
      <c r="B11" s="3" t="s">
        <v>177</v>
      </c>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v>0</v>
      </c>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str">
        <f>IF(B11=VLOOKUP(B11,Списки!A:A,1,0),"проверка пройдена","проверьте или заполните графу 02")</f>
        <v>проверка пройдена</v>
      </c>
    </row>
    <row r="12" spans="1:34" ht="87" customHeight="1" x14ac:dyDescent="0.3">
      <c r="A12" s="3" t="s">
        <v>75</v>
      </c>
      <c r="B12" s="3" t="s">
        <v>177</v>
      </c>
      <c r="C12" s="15" t="s">
        <v>45</v>
      </c>
      <c r="D12" s="16" t="s">
        <v>84</v>
      </c>
      <c r="E12" s="11">
        <v>0</v>
      </c>
      <c r="F12" s="11">
        <v>0</v>
      </c>
      <c r="G12" s="11">
        <v>0</v>
      </c>
      <c r="H12" s="11">
        <v>0</v>
      </c>
      <c r="I12" s="11">
        <v>0</v>
      </c>
      <c r="J12" s="11">
        <v>0</v>
      </c>
      <c r="K12" s="11">
        <v>0</v>
      </c>
      <c r="L12" s="11">
        <v>0</v>
      </c>
      <c r="M12" s="11">
        <v>0</v>
      </c>
      <c r="N12" s="11">
        <v>0</v>
      </c>
      <c r="O12" s="11">
        <v>0</v>
      </c>
      <c r="P12" s="11">
        <v>0</v>
      </c>
      <c r="Q12" s="11">
        <v>0</v>
      </c>
      <c r="R12" s="11">
        <v>0</v>
      </c>
      <c r="S12" s="11">
        <v>0</v>
      </c>
      <c r="T12" s="11">
        <v>0</v>
      </c>
      <c r="U12" s="11">
        <v>0</v>
      </c>
      <c r="V12" s="11">
        <v>0</v>
      </c>
      <c r="W12" s="11">
        <v>0</v>
      </c>
      <c r="X12" s="11">
        <v>0</v>
      </c>
      <c r="Y12" s="11">
        <v>0</v>
      </c>
      <c r="Z12" s="11">
        <v>0</v>
      </c>
      <c r="AA12" s="11">
        <v>0</v>
      </c>
      <c r="AB12" s="11">
        <v>0</v>
      </c>
      <c r="AC12" s="11">
        <v>0</v>
      </c>
      <c r="AD12" s="11">
        <v>0</v>
      </c>
      <c r="AE12" s="11">
        <v>0</v>
      </c>
      <c r="AF12" s="12" t="str">
        <f t="shared" si="3"/>
        <v>проверка пройдена</v>
      </c>
      <c r="AG12" s="12" t="str">
        <f t="shared" si="1"/>
        <v>проверка пройдена</v>
      </c>
      <c r="AH12" s="13" t="str">
        <f>IF(B12=VLOOKUP(B12,Списки!A:A,1,0),"проверка пройдена","проверьте или заполните графу 02")</f>
        <v>проверка пройдена</v>
      </c>
    </row>
    <row r="13" spans="1:34" ht="78.75" x14ac:dyDescent="0.3">
      <c r="A13" s="3" t="s">
        <v>75</v>
      </c>
      <c r="B13" s="3" t="s">
        <v>177</v>
      </c>
      <c r="C13" s="15" t="s">
        <v>46</v>
      </c>
      <c r="D13" s="16" t="s">
        <v>85</v>
      </c>
      <c r="E13" s="11">
        <v>0</v>
      </c>
      <c r="F13" s="11">
        <v>0</v>
      </c>
      <c r="G13" s="11">
        <v>0</v>
      </c>
      <c r="H13" s="11">
        <v>0</v>
      </c>
      <c r="I13" s="11">
        <v>0</v>
      </c>
      <c r="J13" s="11">
        <v>0</v>
      </c>
      <c r="K13" s="11">
        <v>0</v>
      </c>
      <c r="L13" s="11">
        <v>0</v>
      </c>
      <c r="M13" s="11">
        <v>0</v>
      </c>
      <c r="N13" s="11">
        <v>0</v>
      </c>
      <c r="O13" s="11">
        <v>0</v>
      </c>
      <c r="P13" s="11">
        <v>0</v>
      </c>
      <c r="Q13" s="11">
        <v>0</v>
      </c>
      <c r="R13" s="11">
        <v>0</v>
      </c>
      <c r="S13" s="11">
        <v>0</v>
      </c>
      <c r="T13" s="11">
        <v>0</v>
      </c>
      <c r="U13" s="11">
        <v>0</v>
      </c>
      <c r="V13" s="11">
        <v>0</v>
      </c>
      <c r="W13" s="11">
        <v>0</v>
      </c>
      <c r="X13" s="11">
        <v>0</v>
      </c>
      <c r="Y13" s="11">
        <v>0</v>
      </c>
      <c r="Z13" s="11">
        <v>0</v>
      </c>
      <c r="AA13" s="11">
        <v>0</v>
      </c>
      <c r="AB13" s="11">
        <v>0</v>
      </c>
      <c r="AC13" s="11">
        <v>0</v>
      </c>
      <c r="AD13" s="11">
        <v>0</v>
      </c>
      <c r="AE13" s="11">
        <v>0</v>
      </c>
      <c r="AF13" s="12" t="str">
        <f t="shared" si="3"/>
        <v>проверка пройдена</v>
      </c>
      <c r="AG13" s="12" t="str">
        <f t="shared" si="1"/>
        <v>проверка пройдена</v>
      </c>
      <c r="AH13" s="13" t="str">
        <f>IF(B13=VLOOKUP(B13,Списки!A:A,1,0),"проверка пройдена","проверьте или заполните графу 02")</f>
        <v>проверка пройдена</v>
      </c>
    </row>
    <row r="14" spans="1:34" ht="78.75" x14ac:dyDescent="0.3">
      <c r="A14" s="3" t="s">
        <v>75</v>
      </c>
      <c r="B14" s="3" t="s">
        <v>177</v>
      </c>
      <c r="C14" s="15" t="s">
        <v>47</v>
      </c>
      <c r="D14" s="16" t="s">
        <v>86</v>
      </c>
      <c r="E14" s="11">
        <v>0</v>
      </c>
      <c r="F14" s="11">
        <v>0</v>
      </c>
      <c r="G14" s="11">
        <v>0</v>
      </c>
      <c r="H14" s="11">
        <v>0</v>
      </c>
      <c r="I14" s="11">
        <v>0</v>
      </c>
      <c r="J14" s="11">
        <v>0</v>
      </c>
      <c r="K14" s="11">
        <v>0</v>
      </c>
      <c r="L14" s="11">
        <v>0</v>
      </c>
      <c r="M14" s="11">
        <v>0</v>
      </c>
      <c r="N14" s="11">
        <v>0</v>
      </c>
      <c r="O14" s="11">
        <v>0</v>
      </c>
      <c r="P14" s="11">
        <v>0</v>
      </c>
      <c r="Q14" s="11">
        <v>0</v>
      </c>
      <c r="R14" s="11">
        <v>0</v>
      </c>
      <c r="S14" s="11">
        <v>0</v>
      </c>
      <c r="T14" s="11">
        <v>0</v>
      </c>
      <c r="U14" s="11">
        <v>0</v>
      </c>
      <c r="V14" s="11">
        <v>0</v>
      </c>
      <c r="W14" s="11">
        <v>0</v>
      </c>
      <c r="X14" s="11">
        <v>0</v>
      </c>
      <c r="Y14" s="11">
        <v>0</v>
      </c>
      <c r="Z14" s="11">
        <v>0</v>
      </c>
      <c r="AA14" s="11">
        <v>0</v>
      </c>
      <c r="AB14" s="11">
        <v>0</v>
      </c>
      <c r="AC14" s="11">
        <v>0</v>
      </c>
      <c r="AD14" s="11">
        <v>0</v>
      </c>
      <c r="AE14" s="11">
        <v>0</v>
      </c>
      <c r="AF14" s="12" t="str">
        <f t="shared" si="3"/>
        <v>проверка пройдена</v>
      </c>
      <c r="AG14" s="12" t="str">
        <f t="shared" si="1"/>
        <v>проверка пройдена</v>
      </c>
      <c r="AH14" s="13" t="str">
        <f>IF(B14=VLOOKUP(B14,Списки!A:A,1,0),"проверка пройдена","проверьте или заполните графу 02")</f>
        <v>проверка пройдена</v>
      </c>
    </row>
    <row r="15" spans="1:34" ht="45" customHeight="1" x14ac:dyDescent="0.3">
      <c r="A15" s="3" t="s">
        <v>75</v>
      </c>
      <c r="B15" s="3" t="s">
        <v>177</v>
      </c>
      <c r="C15" s="15" t="s">
        <v>48</v>
      </c>
      <c r="D15" s="16" t="s">
        <v>87</v>
      </c>
      <c r="E15" s="11">
        <v>0</v>
      </c>
      <c r="F15" s="11">
        <v>0</v>
      </c>
      <c r="G15" s="11">
        <v>0</v>
      </c>
      <c r="H15" s="11">
        <v>0</v>
      </c>
      <c r="I15" s="11">
        <v>0</v>
      </c>
      <c r="J15" s="11">
        <v>0</v>
      </c>
      <c r="K15" s="11">
        <v>0</v>
      </c>
      <c r="L15" s="11">
        <v>0</v>
      </c>
      <c r="M15" s="11">
        <v>0</v>
      </c>
      <c r="N15" s="11">
        <v>0</v>
      </c>
      <c r="O15" s="11">
        <v>0</v>
      </c>
      <c r="P15" s="11">
        <v>0</v>
      </c>
      <c r="Q15" s="11">
        <v>0</v>
      </c>
      <c r="R15" s="11">
        <v>0</v>
      </c>
      <c r="S15" s="11">
        <v>0</v>
      </c>
      <c r="T15" s="11">
        <v>0</v>
      </c>
      <c r="U15" s="11">
        <v>0</v>
      </c>
      <c r="V15" s="11">
        <v>0</v>
      </c>
      <c r="W15" s="11">
        <v>0</v>
      </c>
      <c r="X15" s="11">
        <v>0</v>
      </c>
      <c r="Y15" s="11">
        <v>0</v>
      </c>
      <c r="Z15" s="11">
        <v>0</v>
      </c>
      <c r="AA15" s="11">
        <v>0</v>
      </c>
      <c r="AB15" s="11">
        <v>0</v>
      </c>
      <c r="AC15" s="11">
        <v>0</v>
      </c>
      <c r="AD15" s="11">
        <v>0</v>
      </c>
      <c r="AE15" s="11">
        <v>0</v>
      </c>
      <c r="AF15" s="12" t="str">
        <f t="shared" si="3"/>
        <v>проверка пройдена</v>
      </c>
      <c r="AG15" s="12" t="str">
        <f t="shared" si="1"/>
        <v>проверка пройдена</v>
      </c>
      <c r="AH15" s="13" t="str">
        <f>IF(B15=VLOOKUP(B15,Списки!A:A,1,0),"проверка пройдена","проверьте или заполните графу 02")</f>
        <v>проверка пройдена</v>
      </c>
    </row>
    <row r="16" spans="1:34" ht="21.6" customHeight="1" x14ac:dyDescent="0.3">
      <c r="A16" s="3" t="s">
        <v>75</v>
      </c>
      <c r="B16" s="3" t="s">
        <v>177</v>
      </c>
      <c r="C16" s="15" t="s">
        <v>49</v>
      </c>
      <c r="D16" s="16" t="s">
        <v>88</v>
      </c>
      <c r="E16" s="11">
        <v>0</v>
      </c>
      <c r="F16" s="11">
        <v>0</v>
      </c>
      <c r="G16" s="11">
        <v>0</v>
      </c>
      <c r="H16" s="11">
        <v>0</v>
      </c>
      <c r="I16" s="11">
        <v>0</v>
      </c>
      <c r="J16" s="11">
        <v>0</v>
      </c>
      <c r="K16" s="11">
        <v>0</v>
      </c>
      <c r="L16" s="11">
        <v>0</v>
      </c>
      <c r="M16" s="11">
        <v>0</v>
      </c>
      <c r="N16" s="11">
        <v>0</v>
      </c>
      <c r="O16" s="11">
        <v>0</v>
      </c>
      <c r="P16" s="11">
        <v>0</v>
      </c>
      <c r="Q16" s="11">
        <v>0</v>
      </c>
      <c r="R16" s="11">
        <v>0</v>
      </c>
      <c r="S16" s="11">
        <v>0</v>
      </c>
      <c r="T16" s="11">
        <v>0</v>
      </c>
      <c r="U16" s="11">
        <v>0</v>
      </c>
      <c r="V16" s="11">
        <v>0</v>
      </c>
      <c r="W16" s="11">
        <v>0</v>
      </c>
      <c r="X16" s="11">
        <v>0</v>
      </c>
      <c r="Y16" s="11">
        <v>0</v>
      </c>
      <c r="Z16" s="11">
        <v>0</v>
      </c>
      <c r="AA16" s="11">
        <v>0</v>
      </c>
      <c r="AB16" s="11">
        <v>0</v>
      </c>
      <c r="AC16" s="11">
        <v>0</v>
      </c>
      <c r="AD16" s="11">
        <v>0</v>
      </c>
      <c r="AE16" s="11">
        <v>0</v>
      </c>
      <c r="AF16" s="12" t="str">
        <f t="shared" si="3"/>
        <v>проверка пройдена</v>
      </c>
      <c r="AG16" s="12" t="str">
        <f t="shared" si="1"/>
        <v>проверка пройдена</v>
      </c>
      <c r="AH16" s="13" t="str">
        <f>IF(B16=VLOOKUP(B16,Списки!A:A,1,0),"проверка пройдена","проверьте или заполните графу 02")</f>
        <v>проверка пройдена</v>
      </c>
    </row>
    <row r="17" spans="1:34" ht="78.75" x14ac:dyDescent="0.3">
      <c r="A17" s="3" t="s">
        <v>75</v>
      </c>
      <c r="B17" s="3" t="s">
        <v>177</v>
      </c>
      <c r="C17" s="15" t="s">
        <v>50</v>
      </c>
      <c r="D17" s="16" t="s">
        <v>89</v>
      </c>
      <c r="E17" s="11">
        <v>0</v>
      </c>
      <c r="F17" s="11">
        <v>0</v>
      </c>
      <c r="G17" s="11">
        <v>0</v>
      </c>
      <c r="H17" s="11">
        <v>0</v>
      </c>
      <c r="I17" s="11">
        <v>0</v>
      </c>
      <c r="J17" s="11">
        <v>0</v>
      </c>
      <c r="K17" s="11">
        <v>0</v>
      </c>
      <c r="L17" s="11">
        <v>0</v>
      </c>
      <c r="M17" s="11">
        <v>0</v>
      </c>
      <c r="N17" s="11">
        <v>0</v>
      </c>
      <c r="O17" s="11">
        <v>0</v>
      </c>
      <c r="P17" s="11">
        <v>0</v>
      </c>
      <c r="Q17" s="11">
        <v>0</v>
      </c>
      <c r="R17" s="11">
        <v>0</v>
      </c>
      <c r="S17" s="11">
        <v>0</v>
      </c>
      <c r="T17" s="11">
        <v>0</v>
      </c>
      <c r="U17" s="11">
        <v>0</v>
      </c>
      <c r="V17" s="11">
        <v>0</v>
      </c>
      <c r="W17" s="11">
        <v>0</v>
      </c>
      <c r="X17" s="11">
        <v>0</v>
      </c>
      <c r="Y17" s="11">
        <v>0</v>
      </c>
      <c r="Z17" s="11">
        <v>0</v>
      </c>
      <c r="AA17" s="11">
        <v>0</v>
      </c>
      <c r="AB17" s="11">
        <v>0</v>
      </c>
      <c r="AC17" s="11">
        <v>0</v>
      </c>
      <c r="AD17" s="11">
        <v>0</v>
      </c>
      <c r="AE17" s="11">
        <v>0</v>
      </c>
      <c r="AF17" s="12" t="str">
        <f t="shared" si="3"/>
        <v>проверка пройдена</v>
      </c>
      <c r="AG17" s="12" t="str">
        <f t="shared" si="1"/>
        <v>проверка пройдена</v>
      </c>
      <c r="AH17" s="13" t="str">
        <f>IF(B17=VLOOKUP(B17,Списки!A:A,1,0),"проверка пройдена","проверьте или заполните графу 02")</f>
        <v>проверка пройдена</v>
      </c>
    </row>
    <row r="18" spans="1:34" ht="37.5" customHeight="1" x14ac:dyDescent="0.3">
      <c r="A18" s="3" t="s">
        <v>75</v>
      </c>
      <c r="B18" s="3" t="s">
        <v>177</v>
      </c>
      <c r="C18" s="15" t="s">
        <v>51</v>
      </c>
      <c r="D18" s="16" t="s">
        <v>90</v>
      </c>
      <c r="E18" s="11">
        <v>0</v>
      </c>
      <c r="F18" s="11">
        <v>0</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2" t="str">
        <f t="shared" si="3"/>
        <v>проверка пройдена</v>
      </c>
      <c r="AG18" s="12" t="str">
        <f t="shared" si="1"/>
        <v>проверка пройдена</v>
      </c>
      <c r="AH18" s="13" t="str">
        <f>IF(B18=VLOOKUP(B18,Списки!A:A,1,0),"проверка пройдена","проверьте или заполните графу 02")</f>
        <v>проверка пройдена</v>
      </c>
    </row>
    <row r="19" spans="1:34" ht="78.75" x14ac:dyDescent="0.3">
      <c r="A19" s="3" t="s">
        <v>75</v>
      </c>
      <c r="B19" s="3" t="s">
        <v>177</v>
      </c>
      <c r="C19" s="15" t="s">
        <v>52</v>
      </c>
      <c r="D19" s="17" t="s">
        <v>91</v>
      </c>
      <c r="E19" s="11">
        <v>0</v>
      </c>
      <c r="F19" s="11">
        <v>0</v>
      </c>
      <c r="G19" s="11">
        <v>0</v>
      </c>
      <c r="H19" s="11">
        <v>0</v>
      </c>
      <c r="I19" s="11">
        <v>0</v>
      </c>
      <c r="J19" s="11">
        <v>0</v>
      </c>
      <c r="K19" s="11">
        <v>0</v>
      </c>
      <c r="L19" s="11">
        <v>0</v>
      </c>
      <c r="M19" s="11">
        <v>0</v>
      </c>
      <c r="N19" s="11">
        <v>0</v>
      </c>
      <c r="O19" s="11">
        <v>0</v>
      </c>
      <c r="P19" s="11">
        <v>0</v>
      </c>
      <c r="Q19" s="11">
        <v>0</v>
      </c>
      <c r="R19" s="11">
        <v>0</v>
      </c>
      <c r="S19" s="11">
        <v>0</v>
      </c>
      <c r="T19" s="11">
        <v>0</v>
      </c>
      <c r="U19" s="11">
        <v>0</v>
      </c>
      <c r="V19" s="11">
        <v>0</v>
      </c>
      <c r="W19" s="11">
        <v>0</v>
      </c>
      <c r="X19" s="11">
        <v>0</v>
      </c>
      <c r="Y19" s="11">
        <v>0</v>
      </c>
      <c r="Z19" s="11">
        <v>0</v>
      </c>
      <c r="AA19" s="11">
        <v>0</v>
      </c>
      <c r="AB19" s="11">
        <v>0</v>
      </c>
      <c r="AC19" s="11">
        <v>0</v>
      </c>
      <c r="AD19" s="11">
        <v>0</v>
      </c>
      <c r="AE19" s="11">
        <v>0</v>
      </c>
      <c r="AF19" s="12" t="str">
        <f t="shared" si="3"/>
        <v>проверка пройдена</v>
      </c>
      <c r="AG19" s="12" t="str">
        <f t="shared" si="1"/>
        <v>проверка пройдена</v>
      </c>
      <c r="AH19" s="13" t="str">
        <f>IF(B19=VLOOKUP(B19,Списки!A:A,1,0),"проверка пройдена","проверьте или заполните графу 02")</f>
        <v>проверка пройдена</v>
      </c>
    </row>
    <row r="20" spans="1:34" ht="78.75" x14ac:dyDescent="0.3">
      <c r="A20" s="3" t="s">
        <v>75</v>
      </c>
      <c r="B20" s="3" t="s">
        <v>177</v>
      </c>
      <c r="C20" s="15" t="s">
        <v>53</v>
      </c>
      <c r="D20" s="17" t="s">
        <v>92</v>
      </c>
      <c r="E20" s="11">
        <v>0</v>
      </c>
      <c r="F20" s="11">
        <v>0</v>
      </c>
      <c r="G20" s="11">
        <v>0</v>
      </c>
      <c r="H20" s="11">
        <v>0</v>
      </c>
      <c r="I20" s="11">
        <v>0</v>
      </c>
      <c r="J20" s="11">
        <v>0</v>
      </c>
      <c r="K20" s="11">
        <v>0</v>
      </c>
      <c r="L20" s="11">
        <v>0</v>
      </c>
      <c r="M20" s="11">
        <v>0</v>
      </c>
      <c r="N20" s="11">
        <v>0</v>
      </c>
      <c r="O20" s="11">
        <v>0</v>
      </c>
      <c r="P20" s="11">
        <v>0</v>
      </c>
      <c r="Q20" s="11">
        <v>0</v>
      </c>
      <c r="R20" s="11">
        <v>0</v>
      </c>
      <c r="S20" s="11">
        <v>0</v>
      </c>
      <c r="T20" s="11">
        <v>0</v>
      </c>
      <c r="U20" s="11">
        <v>0</v>
      </c>
      <c r="V20" s="11">
        <v>0</v>
      </c>
      <c r="W20" s="11">
        <v>0</v>
      </c>
      <c r="X20" s="11">
        <v>0</v>
      </c>
      <c r="Y20" s="11">
        <v>0</v>
      </c>
      <c r="Z20" s="11">
        <v>0</v>
      </c>
      <c r="AA20" s="11">
        <v>0</v>
      </c>
      <c r="AB20" s="11">
        <v>0</v>
      </c>
      <c r="AC20" s="11">
        <v>0</v>
      </c>
      <c r="AD20" s="11">
        <v>0</v>
      </c>
      <c r="AE20" s="11">
        <v>0</v>
      </c>
      <c r="AF20" s="12" t="str">
        <f t="shared" si="3"/>
        <v>проверка пройдена</v>
      </c>
      <c r="AG20" s="12" t="str">
        <f t="shared" si="1"/>
        <v>проверка пройдена</v>
      </c>
      <c r="AH20" s="13" t="str">
        <f>IF(B20=VLOOKUP(B20,Списки!A:A,1,0),"проверка пройдена","проверьте или заполните графу 02")</f>
        <v>проверка пройдена</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178</v>
      </c>
      <c r="C22" s="9" t="s">
        <v>76</v>
      </c>
      <c r="D22" s="10" t="s">
        <v>77</v>
      </c>
      <c r="E22" s="11">
        <v>6</v>
      </c>
      <c r="F22" s="11">
        <v>5</v>
      </c>
      <c r="G22" s="11">
        <v>3</v>
      </c>
      <c r="H22" s="11">
        <v>0</v>
      </c>
      <c r="I22" s="11">
        <v>0</v>
      </c>
      <c r="J22" s="11">
        <v>0</v>
      </c>
      <c r="K22" s="11">
        <v>0</v>
      </c>
      <c r="L22" s="11">
        <v>1</v>
      </c>
      <c r="M22" s="11">
        <v>0</v>
      </c>
      <c r="N22" s="11">
        <v>0</v>
      </c>
      <c r="O22" s="11">
        <v>0</v>
      </c>
      <c r="P22" s="11">
        <v>0</v>
      </c>
      <c r="Q22" s="11">
        <v>0</v>
      </c>
      <c r="R22" s="11">
        <v>0</v>
      </c>
      <c r="S22" s="11">
        <v>0</v>
      </c>
      <c r="T22" s="11">
        <v>0</v>
      </c>
      <c r="U22" s="11">
        <v>0</v>
      </c>
      <c r="V22" s="11">
        <v>0</v>
      </c>
      <c r="W22" s="11">
        <v>0</v>
      </c>
      <c r="X22" s="11">
        <v>0</v>
      </c>
      <c r="Y22" s="11">
        <v>0</v>
      </c>
      <c r="Z22" s="11">
        <v>0</v>
      </c>
      <c r="AA22" s="11">
        <v>0</v>
      </c>
      <c r="AB22" s="11">
        <v>0</v>
      </c>
      <c r="AC22" s="11">
        <v>0</v>
      </c>
      <c r="AD22" s="11">
        <v>0</v>
      </c>
      <c r="AE22" s="11">
        <v>0</v>
      </c>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t="s">
        <v>178</v>
      </c>
      <c r="C23" s="9" t="s">
        <v>41</v>
      </c>
      <c r="D23" s="14" t="s">
        <v>78</v>
      </c>
      <c r="E23" s="11">
        <v>0</v>
      </c>
      <c r="F23" s="11">
        <v>0</v>
      </c>
      <c r="G23" s="11">
        <v>0</v>
      </c>
      <c r="H23" s="11">
        <v>0</v>
      </c>
      <c r="I23" s="11">
        <v>0</v>
      </c>
      <c r="J23" s="11">
        <v>0</v>
      </c>
      <c r="K23" s="11">
        <v>0</v>
      </c>
      <c r="L23" s="11">
        <v>0</v>
      </c>
      <c r="M23" s="11">
        <v>0</v>
      </c>
      <c r="N23" s="11">
        <v>0</v>
      </c>
      <c r="O23" s="11">
        <v>0</v>
      </c>
      <c r="P23" s="11">
        <v>0</v>
      </c>
      <c r="Q23" s="11">
        <v>0</v>
      </c>
      <c r="R23" s="11">
        <v>0</v>
      </c>
      <c r="S23" s="11">
        <v>0</v>
      </c>
      <c r="T23" s="11">
        <v>0</v>
      </c>
      <c r="U23" s="11">
        <v>0</v>
      </c>
      <c r="V23" s="11">
        <v>0</v>
      </c>
      <c r="W23" s="11">
        <v>0</v>
      </c>
      <c r="X23" s="11">
        <v>0</v>
      </c>
      <c r="Y23" s="11">
        <v>0</v>
      </c>
      <c r="Z23" s="11">
        <v>0</v>
      </c>
      <c r="AA23" s="11">
        <v>0</v>
      </c>
      <c r="AB23" s="11">
        <v>0</v>
      </c>
      <c r="AC23" s="11">
        <v>0</v>
      </c>
      <c r="AD23" s="11">
        <v>0</v>
      </c>
      <c r="AE23" s="11">
        <v>0</v>
      </c>
      <c r="AF23" s="12" t="str">
        <f t="shared" si="3"/>
        <v>проверка пройдена</v>
      </c>
      <c r="AG23" s="12" t="str">
        <f t="shared" si="5"/>
        <v>проверка пройдена</v>
      </c>
      <c r="AH23" s="13" t="str">
        <f>IF(B23=VLOOKUP(B23,Списки!A:A,1,0),"проверка пройдена","проверьте или заполните графу 02")</f>
        <v>проверка пройдена</v>
      </c>
    </row>
    <row r="24" spans="1:34" s="5" customFormat="1" ht="35.25" customHeight="1" x14ac:dyDescent="0.25">
      <c r="A24" s="3" t="s">
        <v>75</v>
      </c>
      <c r="B24" s="3" t="s">
        <v>178</v>
      </c>
      <c r="C24" s="9" t="s">
        <v>42</v>
      </c>
      <c r="D24" s="14" t="s">
        <v>79</v>
      </c>
      <c r="E24" s="11">
        <v>0</v>
      </c>
      <c r="F24" s="11">
        <v>0</v>
      </c>
      <c r="G24" s="11">
        <v>0</v>
      </c>
      <c r="H24" s="11">
        <v>0</v>
      </c>
      <c r="I24" s="11">
        <v>0</v>
      </c>
      <c r="J24" s="11">
        <v>0</v>
      </c>
      <c r="K24" s="11">
        <v>0</v>
      </c>
      <c r="L24" s="11">
        <v>0</v>
      </c>
      <c r="M24" s="11">
        <v>0</v>
      </c>
      <c r="N24" s="11">
        <v>0</v>
      </c>
      <c r="O24" s="11">
        <v>0</v>
      </c>
      <c r="P24" s="11">
        <v>0</v>
      </c>
      <c r="Q24" s="11">
        <v>0</v>
      </c>
      <c r="R24" s="11">
        <v>0</v>
      </c>
      <c r="S24" s="11">
        <v>0</v>
      </c>
      <c r="T24" s="11">
        <v>0</v>
      </c>
      <c r="U24" s="11">
        <v>0</v>
      </c>
      <c r="V24" s="11">
        <v>0</v>
      </c>
      <c r="W24" s="11">
        <v>0</v>
      </c>
      <c r="X24" s="11">
        <v>0</v>
      </c>
      <c r="Y24" s="11">
        <v>0</v>
      </c>
      <c r="Z24" s="11">
        <v>0</v>
      </c>
      <c r="AA24" s="11">
        <v>0</v>
      </c>
      <c r="AB24" s="11">
        <v>0</v>
      </c>
      <c r="AC24" s="11">
        <v>0</v>
      </c>
      <c r="AD24" s="11">
        <v>0</v>
      </c>
      <c r="AE24" s="11">
        <v>0</v>
      </c>
      <c r="AF24" s="12" t="str">
        <f t="shared" si="3"/>
        <v>проверка пройдена</v>
      </c>
      <c r="AG24" s="12" t="str">
        <f t="shared" si="5"/>
        <v>проверка пройдена</v>
      </c>
      <c r="AH24" s="13" t="str">
        <f>IF(B24=VLOOKUP(B24,Списки!A:A,1,0),"проверка пройдена","проверьте или заполните графу 02")</f>
        <v>проверка пройдена</v>
      </c>
    </row>
    <row r="25" spans="1:34" s="5" customFormat="1" ht="36.75" customHeight="1" x14ac:dyDescent="0.25">
      <c r="A25" s="3" t="s">
        <v>75</v>
      </c>
      <c r="B25" s="3" t="s">
        <v>178</v>
      </c>
      <c r="C25" s="9" t="s">
        <v>80</v>
      </c>
      <c r="D25" s="14" t="s">
        <v>81</v>
      </c>
      <c r="E25" s="11">
        <v>0</v>
      </c>
      <c r="F25" s="11">
        <v>0</v>
      </c>
      <c r="G25" s="11">
        <v>0</v>
      </c>
      <c r="H25" s="11">
        <v>0</v>
      </c>
      <c r="I25" s="11">
        <v>0</v>
      </c>
      <c r="J25" s="11">
        <v>0</v>
      </c>
      <c r="K25" s="11">
        <v>0</v>
      </c>
      <c r="L25" s="11">
        <v>0</v>
      </c>
      <c r="M25" s="11">
        <v>0</v>
      </c>
      <c r="N25" s="11">
        <v>0</v>
      </c>
      <c r="O25" s="11">
        <v>0</v>
      </c>
      <c r="P25" s="11">
        <v>0</v>
      </c>
      <c r="Q25" s="11">
        <v>0</v>
      </c>
      <c r="R25" s="11">
        <v>0</v>
      </c>
      <c r="S25" s="11">
        <v>0</v>
      </c>
      <c r="T25" s="11">
        <v>0</v>
      </c>
      <c r="U25" s="11">
        <v>0</v>
      </c>
      <c r="V25" s="11">
        <v>0</v>
      </c>
      <c r="W25" s="11">
        <v>0</v>
      </c>
      <c r="X25" s="11">
        <v>0</v>
      </c>
      <c r="Y25" s="11">
        <v>0</v>
      </c>
      <c r="Z25" s="11">
        <v>0</v>
      </c>
      <c r="AA25" s="11">
        <v>0</v>
      </c>
      <c r="AB25" s="11">
        <v>0</v>
      </c>
      <c r="AC25" s="11">
        <v>0</v>
      </c>
      <c r="AD25" s="11">
        <v>0</v>
      </c>
      <c r="AE25" s="11">
        <v>0</v>
      </c>
      <c r="AF25" s="12" t="str">
        <f t="shared" si="3"/>
        <v>проверка пройдена</v>
      </c>
      <c r="AG25" s="12" t="str">
        <f t="shared" si="5"/>
        <v>проверка пройдена</v>
      </c>
      <c r="AH25" s="13" t="str">
        <f>IF(B25=VLOOKUP(B25,Списки!A:A,1,0),"проверка пройдена","проверьте или заполните графу 02")</f>
        <v>проверка пройдена</v>
      </c>
    </row>
    <row r="26" spans="1:34" s="5" customFormat="1" ht="27" customHeight="1" x14ac:dyDescent="0.25">
      <c r="A26" s="3" t="s">
        <v>75</v>
      </c>
      <c r="B26" s="3" t="s">
        <v>178</v>
      </c>
      <c r="C26" s="9" t="s">
        <v>43</v>
      </c>
      <c r="D26" s="14" t="s">
        <v>82</v>
      </c>
      <c r="E26" s="11">
        <v>0</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2" t="str">
        <f t="shared" si="3"/>
        <v>проверка пройдена</v>
      </c>
      <c r="AG26" s="12" t="str">
        <f t="shared" si="5"/>
        <v>проверка пройдена</v>
      </c>
      <c r="AH26" s="13" t="str">
        <f>IF(B26=VLOOKUP(B26,Списки!A:A,1,0),"проверка пройдена","проверьте или заполните графу 02")</f>
        <v>проверка пройдена</v>
      </c>
    </row>
    <row r="27" spans="1:34" s="5" customFormat="1" ht="81" customHeight="1" x14ac:dyDescent="0.25">
      <c r="A27" s="3" t="s">
        <v>75</v>
      </c>
      <c r="B27" s="3" t="s">
        <v>178</v>
      </c>
      <c r="C27" s="15" t="s">
        <v>44</v>
      </c>
      <c r="D27" s="16" t="s">
        <v>83</v>
      </c>
      <c r="E27" s="11">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v>0</v>
      </c>
      <c r="AF27" s="12" t="str">
        <f t="shared" si="3"/>
        <v>проверка пройдена</v>
      </c>
      <c r="AG27" s="12" t="str">
        <f t="shared" si="5"/>
        <v>проверка пройдена</v>
      </c>
      <c r="AH27" s="13" t="str">
        <f>IF(B27=VLOOKUP(B27,Списки!A:A,1,0),"проверка пройдена","проверьте или заполните графу 02")</f>
        <v>проверка пройдена</v>
      </c>
    </row>
    <row r="28" spans="1:34" ht="87" customHeight="1" x14ac:dyDescent="0.3">
      <c r="A28" s="3" t="s">
        <v>75</v>
      </c>
      <c r="B28" s="3" t="s">
        <v>178</v>
      </c>
      <c r="C28" s="15" t="s">
        <v>45</v>
      </c>
      <c r="D28" s="16" t="s">
        <v>84</v>
      </c>
      <c r="E28" s="11">
        <v>0</v>
      </c>
      <c r="F28" s="11">
        <v>0</v>
      </c>
      <c r="G28" s="11">
        <v>0</v>
      </c>
      <c r="H28" s="11">
        <v>0</v>
      </c>
      <c r="I28" s="11">
        <v>0</v>
      </c>
      <c r="J28" s="11">
        <v>0</v>
      </c>
      <c r="K28" s="11">
        <v>0</v>
      </c>
      <c r="L28" s="11">
        <v>0</v>
      </c>
      <c r="M28" s="11">
        <v>0</v>
      </c>
      <c r="N28" s="11">
        <v>0</v>
      </c>
      <c r="O28" s="11">
        <v>0</v>
      </c>
      <c r="P28" s="11">
        <v>0</v>
      </c>
      <c r="Q28" s="11">
        <v>0</v>
      </c>
      <c r="R28" s="11">
        <v>0</v>
      </c>
      <c r="S28" s="11">
        <v>0</v>
      </c>
      <c r="T28" s="11">
        <v>0</v>
      </c>
      <c r="U28" s="11">
        <v>0</v>
      </c>
      <c r="V28" s="11">
        <v>0</v>
      </c>
      <c r="W28" s="11">
        <v>0</v>
      </c>
      <c r="X28" s="11">
        <v>0</v>
      </c>
      <c r="Y28" s="11">
        <v>0</v>
      </c>
      <c r="Z28" s="11">
        <v>0</v>
      </c>
      <c r="AA28" s="11">
        <v>0</v>
      </c>
      <c r="AB28" s="11">
        <v>0</v>
      </c>
      <c r="AC28" s="11">
        <v>0</v>
      </c>
      <c r="AD28" s="11">
        <v>0</v>
      </c>
      <c r="AE28" s="11">
        <v>0</v>
      </c>
      <c r="AF28" s="12" t="str">
        <f t="shared" si="3"/>
        <v>проверка пройдена</v>
      </c>
      <c r="AG28" s="12" t="str">
        <f t="shared" si="5"/>
        <v>проверка пройдена</v>
      </c>
      <c r="AH28" s="13" t="str">
        <f>IF(B28=VLOOKUP(B28,Списки!A:A,1,0),"проверка пройдена","проверьте или заполните графу 02")</f>
        <v>проверка пройдена</v>
      </c>
    </row>
    <row r="29" spans="1:34" ht="31.5" x14ac:dyDescent="0.3">
      <c r="A29" s="3" t="s">
        <v>75</v>
      </c>
      <c r="B29" s="3" t="s">
        <v>178</v>
      </c>
      <c r="C29" s="15" t="s">
        <v>46</v>
      </c>
      <c r="D29" s="16" t="s">
        <v>85</v>
      </c>
      <c r="E29" s="11">
        <v>0</v>
      </c>
      <c r="F29" s="11">
        <v>0</v>
      </c>
      <c r="G29" s="11">
        <v>0</v>
      </c>
      <c r="H29" s="11">
        <v>0</v>
      </c>
      <c r="I29" s="11">
        <v>0</v>
      </c>
      <c r="J29" s="11">
        <v>0</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1">
        <v>0</v>
      </c>
      <c r="AB29" s="11">
        <v>0</v>
      </c>
      <c r="AC29" s="11">
        <v>0</v>
      </c>
      <c r="AD29" s="11">
        <v>0</v>
      </c>
      <c r="AE29" s="11">
        <v>0</v>
      </c>
      <c r="AF29" s="12" t="str">
        <f t="shared" si="3"/>
        <v>проверка пройдена</v>
      </c>
      <c r="AG29" s="12" t="str">
        <f t="shared" si="5"/>
        <v>проверка пройдена</v>
      </c>
      <c r="AH29" s="13" t="str">
        <f>IF(B29=VLOOKUP(B29,Списки!A:A,1,0),"проверка пройдена","проверьте или заполните графу 02")</f>
        <v>проверка пройдена</v>
      </c>
    </row>
    <row r="30" spans="1:34" ht="31.5" x14ac:dyDescent="0.3">
      <c r="A30" s="3" t="s">
        <v>75</v>
      </c>
      <c r="B30" s="3" t="s">
        <v>178</v>
      </c>
      <c r="C30" s="15" t="s">
        <v>47</v>
      </c>
      <c r="D30" s="16" t="s">
        <v>86</v>
      </c>
      <c r="E30" s="11">
        <v>0</v>
      </c>
      <c r="F30" s="11">
        <v>0</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v>
      </c>
      <c r="X30" s="11">
        <v>0</v>
      </c>
      <c r="Y30" s="11">
        <v>0</v>
      </c>
      <c r="Z30" s="11">
        <v>0</v>
      </c>
      <c r="AA30" s="11">
        <v>0</v>
      </c>
      <c r="AB30" s="11">
        <v>0</v>
      </c>
      <c r="AC30" s="11">
        <v>0</v>
      </c>
      <c r="AD30" s="11">
        <v>0</v>
      </c>
      <c r="AE30" s="11">
        <v>0</v>
      </c>
      <c r="AF30" s="12" t="str">
        <f t="shared" si="3"/>
        <v>проверка пройдена</v>
      </c>
      <c r="AG30" s="12" t="str">
        <f t="shared" si="5"/>
        <v>проверка пройдена</v>
      </c>
      <c r="AH30" s="13" t="str">
        <f>IF(B30=VLOOKUP(B30,Списки!A:A,1,0),"проверка пройдена","проверьте или заполните графу 02")</f>
        <v>проверка пройдена</v>
      </c>
    </row>
    <row r="31" spans="1:34" ht="45" customHeight="1" x14ac:dyDescent="0.3">
      <c r="A31" s="3" t="s">
        <v>75</v>
      </c>
      <c r="B31" s="3" t="s">
        <v>178</v>
      </c>
      <c r="C31" s="15" t="s">
        <v>48</v>
      </c>
      <c r="D31" s="16" t="s">
        <v>87</v>
      </c>
      <c r="E31" s="11">
        <v>0</v>
      </c>
      <c r="F31" s="11">
        <v>0</v>
      </c>
      <c r="G31" s="11">
        <v>0</v>
      </c>
      <c r="H31" s="11">
        <v>0</v>
      </c>
      <c r="I31" s="11">
        <v>0</v>
      </c>
      <c r="J31" s="11">
        <v>0</v>
      </c>
      <c r="K31" s="11">
        <v>0</v>
      </c>
      <c r="L31" s="11">
        <v>0</v>
      </c>
      <c r="M31" s="11">
        <v>0</v>
      </c>
      <c r="N31" s="11">
        <v>0</v>
      </c>
      <c r="O31" s="11">
        <v>0</v>
      </c>
      <c r="P31" s="11">
        <v>0</v>
      </c>
      <c r="Q31" s="11">
        <v>0</v>
      </c>
      <c r="R31" s="11">
        <v>0</v>
      </c>
      <c r="S31" s="11">
        <v>0</v>
      </c>
      <c r="T31" s="11">
        <v>0</v>
      </c>
      <c r="U31" s="11">
        <v>0</v>
      </c>
      <c r="V31" s="11">
        <v>0</v>
      </c>
      <c r="W31" s="11">
        <v>0</v>
      </c>
      <c r="X31" s="11">
        <v>0</v>
      </c>
      <c r="Y31" s="11">
        <v>0</v>
      </c>
      <c r="Z31" s="11">
        <v>0</v>
      </c>
      <c r="AA31" s="11">
        <v>0</v>
      </c>
      <c r="AB31" s="11">
        <v>0</v>
      </c>
      <c r="AC31" s="11">
        <v>0</v>
      </c>
      <c r="AD31" s="11">
        <v>0</v>
      </c>
      <c r="AE31" s="11">
        <v>0</v>
      </c>
      <c r="AF31" s="12" t="str">
        <f t="shared" si="3"/>
        <v>проверка пройдена</v>
      </c>
      <c r="AG31" s="12" t="str">
        <f t="shared" si="5"/>
        <v>проверка пройдена</v>
      </c>
      <c r="AH31" s="13" t="str">
        <f>IF(B31=VLOOKUP(B31,Списки!A:A,1,0),"проверка пройдена","проверьте или заполните графу 02")</f>
        <v>проверка пройдена</v>
      </c>
    </row>
    <row r="32" spans="1:34" ht="21.6" customHeight="1" x14ac:dyDescent="0.3">
      <c r="A32" s="3" t="s">
        <v>75</v>
      </c>
      <c r="B32" s="3" t="s">
        <v>178</v>
      </c>
      <c r="C32" s="15" t="s">
        <v>49</v>
      </c>
      <c r="D32" s="16" t="s">
        <v>88</v>
      </c>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2" t="str">
        <f t="shared" si="3"/>
        <v>проверка пройдена</v>
      </c>
      <c r="AG32" s="12" t="str">
        <f t="shared" si="5"/>
        <v>проверка пройдена</v>
      </c>
      <c r="AH32" s="13" t="str">
        <f>IF(B32=VLOOKUP(B32,Списки!A:A,1,0),"проверка пройдена","проверьте или заполните графу 02")</f>
        <v>проверка пройдена</v>
      </c>
    </row>
    <row r="33" spans="1:34" ht="47.25" x14ac:dyDescent="0.3">
      <c r="A33" s="3" t="s">
        <v>75</v>
      </c>
      <c r="B33" s="3" t="s">
        <v>178</v>
      </c>
      <c r="C33" s="15" t="s">
        <v>50</v>
      </c>
      <c r="D33" s="16" t="s">
        <v>89</v>
      </c>
      <c r="E33" s="11">
        <v>0</v>
      </c>
      <c r="F33" s="11">
        <v>0</v>
      </c>
      <c r="G33" s="11">
        <v>0</v>
      </c>
      <c r="H33" s="11">
        <v>0</v>
      </c>
      <c r="I33" s="11">
        <v>0</v>
      </c>
      <c r="J33" s="11">
        <v>0</v>
      </c>
      <c r="K33" s="11">
        <v>0</v>
      </c>
      <c r="L33" s="11">
        <v>0</v>
      </c>
      <c r="M33" s="11">
        <v>0</v>
      </c>
      <c r="N33" s="11">
        <v>0</v>
      </c>
      <c r="O33" s="11">
        <v>0</v>
      </c>
      <c r="P33" s="11">
        <v>0</v>
      </c>
      <c r="Q33" s="11">
        <v>0</v>
      </c>
      <c r="R33" s="11">
        <v>0</v>
      </c>
      <c r="S33" s="11">
        <v>0</v>
      </c>
      <c r="T33" s="11">
        <v>0</v>
      </c>
      <c r="U33" s="11">
        <v>0</v>
      </c>
      <c r="V33" s="11">
        <v>0</v>
      </c>
      <c r="W33" s="11">
        <v>0</v>
      </c>
      <c r="X33" s="11">
        <v>0</v>
      </c>
      <c r="Y33" s="11">
        <v>0</v>
      </c>
      <c r="Z33" s="11">
        <v>0</v>
      </c>
      <c r="AA33" s="11">
        <v>0</v>
      </c>
      <c r="AB33" s="11">
        <v>0</v>
      </c>
      <c r="AC33" s="11">
        <v>0</v>
      </c>
      <c r="AD33" s="11">
        <v>0</v>
      </c>
      <c r="AE33" s="11">
        <v>0</v>
      </c>
      <c r="AF33" s="12" t="str">
        <f t="shared" si="3"/>
        <v>проверка пройдена</v>
      </c>
      <c r="AG33" s="12" t="str">
        <f t="shared" si="5"/>
        <v>проверка пройдена</v>
      </c>
      <c r="AH33" s="13" t="str">
        <f>IF(B33=VLOOKUP(B33,Списки!A:A,1,0),"проверка пройдена","проверьте или заполните графу 02")</f>
        <v>проверка пройдена</v>
      </c>
    </row>
    <row r="34" spans="1:34" ht="37.5" customHeight="1" x14ac:dyDescent="0.3">
      <c r="A34" s="3" t="s">
        <v>75</v>
      </c>
      <c r="B34" s="3" t="s">
        <v>178</v>
      </c>
      <c r="C34" s="15" t="s">
        <v>51</v>
      </c>
      <c r="D34" s="16" t="s">
        <v>90</v>
      </c>
      <c r="E34" s="11">
        <v>0</v>
      </c>
      <c r="F34" s="11">
        <v>0</v>
      </c>
      <c r="G34" s="11">
        <v>0</v>
      </c>
      <c r="H34" s="11">
        <v>0</v>
      </c>
      <c r="I34" s="11">
        <v>0</v>
      </c>
      <c r="J34" s="11">
        <v>0</v>
      </c>
      <c r="K34" s="11">
        <v>0</v>
      </c>
      <c r="L34" s="11">
        <v>0</v>
      </c>
      <c r="M34" s="11">
        <v>0</v>
      </c>
      <c r="N34" s="11">
        <v>0</v>
      </c>
      <c r="O34" s="11">
        <v>0</v>
      </c>
      <c r="P34" s="11">
        <v>0</v>
      </c>
      <c r="Q34" s="11">
        <v>0</v>
      </c>
      <c r="R34" s="11">
        <v>0</v>
      </c>
      <c r="S34" s="11">
        <v>0</v>
      </c>
      <c r="T34" s="11">
        <v>0</v>
      </c>
      <c r="U34" s="11">
        <v>0</v>
      </c>
      <c r="V34" s="11">
        <v>0</v>
      </c>
      <c r="W34" s="11">
        <v>0</v>
      </c>
      <c r="X34" s="11">
        <v>0</v>
      </c>
      <c r="Y34" s="11">
        <v>0</v>
      </c>
      <c r="Z34" s="11">
        <v>0</v>
      </c>
      <c r="AA34" s="11">
        <v>0</v>
      </c>
      <c r="AB34" s="11">
        <v>0</v>
      </c>
      <c r="AC34" s="11">
        <v>0</v>
      </c>
      <c r="AD34" s="11">
        <v>0</v>
      </c>
      <c r="AE34" s="11">
        <v>0</v>
      </c>
      <c r="AF34" s="12" t="str">
        <f t="shared" si="3"/>
        <v>проверка пройдена</v>
      </c>
      <c r="AG34" s="12" t="str">
        <f t="shared" si="5"/>
        <v>проверка пройдена</v>
      </c>
      <c r="AH34" s="13" t="str">
        <f>IF(B34=VLOOKUP(B34,Списки!A:A,1,0),"проверка пройдена","проверьте или заполните графу 02")</f>
        <v>проверка пройдена</v>
      </c>
    </row>
    <row r="35" spans="1:34" ht="63" x14ac:dyDescent="0.3">
      <c r="A35" s="3" t="s">
        <v>75</v>
      </c>
      <c r="B35" s="3" t="s">
        <v>178</v>
      </c>
      <c r="C35" s="15" t="s">
        <v>52</v>
      </c>
      <c r="D35" s="17" t="s">
        <v>91</v>
      </c>
      <c r="E35" s="11">
        <v>0</v>
      </c>
      <c r="F35" s="11">
        <v>0</v>
      </c>
      <c r="G35" s="11">
        <v>0</v>
      </c>
      <c r="H35" s="11">
        <v>0</v>
      </c>
      <c r="I35" s="11">
        <v>0</v>
      </c>
      <c r="J35" s="11">
        <v>0</v>
      </c>
      <c r="K35" s="11">
        <v>0</v>
      </c>
      <c r="L35" s="11">
        <v>0</v>
      </c>
      <c r="M35" s="11">
        <v>0</v>
      </c>
      <c r="N35" s="11">
        <v>0</v>
      </c>
      <c r="O35" s="11">
        <v>0</v>
      </c>
      <c r="P35" s="11">
        <v>0</v>
      </c>
      <c r="Q35" s="11">
        <v>0</v>
      </c>
      <c r="R35" s="11">
        <v>0</v>
      </c>
      <c r="S35" s="11">
        <v>0</v>
      </c>
      <c r="T35" s="11">
        <v>0</v>
      </c>
      <c r="U35" s="11">
        <v>0</v>
      </c>
      <c r="V35" s="11">
        <v>0</v>
      </c>
      <c r="W35" s="11">
        <v>0</v>
      </c>
      <c r="X35" s="11">
        <v>0</v>
      </c>
      <c r="Y35" s="11">
        <v>0</v>
      </c>
      <c r="Z35" s="11">
        <v>0</v>
      </c>
      <c r="AA35" s="11">
        <v>0</v>
      </c>
      <c r="AB35" s="11">
        <v>0</v>
      </c>
      <c r="AC35" s="11">
        <v>0</v>
      </c>
      <c r="AD35" s="11">
        <v>0</v>
      </c>
      <c r="AE35" s="11">
        <v>0</v>
      </c>
      <c r="AF35" s="12" t="str">
        <f t="shared" si="3"/>
        <v>проверка пройдена</v>
      </c>
      <c r="AG35" s="12" t="str">
        <f t="shared" si="5"/>
        <v>проверка пройдена</v>
      </c>
      <c r="AH35" s="13" t="str">
        <f>IF(B35=VLOOKUP(B35,Списки!A:A,1,0),"проверка пройдена","проверьте или заполните графу 02")</f>
        <v>проверка пройдена</v>
      </c>
    </row>
    <row r="36" spans="1:34" ht="78.75" x14ac:dyDescent="0.3">
      <c r="A36" s="3" t="s">
        <v>75</v>
      </c>
      <c r="B36" s="3" t="s">
        <v>178</v>
      </c>
      <c r="C36" s="15" t="s">
        <v>53</v>
      </c>
      <c r="D36" s="17" t="s">
        <v>92</v>
      </c>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2" t="str">
        <f t="shared" si="3"/>
        <v>проверка пройдена</v>
      </c>
      <c r="AG36" s="12" t="str">
        <f t="shared" si="5"/>
        <v>проверка пройдена</v>
      </c>
      <c r="AH36" s="13" t="str">
        <f>IF(B36=VLOOKUP(B36,Списки!A:A,1,0),"проверка пройдена","проверьте или заполните графу 02")</f>
        <v>проверка пройдена</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207</v>
      </c>
      <c r="C38" s="9" t="s">
        <v>76</v>
      </c>
      <c r="D38" s="10" t="s">
        <v>77</v>
      </c>
      <c r="E38" s="11">
        <v>15</v>
      </c>
      <c r="F38" s="11">
        <v>6</v>
      </c>
      <c r="G38" s="11">
        <v>4</v>
      </c>
      <c r="H38" s="11">
        <v>2</v>
      </c>
      <c r="I38" s="11">
        <v>0</v>
      </c>
      <c r="J38" s="11">
        <v>0</v>
      </c>
      <c r="K38" s="11">
        <v>1</v>
      </c>
      <c r="L38" s="11">
        <v>3</v>
      </c>
      <c r="M38" s="11">
        <v>0</v>
      </c>
      <c r="N38" s="11">
        <v>0</v>
      </c>
      <c r="O38" s="11">
        <v>0</v>
      </c>
      <c r="P38" s="11">
        <v>0</v>
      </c>
      <c r="Q38" s="11">
        <v>0</v>
      </c>
      <c r="R38" s="11">
        <v>0</v>
      </c>
      <c r="S38" s="11">
        <v>0</v>
      </c>
      <c r="T38" s="11">
        <v>0</v>
      </c>
      <c r="U38" s="11">
        <v>0</v>
      </c>
      <c r="V38" s="11">
        <v>0</v>
      </c>
      <c r="W38" s="11">
        <v>0</v>
      </c>
      <c r="X38" s="11">
        <v>0</v>
      </c>
      <c r="Y38" s="11">
        <v>0</v>
      </c>
      <c r="Z38" s="11">
        <v>0</v>
      </c>
      <c r="AA38" s="11">
        <v>0</v>
      </c>
      <c r="AB38" s="11">
        <v>5</v>
      </c>
      <c r="AC38" s="11">
        <v>0</v>
      </c>
      <c r="AD38" s="11">
        <v>0</v>
      </c>
      <c r="AE38" s="11">
        <v>0</v>
      </c>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t="s">
        <v>207</v>
      </c>
      <c r="C39" s="9" t="s">
        <v>41</v>
      </c>
      <c r="D39" s="14" t="s">
        <v>78</v>
      </c>
      <c r="E39" s="11">
        <v>0</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0</v>
      </c>
      <c r="AB39" s="11">
        <v>0</v>
      </c>
      <c r="AC39" s="11">
        <v>0</v>
      </c>
      <c r="AD39" s="11">
        <v>0</v>
      </c>
      <c r="AE39" s="11">
        <v>0</v>
      </c>
      <c r="AF39" s="12" t="str">
        <f t="shared" si="3"/>
        <v>проверка пройдена</v>
      </c>
      <c r="AG39" s="12" t="str">
        <f t="shared" si="5"/>
        <v>проверка пройдена</v>
      </c>
      <c r="AH39" s="13" t="str">
        <f>IF(B39=VLOOKUP(B39,Списки!A:A,1,0),"проверка пройдена","проверьте или заполните графу 02")</f>
        <v>проверка пройдена</v>
      </c>
    </row>
    <row r="40" spans="1:34" s="5" customFormat="1" ht="35.25" customHeight="1" x14ac:dyDescent="0.25">
      <c r="A40" s="3" t="s">
        <v>75</v>
      </c>
      <c r="B40" s="3" t="s">
        <v>207</v>
      </c>
      <c r="C40" s="9" t="s">
        <v>42</v>
      </c>
      <c r="D40" s="14" t="s">
        <v>79</v>
      </c>
      <c r="E40" s="11">
        <v>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0</v>
      </c>
      <c r="AA40" s="11">
        <v>0</v>
      </c>
      <c r="AB40" s="11">
        <v>0</v>
      </c>
      <c r="AC40" s="11">
        <v>0</v>
      </c>
      <c r="AD40" s="11">
        <v>0</v>
      </c>
      <c r="AE40" s="11">
        <v>0</v>
      </c>
      <c r="AF40" s="12" t="str">
        <f t="shared" si="3"/>
        <v>проверка пройдена</v>
      </c>
      <c r="AG40" s="12" t="str">
        <f t="shared" si="5"/>
        <v>проверка пройдена</v>
      </c>
      <c r="AH40" s="13" t="str">
        <f>IF(B40=VLOOKUP(B40,Списки!A:A,1,0),"проверка пройдена","проверьте или заполните графу 02")</f>
        <v>проверка пройдена</v>
      </c>
    </row>
    <row r="41" spans="1:34" s="5" customFormat="1" ht="36.75" customHeight="1" x14ac:dyDescent="0.25">
      <c r="A41" s="3" t="s">
        <v>75</v>
      </c>
      <c r="B41" s="3" t="s">
        <v>207</v>
      </c>
      <c r="C41" s="9" t="s">
        <v>80</v>
      </c>
      <c r="D41" s="14" t="s">
        <v>81</v>
      </c>
      <c r="E41" s="11">
        <v>0</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1">
        <v>0</v>
      </c>
      <c r="AB41" s="11">
        <v>0</v>
      </c>
      <c r="AC41" s="11">
        <v>0</v>
      </c>
      <c r="AD41" s="11">
        <v>0</v>
      </c>
      <c r="AE41" s="11">
        <v>0</v>
      </c>
      <c r="AF41" s="12" t="str">
        <f t="shared" si="3"/>
        <v>проверка пройдена</v>
      </c>
      <c r="AG41" s="12" t="str">
        <f t="shared" si="5"/>
        <v>проверка пройдена</v>
      </c>
      <c r="AH41" s="13" t="str">
        <f>IF(B41=VLOOKUP(B41,Списки!A:A,1,0),"проверка пройдена","проверьте или заполните графу 02")</f>
        <v>проверка пройдена</v>
      </c>
    </row>
    <row r="42" spans="1:34" s="5" customFormat="1" ht="27" customHeight="1" x14ac:dyDescent="0.25">
      <c r="A42" s="3" t="s">
        <v>75</v>
      </c>
      <c r="B42" s="3" t="s">
        <v>207</v>
      </c>
      <c r="C42" s="9" t="s">
        <v>43</v>
      </c>
      <c r="D42" s="14" t="s">
        <v>82</v>
      </c>
      <c r="E42" s="11">
        <v>0</v>
      </c>
      <c r="F42" s="11">
        <v>0</v>
      </c>
      <c r="G42" s="11">
        <v>0</v>
      </c>
      <c r="H42" s="11">
        <v>0</v>
      </c>
      <c r="I42" s="11">
        <v>0</v>
      </c>
      <c r="J42" s="11">
        <v>0</v>
      </c>
      <c r="K42" s="11">
        <v>0</v>
      </c>
      <c r="L42" s="11">
        <v>0</v>
      </c>
      <c r="M42" s="11">
        <v>0</v>
      </c>
      <c r="N42" s="11">
        <v>0</v>
      </c>
      <c r="O42" s="11">
        <v>0</v>
      </c>
      <c r="P42" s="11">
        <v>0</v>
      </c>
      <c r="Q42" s="11">
        <v>0</v>
      </c>
      <c r="R42" s="11">
        <v>0</v>
      </c>
      <c r="S42" s="11">
        <v>0</v>
      </c>
      <c r="T42" s="11">
        <v>0</v>
      </c>
      <c r="U42" s="11">
        <v>0</v>
      </c>
      <c r="V42" s="11">
        <v>0</v>
      </c>
      <c r="W42" s="11">
        <v>0</v>
      </c>
      <c r="X42" s="11">
        <v>0</v>
      </c>
      <c r="Y42" s="11">
        <v>0</v>
      </c>
      <c r="Z42" s="11">
        <v>0</v>
      </c>
      <c r="AA42" s="11">
        <v>0</v>
      </c>
      <c r="AB42" s="11">
        <v>0</v>
      </c>
      <c r="AC42" s="11">
        <v>0</v>
      </c>
      <c r="AD42" s="11">
        <v>0</v>
      </c>
      <c r="AE42" s="11">
        <v>0</v>
      </c>
      <c r="AF42" s="12" t="str">
        <f t="shared" si="3"/>
        <v>проверка пройдена</v>
      </c>
      <c r="AG42" s="12" t="str">
        <f t="shared" si="5"/>
        <v>проверка пройдена</v>
      </c>
      <c r="AH42" s="13" t="str">
        <f>IF(B42=VLOOKUP(B42,Списки!A:A,1,0),"проверка пройдена","проверьте или заполните графу 02")</f>
        <v>проверка пройдена</v>
      </c>
    </row>
    <row r="43" spans="1:34" s="5" customFormat="1" ht="81" customHeight="1" x14ac:dyDescent="0.25">
      <c r="A43" s="3" t="s">
        <v>75</v>
      </c>
      <c r="B43" s="3" t="s">
        <v>207</v>
      </c>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v>0</v>
      </c>
      <c r="AF43" s="12" t="str">
        <f t="shared" si="3"/>
        <v>проверка пройдена</v>
      </c>
      <c r="AG43" s="12" t="str">
        <f t="shared" si="5"/>
        <v>проверка пройдена</v>
      </c>
      <c r="AH43" s="13" t="str">
        <f>IF(B43=VLOOKUP(B43,Списки!A:A,1,0),"проверка пройдена","проверьте или заполните графу 02")</f>
        <v>проверка пройдена</v>
      </c>
    </row>
    <row r="44" spans="1:34" ht="87" customHeight="1" x14ac:dyDescent="0.3">
      <c r="A44" s="3" t="s">
        <v>75</v>
      </c>
      <c r="B44" s="3" t="s">
        <v>207</v>
      </c>
      <c r="C44" s="15" t="s">
        <v>45</v>
      </c>
      <c r="D44" s="16" t="s">
        <v>84</v>
      </c>
      <c r="E44" s="11">
        <v>0</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0</v>
      </c>
      <c r="X44" s="11">
        <v>0</v>
      </c>
      <c r="Y44" s="11">
        <v>0</v>
      </c>
      <c r="Z44" s="11">
        <v>0</v>
      </c>
      <c r="AA44" s="11">
        <v>0</v>
      </c>
      <c r="AB44" s="11">
        <v>0</v>
      </c>
      <c r="AC44" s="11">
        <v>0</v>
      </c>
      <c r="AD44" s="11">
        <v>0</v>
      </c>
      <c r="AE44" s="11">
        <v>0</v>
      </c>
      <c r="AF44" s="12" t="str">
        <f t="shared" si="3"/>
        <v>проверка пройдена</v>
      </c>
      <c r="AG44" s="12" t="str">
        <f t="shared" si="5"/>
        <v>проверка пройдена</v>
      </c>
      <c r="AH44" s="13" t="str">
        <f>IF(B44=VLOOKUP(B44,Списки!A:A,1,0),"проверка пройдена","проверьте или заполните графу 02")</f>
        <v>проверка пройдена</v>
      </c>
    </row>
    <row r="45" spans="1:34" ht="63" x14ac:dyDescent="0.3">
      <c r="A45" s="3" t="s">
        <v>75</v>
      </c>
      <c r="B45" s="3" t="s">
        <v>207</v>
      </c>
      <c r="C45" s="15" t="s">
        <v>46</v>
      </c>
      <c r="D45" s="16" t="s">
        <v>85</v>
      </c>
      <c r="E45" s="11">
        <v>0</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0</v>
      </c>
      <c r="AB45" s="11">
        <v>0</v>
      </c>
      <c r="AC45" s="11">
        <v>0</v>
      </c>
      <c r="AD45" s="11">
        <v>0</v>
      </c>
      <c r="AE45" s="11">
        <v>0</v>
      </c>
      <c r="AF45" s="12" t="str">
        <f t="shared" si="3"/>
        <v>проверка пройдена</v>
      </c>
      <c r="AG45" s="12" t="str">
        <f t="shared" si="5"/>
        <v>проверка пройдена</v>
      </c>
      <c r="AH45" s="13" t="str">
        <f>IF(B45=VLOOKUP(B45,Списки!A:A,1,0),"проверка пройдена","проверьте или заполните графу 02")</f>
        <v>проверка пройдена</v>
      </c>
    </row>
    <row r="46" spans="1:34" ht="63" x14ac:dyDescent="0.3">
      <c r="A46" s="3" t="s">
        <v>75</v>
      </c>
      <c r="B46" s="3" t="s">
        <v>207</v>
      </c>
      <c r="C46" s="15" t="s">
        <v>47</v>
      </c>
      <c r="D46" s="16" t="s">
        <v>86</v>
      </c>
      <c r="E46" s="11">
        <v>0</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2" t="str">
        <f t="shared" si="3"/>
        <v>проверка пройдена</v>
      </c>
      <c r="AG46" s="12" t="str">
        <f t="shared" si="5"/>
        <v>проверка пройдена</v>
      </c>
      <c r="AH46" s="13" t="str">
        <f>IF(B46=VLOOKUP(B46,Списки!A:A,1,0),"проверка пройдена","проверьте или заполните графу 02")</f>
        <v>проверка пройдена</v>
      </c>
    </row>
    <row r="47" spans="1:34" ht="45" customHeight="1" x14ac:dyDescent="0.3">
      <c r="A47" s="3" t="s">
        <v>75</v>
      </c>
      <c r="B47" s="3" t="s">
        <v>207</v>
      </c>
      <c r="C47" s="15" t="s">
        <v>48</v>
      </c>
      <c r="D47" s="16" t="s">
        <v>87</v>
      </c>
      <c r="E47" s="11">
        <v>0</v>
      </c>
      <c r="F47" s="11">
        <v>0</v>
      </c>
      <c r="G47" s="11">
        <v>0</v>
      </c>
      <c r="H47" s="11">
        <v>0</v>
      </c>
      <c r="I47" s="11">
        <v>0</v>
      </c>
      <c r="J47" s="11">
        <v>0</v>
      </c>
      <c r="K47" s="11">
        <v>0</v>
      </c>
      <c r="L47" s="11">
        <v>0</v>
      </c>
      <c r="M47" s="11">
        <v>0</v>
      </c>
      <c r="N47" s="11">
        <v>0</v>
      </c>
      <c r="O47" s="11">
        <v>0</v>
      </c>
      <c r="P47" s="11">
        <v>0</v>
      </c>
      <c r="Q47" s="11">
        <v>0</v>
      </c>
      <c r="R47" s="11">
        <v>0</v>
      </c>
      <c r="S47" s="11">
        <v>0</v>
      </c>
      <c r="T47" s="11">
        <v>0</v>
      </c>
      <c r="U47" s="11">
        <v>0</v>
      </c>
      <c r="V47" s="11">
        <v>0</v>
      </c>
      <c r="W47" s="11">
        <v>0</v>
      </c>
      <c r="X47" s="11">
        <v>0</v>
      </c>
      <c r="Y47" s="11">
        <v>0</v>
      </c>
      <c r="Z47" s="11">
        <v>0</v>
      </c>
      <c r="AA47" s="11">
        <v>0</v>
      </c>
      <c r="AB47" s="11">
        <v>0</v>
      </c>
      <c r="AC47" s="11">
        <v>0</v>
      </c>
      <c r="AD47" s="11">
        <v>0</v>
      </c>
      <c r="AE47" s="11">
        <v>0</v>
      </c>
      <c r="AF47" s="12" t="str">
        <f t="shared" si="3"/>
        <v>проверка пройдена</v>
      </c>
      <c r="AG47" s="12" t="str">
        <f t="shared" si="5"/>
        <v>проверка пройдена</v>
      </c>
      <c r="AH47" s="13" t="str">
        <f>IF(B47=VLOOKUP(B47,Списки!A:A,1,0),"проверка пройдена","проверьте или заполните графу 02")</f>
        <v>проверка пройдена</v>
      </c>
    </row>
    <row r="48" spans="1:34" ht="21.6" customHeight="1" x14ac:dyDescent="0.3">
      <c r="A48" s="3" t="s">
        <v>75</v>
      </c>
      <c r="B48" s="3" t="s">
        <v>207</v>
      </c>
      <c r="C48" s="15" t="s">
        <v>49</v>
      </c>
      <c r="D48" s="16" t="s">
        <v>88</v>
      </c>
      <c r="E48" s="11">
        <v>0</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2" t="str">
        <f t="shared" si="3"/>
        <v>проверка пройдена</v>
      </c>
      <c r="AG48" s="12" t="str">
        <f t="shared" si="5"/>
        <v>проверка пройдена</v>
      </c>
      <c r="AH48" s="13" t="str">
        <f>IF(B48=VLOOKUP(B48,Списки!A:A,1,0),"проверка пройдена","проверьте или заполните графу 02")</f>
        <v>проверка пройдена</v>
      </c>
    </row>
    <row r="49" spans="1:34" ht="63" x14ac:dyDescent="0.3">
      <c r="A49" s="3" t="s">
        <v>75</v>
      </c>
      <c r="B49" s="3" t="s">
        <v>207</v>
      </c>
      <c r="C49" s="15" t="s">
        <v>50</v>
      </c>
      <c r="D49" s="16" t="s">
        <v>89</v>
      </c>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2" t="str">
        <f t="shared" si="3"/>
        <v>проверка пройдена</v>
      </c>
      <c r="AG49" s="12" t="str">
        <f t="shared" si="5"/>
        <v>проверка пройдена</v>
      </c>
      <c r="AH49" s="13" t="str">
        <f>IF(B49=VLOOKUP(B49,Списки!A:A,1,0),"проверка пройдена","проверьте или заполните графу 02")</f>
        <v>проверка пройдена</v>
      </c>
    </row>
    <row r="50" spans="1:34" ht="37.5" customHeight="1" x14ac:dyDescent="0.3">
      <c r="A50" s="3" t="s">
        <v>75</v>
      </c>
      <c r="B50" s="3" t="s">
        <v>207</v>
      </c>
      <c r="C50" s="15" t="s">
        <v>51</v>
      </c>
      <c r="D50" s="16" t="s">
        <v>90</v>
      </c>
      <c r="E50" s="11">
        <v>0</v>
      </c>
      <c r="F50" s="11">
        <v>0</v>
      </c>
      <c r="G50" s="11">
        <v>0</v>
      </c>
      <c r="H50" s="11">
        <v>0</v>
      </c>
      <c r="I50" s="11">
        <v>0</v>
      </c>
      <c r="J50" s="11">
        <v>0</v>
      </c>
      <c r="K50" s="11">
        <v>0</v>
      </c>
      <c r="L50" s="11">
        <v>0</v>
      </c>
      <c r="M50" s="11">
        <v>0</v>
      </c>
      <c r="N50" s="11">
        <v>0</v>
      </c>
      <c r="O50" s="11">
        <v>0</v>
      </c>
      <c r="P50" s="11">
        <v>0</v>
      </c>
      <c r="Q50" s="11">
        <v>0</v>
      </c>
      <c r="R50" s="11">
        <v>0</v>
      </c>
      <c r="S50" s="11">
        <v>0</v>
      </c>
      <c r="T50" s="11">
        <v>0</v>
      </c>
      <c r="U50" s="11">
        <v>0</v>
      </c>
      <c r="V50" s="11">
        <v>0</v>
      </c>
      <c r="W50" s="11">
        <v>0</v>
      </c>
      <c r="X50" s="11">
        <v>0</v>
      </c>
      <c r="Y50" s="11">
        <v>0</v>
      </c>
      <c r="Z50" s="11">
        <v>0</v>
      </c>
      <c r="AA50" s="11">
        <v>0</v>
      </c>
      <c r="AB50" s="11">
        <v>0</v>
      </c>
      <c r="AC50" s="11">
        <v>0</v>
      </c>
      <c r="AD50" s="11">
        <v>0</v>
      </c>
      <c r="AE50" s="11">
        <v>0</v>
      </c>
      <c r="AF50" s="12" t="str">
        <f t="shared" si="3"/>
        <v>проверка пройдена</v>
      </c>
      <c r="AG50" s="12" t="str">
        <f t="shared" si="5"/>
        <v>проверка пройдена</v>
      </c>
      <c r="AH50" s="13" t="str">
        <f>IF(B50=VLOOKUP(B50,Списки!A:A,1,0),"проверка пройдена","проверьте или заполните графу 02")</f>
        <v>проверка пройдена</v>
      </c>
    </row>
    <row r="51" spans="1:34" ht="63" x14ac:dyDescent="0.3">
      <c r="A51" s="3" t="s">
        <v>75</v>
      </c>
      <c r="B51" s="3" t="s">
        <v>207</v>
      </c>
      <c r="C51" s="15" t="s">
        <v>52</v>
      </c>
      <c r="D51" s="17" t="s">
        <v>91</v>
      </c>
      <c r="E51" s="11">
        <v>0</v>
      </c>
      <c r="F51" s="11">
        <v>0</v>
      </c>
      <c r="G51" s="11">
        <v>0</v>
      </c>
      <c r="H51" s="11">
        <v>0</v>
      </c>
      <c r="I51" s="11">
        <v>0</v>
      </c>
      <c r="J51" s="11">
        <v>0</v>
      </c>
      <c r="K51" s="11">
        <v>0</v>
      </c>
      <c r="L51" s="11">
        <v>0</v>
      </c>
      <c r="M51" s="11">
        <v>0</v>
      </c>
      <c r="N51" s="11">
        <v>0</v>
      </c>
      <c r="O51" s="11">
        <v>0</v>
      </c>
      <c r="P51" s="11">
        <v>0</v>
      </c>
      <c r="Q51" s="11">
        <v>0</v>
      </c>
      <c r="R51" s="11">
        <v>0</v>
      </c>
      <c r="S51" s="11">
        <v>0</v>
      </c>
      <c r="T51" s="11">
        <v>0</v>
      </c>
      <c r="U51" s="11">
        <v>0</v>
      </c>
      <c r="V51" s="11">
        <v>0</v>
      </c>
      <c r="W51" s="11">
        <v>0</v>
      </c>
      <c r="X51" s="11">
        <v>0</v>
      </c>
      <c r="Y51" s="11">
        <v>0</v>
      </c>
      <c r="Z51" s="11">
        <v>0</v>
      </c>
      <c r="AA51" s="11">
        <v>0</v>
      </c>
      <c r="AB51" s="11">
        <v>0</v>
      </c>
      <c r="AC51" s="11">
        <v>0</v>
      </c>
      <c r="AD51" s="11">
        <v>0</v>
      </c>
      <c r="AE51" s="11">
        <v>0</v>
      </c>
      <c r="AF51" s="12" t="str">
        <f t="shared" si="3"/>
        <v>проверка пройдена</v>
      </c>
      <c r="AG51" s="12" t="str">
        <f t="shared" si="5"/>
        <v>проверка пройдена</v>
      </c>
      <c r="AH51" s="13" t="str">
        <f>IF(B51=VLOOKUP(B51,Списки!A:A,1,0),"проверка пройдена","проверьте или заполните графу 02")</f>
        <v>проверка пройдена</v>
      </c>
    </row>
    <row r="52" spans="1:34" ht="78.75" x14ac:dyDescent="0.3">
      <c r="A52" s="3" t="s">
        <v>75</v>
      </c>
      <c r="B52" s="3" t="s">
        <v>207</v>
      </c>
      <c r="C52" s="15" t="s">
        <v>53</v>
      </c>
      <c r="D52" s="17" t="s">
        <v>92</v>
      </c>
      <c r="E52" s="11">
        <v>0</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0</v>
      </c>
      <c r="AA52" s="11">
        <v>0</v>
      </c>
      <c r="AB52" s="11">
        <v>0</v>
      </c>
      <c r="AC52" s="11">
        <v>0</v>
      </c>
      <c r="AD52" s="11">
        <v>0</v>
      </c>
      <c r="AE52" s="11">
        <v>0</v>
      </c>
      <c r="AF52" s="12" t="str">
        <f t="shared" si="3"/>
        <v>проверка пройдена</v>
      </c>
      <c r="AG52" s="12" t="str">
        <f t="shared" si="5"/>
        <v>проверка пройдена</v>
      </c>
      <c r="AH52" s="13" t="str">
        <f>IF(B52=VLOOKUP(B52,Списки!A:A,1,0),"проверка пройдена","проверьте или заполните графу 02")</f>
        <v>проверка пройдена</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c r="C54" s="9" t="s">
        <v>76</v>
      </c>
      <c r="D54" s="10" t="s">
        <v>77</v>
      </c>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2" t="str">
        <f t="shared" si="3"/>
        <v>проверка пройдена</v>
      </c>
      <c r="AG54" s="12" t="str">
        <f t="shared" si="5"/>
        <v>проверка пройдена</v>
      </c>
      <c r="AH54" s="13" t="e">
        <f>IF(B54=VLOOKUP(B54,Списки!A:A,1,0),"проверка пройдена","проверьте или заполните графу 02")</f>
        <v>#N/A</v>
      </c>
    </row>
    <row r="55" spans="1:34" s="5" customFormat="1" ht="35.25" customHeight="1" x14ac:dyDescent="0.25">
      <c r="A55" s="3" t="s">
        <v>75</v>
      </c>
      <c r="B55" s="3"/>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e">
        <f>IF(B55=VLOOKUP(B55,Списки!A:A,1,0),"проверка пройдена","проверьте или заполните графу 02")</f>
        <v>#N/A</v>
      </c>
    </row>
    <row r="56" spans="1:34" s="5" customFormat="1" ht="35.25" customHeight="1" x14ac:dyDescent="0.25">
      <c r="A56" s="3" t="s">
        <v>75</v>
      </c>
      <c r="B56" s="3"/>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e">
        <f>IF(B56=VLOOKUP(B56,Списки!A:A,1,0),"проверка пройдена","проверьте или заполните графу 02")</f>
        <v>#N/A</v>
      </c>
    </row>
    <row r="57" spans="1:34" s="5" customFormat="1" ht="36.75" customHeight="1" x14ac:dyDescent="0.25">
      <c r="A57" s="3" t="s">
        <v>75</v>
      </c>
      <c r="B57" s="3"/>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e">
        <f>IF(B57=VLOOKUP(B57,Списки!A:A,1,0),"проверка пройдена","проверьте или заполните графу 02")</f>
        <v>#N/A</v>
      </c>
    </row>
    <row r="58" spans="1:34" s="5" customFormat="1" ht="27" customHeight="1" x14ac:dyDescent="0.25">
      <c r="A58" s="3" t="s">
        <v>75</v>
      </c>
      <c r="B58" s="3"/>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e">
        <f>IF(B58=VLOOKUP(B58,Списки!A:A,1,0),"проверка пройдена","проверьте или заполните графу 02")</f>
        <v>#N/A</v>
      </c>
    </row>
    <row r="59" spans="1:34" s="5" customFormat="1" ht="81" customHeight="1" x14ac:dyDescent="0.25">
      <c r="A59" s="3" t="s">
        <v>75</v>
      </c>
      <c r="B59" s="3"/>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e">
        <f>IF(B59=VLOOKUP(B59,Списки!A:A,1,0),"проверка пройдена","проверьте или заполните графу 02")</f>
        <v>#N/A</v>
      </c>
    </row>
    <row r="60" spans="1:34" ht="87" customHeight="1" x14ac:dyDescent="0.3">
      <c r="A60" s="3" t="s">
        <v>75</v>
      </c>
      <c r="B60" s="3"/>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e">
        <f>IF(B60=VLOOKUP(B60,Списки!A:A,1,0),"проверка пройдена","проверьте или заполните графу 02")</f>
        <v>#N/A</v>
      </c>
    </row>
    <row r="61" spans="1:34" ht="31.5" x14ac:dyDescent="0.3">
      <c r="A61" s="3" t="s">
        <v>75</v>
      </c>
      <c r="B61" s="3"/>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e">
        <f>IF(B61=VLOOKUP(B61,Списки!A:A,1,0),"проверка пройдена","проверьте или заполните графу 02")</f>
        <v>#N/A</v>
      </c>
    </row>
    <row r="62" spans="1:34" ht="31.5" x14ac:dyDescent="0.3">
      <c r="A62" s="3" t="s">
        <v>75</v>
      </c>
      <c r="B62" s="3"/>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e">
        <f>IF(B62=VLOOKUP(B62,Списки!A:A,1,0),"проверка пройдена","проверьте или заполните графу 02")</f>
        <v>#N/A</v>
      </c>
    </row>
    <row r="63" spans="1:34" ht="45" customHeight="1" x14ac:dyDescent="0.3">
      <c r="A63" s="3" t="s">
        <v>75</v>
      </c>
      <c r="B63" s="3"/>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e">
        <f>IF(B63=VLOOKUP(B63,Списки!A:A,1,0),"проверка пройдена","проверьте или заполните графу 02")</f>
        <v>#N/A</v>
      </c>
    </row>
    <row r="64" spans="1:34" ht="21.6" customHeight="1" x14ac:dyDescent="0.3">
      <c r="A64" s="3" t="s">
        <v>75</v>
      </c>
      <c r="B64" s="3"/>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e">
        <f>IF(B64=VLOOKUP(B64,Списки!A:A,1,0),"проверка пройдена","проверьте или заполните графу 02")</f>
        <v>#N/A</v>
      </c>
    </row>
    <row r="65" spans="1:34" ht="47.25" x14ac:dyDescent="0.3">
      <c r="A65" s="3" t="s">
        <v>75</v>
      </c>
      <c r="B65" s="3"/>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e">
        <f>IF(B65=VLOOKUP(B65,Списки!A:A,1,0),"проверка пройдена","проверьте или заполните графу 02")</f>
        <v>#N/A</v>
      </c>
    </row>
    <row r="66" spans="1:34" ht="37.5" customHeight="1" x14ac:dyDescent="0.3">
      <c r="A66" s="3" t="s">
        <v>75</v>
      </c>
      <c r="B66" s="3"/>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e">
        <f>IF(B66=VLOOKUP(B66,Списки!A:A,1,0),"проверка пройдена","проверьте или заполните графу 02")</f>
        <v>#N/A</v>
      </c>
    </row>
    <row r="67" spans="1:34" ht="63" x14ac:dyDescent="0.3">
      <c r="A67" s="3" t="s">
        <v>75</v>
      </c>
      <c r="B67" s="3"/>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e">
        <f>IF(B67=VLOOKUP(B67,Списки!A:A,1,0),"проверка пройдена","проверьте или заполните графу 02")</f>
        <v>#N/A</v>
      </c>
    </row>
    <row r="68" spans="1:34" ht="78.75" x14ac:dyDescent="0.3">
      <c r="A68" s="3" t="s">
        <v>75</v>
      </c>
      <c r="B68" s="3"/>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e">
        <f>IF(B68=VLOOKUP(B68,Списки!A:A,1,0),"проверка пройдена","проверьте или заполните графу 02")</f>
        <v>#N/A</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c r="C70" s="9" t="s">
        <v>76</v>
      </c>
      <c r="D70" s="10" t="s">
        <v>77</v>
      </c>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2" t="str">
        <f t="shared" si="3"/>
        <v>проверка пройдена</v>
      </c>
      <c r="AG70" s="12" t="str">
        <f t="shared" si="5"/>
        <v>проверка пройдена</v>
      </c>
      <c r="AH70" s="13" t="e">
        <f>IF(B70=VLOOKUP(B70,Списки!A:A,1,0),"проверка пройдена","проверьте или заполните графу 02")</f>
        <v>#N/A</v>
      </c>
    </row>
    <row r="71" spans="1:34" s="5" customFormat="1" ht="35.25" customHeight="1" x14ac:dyDescent="0.25">
      <c r="A71" s="3" t="s">
        <v>75</v>
      </c>
      <c r="B71" s="3"/>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e">
        <f>IF(B71=VLOOKUP(B71,Списки!A:A,1,0),"проверка пройдена","проверьте или заполните графу 02")</f>
        <v>#N/A</v>
      </c>
    </row>
    <row r="72" spans="1:34" s="5" customFormat="1" ht="35.25" customHeight="1" x14ac:dyDescent="0.25">
      <c r="A72" s="3" t="s">
        <v>75</v>
      </c>
      <c r="B72" s="3"/>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e">
        <f>IF(B72=VLOOKUP(B72,Списки!A:A,1,0),"проверка пройдена","проверьте или заполните графу 02")</f>
        <v>#N/A</v>
      </c>
    </row>
    <row r="73" spans="1:34" s="5" customFormat="1" ht="36.75" customHeight="1" x14ac:dyDescent="0.25">
      <c r="A73" s="3" t="s">
        <v>75</v>
      </c>
      <c r="B73" s="3"/>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e">
        <f>IF(B73=VLOOKUP(B73,Списки!A:A,1,0),"проверка пройдена","проверьте или заполните графу 02")</f>
        <v>#N/A</v>
      </c>
    </row>
    <row r="74" spans="1:34" s="5" customFormat="1" ht="27" customHeight="1" x14ac:dyDescent="0.25">
      <c r="A74" s="3" t="s">
        <v>75</v>
      </c>
      <c r="B74" s="3"/>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e">
        <f>IF(B74=VLOOKUP(B74,Списки!A:A,1,0),"проверка пройдена","проверьте или заполните графу 02")</f>
        <v>#N/A</v>
      </c>
    </row>
    <row r="75" spans="1:34" s="5" customFormat="1" ht="81" customHeight="1" x14ac:dyDescent="0.25">
      <c r="A75" s="3" t="s">
        <v>75</v>
      </c>
      <c r="B75" s="3"/>
      <c r="C75" s="15" t="s">
        <v>44</v>
      </c>
      <c r="D75" s="16" t="s">
        <v>83</v>
      </c>
      <c r="E75" s="11">
        <f>E71+E73</f>
        <v>0</v>
      </c>
      <c r="F75" s="11">
        <f t="shared" ref="F75:AD75" si="12">F71+F73</f>
        <v>0</v>
      </c>
      <c r="G75" s="11">
        <f t="shared" si="12"/>
        <v>0</v>
      </c>
      <c r="H75" s="11">
        <f t="shared" si="12"/>
        <v>0</v>
      </c>
      <c r="I75" s="11">
        <f t="shared" si="12"/>
        <v>0</v>
      </c>
      <c r="J75" s="11">
        <f t="shared" si="12"/>
        <v>0</v>
      </c>
      <c r="K75" s="11">
        <f t="shared" si="12"/>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e">
        <f>IF(B75=VLOOKUP(B75,Списки!A:A,1,0),"проверка пройдена","проверьте или заполните графу 02")</f>
        <v>#N/A</v>
      </c>
    </row>
    <row r="76" spans="1:34" ht="87" customHeight="1" x14ac:dyDescent="0.3">
      <c r="A76" s="3" t="s">
        <v>75</v>
      </c>
      <c r="B76" s="3"/>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e">
        <f>IF(B76=VLOOKUP(B76,Списки!A:A,1,0),"проверка пройдена","проверьте или заполните графу 02")</f>
        <v>#N/A</v>
      </c>
    </row>
    <row r="77" spans="1:34" ht="31.5" x14ac:dyDescent="0.3">
      <c r="A77" s="3" t="s">
        <v>75</v>
      </c>
      <c r="B77" s="3"/>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e">
        <f>IF(B77=VLOOKUP(B77,Списки!A:A,1,0),"проверка пройдена","проверьте или заполните графу 02")</f>
        <v>#N/A</v>
      </c>
    </row>
    <row r="78" spans="1:34" ht="31.5" x14ac:dyDescent="0.3">
      <c r="A78" s="3" t="s">
        <v>75</v>
      </c>
      <c r="B78" s="3"/>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e">
        <f>IF(B78=VLOOKUP(B78,Списки!A:A,1,0),"проверка пройдена","проверьте или заполните графу 02")</f>
        <v>#N/A</v>
      </c>
    </row>
    <row r="79" spans="1:34" ht="45" customHeight="1" x14ac:dyDescent="0.3">
      <c r="A79" s="3" t="s">
        <v>75</v>
      </c>
      <c r="B79" s="3"/>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e">
        <f>IF(B79=VLOOKUP(B79,Списки!A:A,1,0),"проверка пройдена","проверьте или заполните графу 02")</f>
        <v>#N/A</v>
      </c>
    </row>
    <row r="80" spans="1:34" ht="21.6" customHeight="1" x14ac:dyDescent="0.3">
      <c r="A80" s="3" t="s">
        <v>75</v>
      </c>
      <c r="B80" s="3"/>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e">
        <f>IF(B80=VLOOKUP(B80,Списки!A:A,1,0),"проверка пройдена","проверьте или заполните графу 02")</f>
        <v>#N/A</v>
      </c>
    </row>
    <row r="81" spans="1:34" ht="47.25" x14ac:dyDescent="0.3">
      <c r="A81" s="3" t="s">
        <v>75</v>
      </c>
      <c r="B81" s="3"/>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e">
        <f>IF(B81=VLOOKUP(B81,Списки!A:A,1,0),"проверка пройдена","проверьте или заполните графу 02")</f>
        <v>#N/A</v>
      </c>
    </row>
    <row r="82" spans="1:34" ht="37.5" customHeight="1" x14ac:dyDescent="0.3">
      <c r="A82" s="3" t="s">
        <v>75</v>
      </c>
      <c r="B82" s="3"/>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e">
        <f>IF(B82=VLOOKUP(B82,Списки!A:A,1,0),"проверка пройдена","проверьте или заполните графу 02")</f>
        <v>#N/A</v>
      </c>
    </row>
    <row r="83" spans="1:34" ht="63" x14ac:dyDescent="0.3">
      <c r="A83" s="3" t="s">
        <v>75</v>
      </c>
      <c r="B83" s="3"/>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e">
        <f>IF(B83=VLOOKUP(B83,Списки!A:A,1,0),"проверка пройдена","проверьте или заполните графу 02")</f>
        <v>#N/A</v>
      </c>
    </row>
    <row r="84" spans="1:34" ht="78.75" x14ac:dyDescent="0.3">
      <c r="A84" s="3" t="s">
        <v>75</v>
      </c>
      <c r="B84" s="3"/>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e">
        <f>IF(B84=VLOOKUP(B84,Списки!A:A,1,0),"проверка пройдена","проверьте или заполните графу 02")</f>
        <v>#N/A</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c r="C86" s="9" t="s">
        <v>76</v>
      </c>
      <c r="D86" s="10" t="s">
        <v>77</v>
      </c>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e">
        <f>IF(B86=VLOOKUP(B86,Списки!A:A,1,0),"проверка пройдена","проверьте или заполните графу 02")</f>
        <v>#N/A</v>
      </c>
    </row>
    <row r="87" spans="1:34" s="5" customFormat="1" ht="35.25" customHeight="1" x14ac:dyDescent="0.25">
      <c r="A87" s="3" t="s">
        <v>75</v>
      </c>
      <c r="B87" s="3"/>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0</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e">
        <f>IF(B91=VLOOKUP(B91,Списки!A:A,1,0),"проверка пройдена","проверьте или заполните графу 02")</f>
        <v>#N/A</v>
      </c>
    </row>
    <row r="92" spans="1:34" ht="87" customHeight="1" x14ac:dyDescent="0.3">
      <c r="A92" s="3"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c r="C102" s="9" t="s">
        <v>76</v>
      </c>
      <c r="D102" s="10" t="s">
        <v>77</v>
      </c>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e">
        <f>IF(B102=VLOOKUP(B102,Списки!A:A,1,0),"проверка пройдена","проверьте или заполните графу 02")</f>
        <v>#N/A</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36</v>
      </c>
      <c r="F500" s="23">
        <f t="shared" ref="F500:AD510" si="43">F6+F22+F38+F54+F70+F86+F102+F118+F134+F150+F166+F182+F198+F214+F230</f>
        <v>12</v>
      </c>
      <c r="G500" s="23">
        <f t="shared" si="43"/>
        <v>7</v>
      </c>
      <c r="H500" s="23">
        <f t="shared" si="43"/>
        <v>2</v>
      </c>
      <c r="I500" s="23">
        <f t="shared" si="43"/>
        <v>0</v>
      </c>
      <c r="J500" s="23">
        <f t="shared" si="43"/>
        <v>0</v>
      </c>
      <c r="K500" s="23">
        <f t="shared" si="43"/>
        <v>1</v>
      </c>
      <c r="L500" s="23">
        <f t="shared" si="43"/>
        <v>16</v>
      </c>
      <c r="M500" s="23">
        <f t="shared" si="43"/>
        <v>0</v>
      </c>
      <c r="N500" s="23">
        <f t="shared" si="43"/>
        <v>0</v>
      </c>
      <c r="O500" s="23">
        <f t="shared" si="43"/>
        <v>0</v>
      </c>
      <c r="P500" s="23">
        <f t="shared" si="43"/>
        <v>0</v>
      </c>
      <c r="Q500" s="23">
        <f t="shared" si="43"/>
        <v>0</v>
      </c>
      <c r="R500" s="23">
        <f t="shared" si="43"/>
        <v>0</v>
      </c>
      <c r="S500" s="23">
        <f t="shared" si="43"/>
        <v>0</v>
      </c>
      <c r="T500" s="23">
        <f t="shared" si="43"/>
        <v>0</v>
      </c>
      <c r="U500" s="23">
        <f t="shared" si="43"/>
        <v>0</v>
      </c>
      <c r="V500" s="23">
        <f t="shared" si="43"/>
        <v>0</v>
      </c>
      <c r="W500" s="23">
        <f t="shared" si="43"/>
        <v>0</v>
      </c>
      <c r="X500" s="23">
        <f t="shared" si="43"/>
        <v>0</v>
      </c>
      <c r="Y500" s="23">
        <f t="shared" si="43"/>
        <v>0</v>
      </c>
      <c r="Z500" s="23">
        <f t="shared" si="43"/>
        <v>0</v>
      </c>
      <c r="AA500" s="23">
        <f t="shared" si="43"/>
        <v>0</v>
      </c>
      <c r="AB500" s="23">
        <f t="shared" si="43"/>
        <v>7</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0</v>
      </c>
      <c r="F501" s="23">
        <f t="shared" si="42"/>
        <v>0</v>
      </c>
      <c r="G501" s="23">
        <f t="shared" si="42"/>
        <v>0</v>
      </c>
      <c r="H501" s="23">
        <f t="shared" si="42"/>
        <v>0</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0</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0</v>
      </c>
      <c r="F503" s="23">
        <f t="shared" si="43"/>
        <v>0</v>
      </c>
      <c r="G503" s="23">
        <f t="shared" si="43"/>
        <v>0</v>
      </c>
      <c r="H503" s="23">
        <f t="shared" si="43"/>
        <v>0</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0</v>
      </c>
      <c r="F504" s="23">
        <f t="shared" si="43"/>
        <v>0</v>
      </c>
      <c r="G504" s="23">
        <f t="shared" si="43"/>
        <v>0</v>
      </c>
      <c r="H504" s="23">
        <f t="shared" si="43"/>
        <v>0</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0</v>
      </c>
      <c r="F505" s="23">
        <f t="shared" si="43"/>
        <v>0</v>
      </c>
      <c r="G505" s="23">
        <f t="shared" si="43"/>
        <v>0</v>
      </c>
      <c r="H505" s="23">
        <f t="shared" si="43"/>
        <v>0</v>
      </c>
      <c r="I505" s="23">
        <f t="shared" si="43"/>
        <v>0</v>
      </c>
      <c r="J505" s="23">
        <f t="shared" si="43"/>
        <v>0</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0</v>
      </c>
      <c r="F506" s="23">
        <f t="shared" si="43"/>
        <v>0</v>
      </c>
      <c r="G506" s="23">
        <f t="shared" si="43"/>
        <v>0</v>
      </c>
      <c r="H506" s="23">
        <f t="shared" si="43"/>
        <v>0</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0</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0</v>
      </c>
      <c r="F508" s="23">
        <f t="shared" si="43"/>
        <v>0</v>
      </c>
      <c r="G508" s="23">
        <f t="shared" si="43"/>
        <v>0</v>
      </c>
      <c r="H508" s="23">
        <f t="shared" si="43"/>
        <v>0</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 t="shared" si="43"/>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Z510:AD510"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0</v>
      </c>
      <c r="F511" s="23">
        <f t="shared" si="42"/>
        <v>0</v>
      </c>
      <c r="G511" s="23">
        <f t="shared" si="42"/>
        <v>0</v>
      </c>
      <c r="H511" s="23">
        <f t="shared" si="42"/>
        <v>0</v>
      </c>
      <c r="I511" s="23">
        <f t="shared" si="42"/>
        <v>0</v>
      </c>
      <c r="J511" s="23">
        <f t="shared" si="42"/>
        <v>0</v>
      </c>
      <c r="K511" s="23">
        <f t="shared" si="42"/>
        <v>0</v>
      </c>
      <c r="L511" s="23">
        <f t="shared" si="42"/>
        <v>0</v>
      </c>
      <c r="M511" s="23">
        <f t="shared" si="42"/>
        <v>0</v>
      </c>
      <c r="N511" s="23">
        <f t="shared" si="42"/>
        <v>0</v>
      </c>
      <c r="O511" s="23">
        <f t="shared" si="42"/>
        <v>0</v>
      </c>
      <c r="P511" s="23">
        <f t="shared" si="42"/>
        <v>0</v>
      </c>
      <c r="Q511" s="23">
        <f t="shared" si="42"/>
        <v>0</v>
      </c>
      <c r="R511" s="23">
        <f t="shared" si="42"/>
        <v>0</v>
      </c>
      <c r="S511" s="23">
        <f t="shared" si="42"/>
        <v>0</v>
      </c>
      <c r="T511" s="23">
        <f t="shared" si="42"/>
        <v>0</v>
      </c>
      <c r="U511" s="23">
        <f t="shared" ref="U511:AD514" si="47">U17+U33+U49+U65+U81+U97+U113+U129+U145+U161+U177+U193+U209+U225+U241</f>
        <v>0</v>
      </c>
      <c r="V511" s="23">
        <f t="shared" si="47"/>
        <v>0</v>
      </c>
      <c r="W511" s="23">
        <f t="shared" si="47"/>
        <v>0</v>
      </c>
      <c r="X511" s="23">
        <f t="shared" si="47"/>
        <v>0</v>
      </c>
      <c r="Y511" s="23">
        <f t="shared" si="47"/>
        <v>0</v>
      </c>
      <c r="Z511" s="23">
        <f t="shared" si="47"/>
        <v>0</v>
      </c>
      <c r="AA511" s="23">
        <f t="shared" si="47"/>
        <v>0</v>
      </c>
      <c r="AB511" s="23">
        <f t="shared" si="47"/>
        <v>0</v>
      </c>
      <c r="AC511" s="23">
        <f t="shared" si="47"/>
        <v>0</v>
      </c>
      <c r="AD511" s="23">
        <f t="shared" si="47"/>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0</v>
      </c>
      <c r="F512" s="23">
        <f t="shared" si="42"/>
        <v>0</v>
      </c>
      <c r="G512" s="23">
        <f t="shared" si="42"/>
        <v>0</v>
      </c>
      <c r="H512" s="23">
        <f t="shared" si="42"/>
        <v>0</v>
      </c>
      <c r="I512" s="23">
        <f t="shared" si="42"/>
        <v>0</v>
      </c>
      <c r="J512" s="23">
        <f t="shared" si="42"/>
        <v>0</v>
      </c>
      <c r="K512" s="23">
        <f t="shared" si="42"/>
        <v>0</v>
      </c>
      <c r="L512" s="23">
        <f t="shared" si="42"/>
        <v>0</v>
      </c>
      <c r="M512" s="23">
        <f t="shared" si="42"/>
        <v>0</v>
      </c>
      <c r="N512" s="23">
        <f t="shared" si="42"/>
        <v>0</v>
      </c>
      <c r="O512" s="23">
        <f t="shared" si="42"/>
        <v>0</v>
      </c>
      <c r="P512" s="23">
        <f t="shared" si="42"/>
        <v>0</v>
      </c>
      <c r="Q512" s="23">
        <f t="shared" si="42"/>
        <v>0</v>
      </c>
      <c r="R512" s="23">
        <f t="shared" si="42"/>
        <v>0</v>
      </c>
      <c r="S512" s="23">
        <f t="shared" si="42"/>
        <v>0</v>
      </c>
      <c r="T512" s="23">
        <f t="shared" si="42"/>
        <v>0</v>
      </c>
      <c r="U512" s="23">
        <f t="shared" si="47"/>
        <v>0</v>
      </c>
      <c r="V512" s="23">
        <f t="shared" si="47"/>
        <v>0</v>
      </c>
      <c r="W512" s="23">
        <f t="shared" si="47"/>
        <v>0</v>
      </c>
      <c r="X512" s="23">
        <f t="shared" si="47"/>
        <v>0</v>
      </c>
      <c r="Y512" s="23">
        <f t="shared" si="47"/>
        <v>0</v>
      </c>
      <c r="Z512" s="23">
        <f t="shared" si="47"/>
        <v>0</v>
      </c>
      <c r="AA512" s="23">
        <f t="shared" si="47"/>
        <v>0</v>
      </c>
      <c r="AB512" s="23">
        <f t="shared" si="47"/>
        <v>0</v>
      </c>
      <c r="AC512" s="23">
        <f t="shared" si="47"/>
        <v>0</v>
      </c>
      <c r="AD512" s="23">
        <f t="shared" si="47"/>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2"/>
        <v>0</v>
      </c>
      <c r="G513" s="23">
        <f t="shared" si="42"/>
        <v>0</v>
      </c>
      <c r="H513" s="23">
        <f t="shared" si="42"/>
        <v>0</v>
      </c>
      <c r="I513" s="23">
        <f t="shared" si="42"/>
        <v>0</v>
      </c>
      <c r="J513" s="23">
        <f t="shared" si="42"/>
        <v>0</v>
      </c>
      <c r="K513" s="23">
        <f t="shared" si="42"/>
        <v>0</v>
      </c>
      <c r="L513" s="23">
        <f t="shared" si="42"/>
        <v>0</v>
      </c>
      <c r="M513" s="23">
        <f t="shared" si="42"/>
        <v>0</v>
      </c>
      <c r="N513" s="23">
        <f t="shared" si="42"/>
        <v>0</v>
      </c>
      <c r="O513" s="23">
        <f t="shared" si="42"/>
        <v>0</v>
      </c>
      <c r="P513" s="23">
        <f t="shared" si="42"/>
        <v>0</v>
      </c>
      <c r="Q513" s="23">
        <f t="shared" si="42"/>
        <v>0</v>
      </c>
      <c r="R513" s="23">
        <f t="shared" si="42"/>
        <v>0</v>
      </c>
      <c r="S513" s="23">
        <f t="shared" si="42"/>
        <v>0</v>
      </c>
      <c r="T513" s="23">
        <f t="shared" si="42"/>
        <v>0</v>
      </c>
      <c r="U513" s="23">
        <f t="shared" si="47"/>
        <v>0</v>
      </c>
      <c r="V513" s="23">
        <f t="shared" si="47"/>
        <v>0</v>
      </c>
      <c r="W513" s="23">
        <f t="shared" si="47"/>
        <v>0</v>
      </c>
      <c r="X513" s="23">
        <f t="shared" si="47"/>
        <v>0</v>
      </c>
      <c r="Y513" s="23">
        <f t="shared" si="47"/>
        <v>0</v>
      </c>
      <c r="Z513" s="23">
        <f t="shared" si="47"/>
        <v>0</v>
      </c>
      <c r="AA513" s="23">
        <f t="shared" si="47"/>
        <v>0</v>
      </c>
      <c r="AB513" s="23">
        <f t="shared" si="47"/>
        <v>0</v>
      </c>
      <c r="AC513" s="23">
        <f t="shared" si="47"/>
        <v>0</v>
      </c>
      <c r="AD513" s="23">
        <f t="shared" si="47"/>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0</v>
      </c>
      <c r="F514" s="23">
        <f t="shared" si="42"/>
        <v>0</v>
      </c>
      <c r="G514" s="23">
        <f t="shared" si="42"/>
        <v>0</v>
      </c>
      <c r="H514" s="23">
        <f t="shared" si="42"/>
        <v>0</v>
      </c>
      <c r="I514" s="23">
        <f t="shared" si="42"/>
        <v>0</v>
      </c>
      <c r="J514" s="23">
        <f t="shared" si="42"/>
        <v>0</v>
      </c>
      <c r="K514" s="23">
        <f t="shared" si="42"/>
        <v>0</v>
      </c>
      <c r="L514" s="23">
        <f t="shared" si="42"/>
        <v>0</v>
      </c>
      <c r="M514" s="23">
        <f t="shared" si="42"/>
        <v>0</v>
      </c>
      <c r="N514" s="23">
        <f t="shared" si="42"/>
        <v>0</v>
      </c>
      <c r="O514" s="23">
        <f t="shared" si="42"/>
        <v>0</v>
      </c>
      <c r="P514" s="23">
        <f t="shared" si="42"/>
        <v>0</v>
      </c>
      <c r="Q514" s="23">
        <f t="shared" si="42"/>
        <v>0</v>
      </c>
      <c r="R514" s="23">
        <f t="shared" si="42"/>
        <v>0</v>
      </c>
      <c r="S514" s="23">
        <f t="shared" si="42"/>
        <v>0</v>
      </c>
      <c r="T514" s="23">
        <f t="shared" si="42"/>
        <v>0</v>
      </c>
      <c r="U514" s="23">
        <f t="shared" si="47"/>
        <v>0</v>
      </c>
      <c r="V514" s="23">
        <f t="shared" si="47"/>
        <v>0</v>
      </c>
      <c r="W514" s="23">
        <f t="shared" si="47"/>
        <v>0</v>
      </c>
      <c r="X514" s="23">
        <f t="shared" si="47"/>
        <v>0</v>
      </c>
      <c r="Y514" s="23">
        <f t="shared" si="47"/>
        <v>0</v>
      </c>
      <c r="Z514" s="23">
        <f t="shared" si="47"/>
        <v>0</v>
      </c>
      <c r="AA514" s="23">
        <f t="shared" si="47"/>
        <v>0</v>
      </c>
      <c r="AB514" s="23">
        <f t="shared" si="47"/>
        <v>0</v>
      </c>
      <c r="AC514" s="23">
        <f t="shared" si="47"/>
        <v>0</v>
      </c>
      <c r="AD514" s="23">
        <f t="shared" si="47"/>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8"/>
        <v>проверка пройдена</v>
      </c>
      <c r="H515" s="21" t="str">
        <f t="shared" si="48"/>
        <v>проверка пройдена</v>
      </c>
      <c r="I515" s="21" t="str">
        <f t="shared" si="48"/>
        <v>проверка пройдена</v>
      </c>
      <c r="J515" s="21" t="str">
        <f t="shared" si="48"/>
        <v>проверка пройдена</v>
      </c>
      <c r="K515" s="21" t="str">
        <f t="shared" si="48"/>
        <v>проверка пройдена</v>
      </c>
      <c r="L515" s="21" t="str">
        <f t="shared" si="48"/>
        <v>проверка пройдена</v>
      </c>
      <c r="M515" s="21" t="str">
        <f t="shared" si="48"/>
        <v>проверка пройдена</v>
      </c>
      <c r="N515" s="21" t="str">
        <f t="shared" si="48"/>
        <v>проверка пройдена</v>
      </c>
      <c r="O515" s="21" t="str">
        <f t="shared" si="48"/>
        <v>проверка пройдена</v>
      </c>
      <c r="P515" s="21" t="str">
        <f t="shared" si="48"/>
        <v>проверка пройдена</v>
      </c>
      <c r="Q515" s="21" t="str">
        <f t="shared" si="48"/>
        <v>проверка пройдена</v>
      </c>
      <c r="R515" s="21" t="str">
        <f t="shared" si="48"/>
        <v>проверка пройдена</v>
      </c>
      <c r="S515" s="21" t="str">
        <f t="shared" si="48"/>
        <v>проверка пройдена</v>
      </c>
      <c r="T515" s="21" t="str">
        <f t="shared" si="48"/>
        <v>проверка пройдена</v>
      </c>
      <c r="U515" s="21" t="str">
        <f t="shared" si="48"/>
        <v>проверка пройдена</v>
      </c>
      <c r="V515" s="21" t="str">
        <f t="shared" si="48"/>
        <v>проверка пройдена</v>
      </c>
      <c r="W515" s="21" t="str">
        <f t="shared" si="48"/>
        <v>проверка пройдена</v>
      </c>
      <c r="X515" s="21" t="str">
        <f t="shared" si="48"/>
        <v>проверка пройдена</v>
      </c>
      <c r="Y515" s="21" t="str">
        <f t="shared" si="48"/>
        <v>проверка пройдена</v>
      </c>
      <c r="Z515" s="21" t="str">
        <f t="shared" si="48"/>
        <v>проверка пройдена</v>
      </c>
      <c r="AA515" s="21" t="str">
        <f t="shared" si="48"/>
        <v>проверка пройдена</v>
      </c>
      <c r="AB515" s="21" t="str">
        <f t="shared" si="48"/>
        <v>проверка пройдена</v>
      </c>
      <c r="AC515" s="21" t="str">
        <f t="shared" si="48"/>
        <v>проверка пройдена</v>
      </c>
      <c r="AD515" s="21" t="str">
        <f t="shared" si="48"/>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Списки!$A$2:$A$549</xm:f>
          </x14:formula1>
          <xm:sqref>B6:B1048576</xm:sqref>
        </x14:dataValidation>
        <x14:dataValidation type="list" allowBlank="1" showInputMessage="1" showErrorMessage="1">
          <x14:formula1>
            <xm:f>Списки!$G$2:$G$90</xm:f>
          </x14:formula1>
          <xm:sqref>A6:A1048576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topLeftCell="J31" zoomScale="85" workbookViewId="0">
      <selection activeCell="A2" sqref="A2:A4"/>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47.25" customHeight="1" x14ac:dyDescent="0.3">
      <c r="A1" s="81" t="s">
        <v>237</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192</v>
      </c>
      <c r="C6" s="9" t="s">
        <v>76</v>
      </c>
      <c r="D6" s="10" t="s">
        <v>77</v>
      </c>
      <c r="E6" s="11">
        <v>7</v>
      </c>
      <c r="F6" s="11">
        <v>3</v>
      </c>
      <c r="G6" s="11">
        <v>0</v>
      </c>
      <c r="H6" s="11">
        <v>0</v>
      </c>
      <c r="I6" s="11">
        <v>0</v>
      </c>
      <c r="J6" s="11">
        <v>0</v>
      </c>
      <c r="K6" s="11">
        <v>0</v>
      </c>
      <c r="L6" s="11">
        <v>0</v>
      </c>
      <c r="M6" s="11">
        <v>0</v>
      </c>
      <c r="N6" s="11">
        <v>0</v>
      </c>
      <c r="O6" s="11">
        <v>4</v>
      </c>
      <c r="P6" s="11">
        <v>0</v>
      </c>
      <c r="Q6" s="11">
        <v>0</v>
      </c>
      <c r="R6" s="11">
        <v>0</v>
      </c>
      <c r="S6" s="11">
        <v>0</v>
      </c>
      <c r="T6" s="11">
        <v>0</v>
      </c>
      <c r="U6" s="11">
        <v>0</v>
      </c>
      <c r="V6" s="11">
        <v>0</v>
      </c>
      <c r="W6" s="11">
        <v>0</v>
      </c>
      <c r="X6" s="11">
        <v>0</v>
      </c>
      <c r="Y6" s="11">
        <v>0</v>
      </c>
      <c r="Z6" s="11">
        <v>0</v>
      </c>
      <c r="AA6" s="11">
        <v>0</v>
      </c>
      <c r="AB6" s="11">
        <v>0</v>
      </c>
      <c r="AC6" s="11">
        <v>0</v>
      </c>
      <c r="AD6" s="11">
        <v>0</v>
      </c>
      <c r="AE6" s="11">
        <v>0</v>
      </c>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c r="C7" s="9" t="s">
        <v>41</v>
      </c>
      <c r="D7" s="14" t="s">
        <v>78</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e">
        <f>IF(B7=VLOOKUP(B7,Списки!A:A,1,0),"проверка пройдена","проверьте или заполните графу 02")</f>
        <v>#N/A</v>
      </c>
    </row>
    <row r="8" spans="1:34" s="5" customFormat="1" ht="35.25" customHeight="1" x14ac:dyDescent="0.25">
      <c r="A8" s="3" t="s">
        <v>75</v>
      </c>
      <c r="B8" s="3"/>
      <c r="C8" s="9" t="s">
        <v>42</v>
      </c>
      <c r="D8" s="14" t="s">
        <v>79</v>
      </c>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e">
        <f>IF(B8=VLOOKUP(B8,Списки!A:A,1,0),"проверка пройдена","проверьте или заполните графу 02")</f>
        <v>#N/A</v>
      </c>
    </row>
    <row r="9" spans="1:34" s="5" customFormat="1" ht="36.75" customHeight="1" x14ac:dyDescent="0.25">
      <c r="A9" s="3" t="s">
        <v>75</v>
      </c>
      <c r="B9" s="3"/>
      <c r="C9" s="9" t="s">
        <v>80</v>
      </c>
      <c r="D9" s="14" t="s">
        <v>81</v>
      </c>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2" t="str">
        <f t="shared" si="0"/>
        <v>проверка пройдена</v>
      </c>
      <c r="AG9" s="12" t="str">
        <f t="shared" si="1"/>
        <v>проверка пройдена</v>
      </c>
      <c r="AH9" s="13" t="e">
        <f>IF(B9=VLOOKUP(B9,Списки!A:A,1,0),"проверка пройдена","проверьте или заполните графу 02")</f>
        <v>#N/A</v>
      </c>
    </row>
    <row r="10" spans="1:34" s="5" customFormat="1" ht="27" customHeight="1" x14ac:dyDescent="0.25">
      <c r="A10" s="3" t="s">
        <v>75</v>
      </c>
      <c r="B10" s="3"/>
      <c r="C10" s="9" t="s">
        <v>43</v>
      </c>
      <c r="D10" s="14" t="s">
        <v>82</v>
      </c>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2" t="str">
        <f t="shared" si="0"/>
        <v>проверка пройдена</v>
      </c>
      <c r="AG10" s="12" t="str">
        <f t="shared" si="1"/>
        <v>проверка пройдена</v>
      </c>
      <c r="AH10" s="13" t="e">
        <f>IF(B10=VLOOKUP(B10,Списки!A:A,1,0),"проверка пройдена","проверьте или заполните графу 02")</f>
        <v>#N/A</v>
      </c>
    </row>
    <row r="11" spans="1:34" s="5" customFormat="1" ht="81" customHeight="1" x14ac:dyDescent="0.25">
      <c r="A11" s="3" t="s">
        <v>75</v>
      </c>
      <c r="B11" s="3"/>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e">
        <f>IF(B11=VLOOKUP(B11,Списки!A:A,1,0),"проверка пройдена","проверьте или заполните графу 02")</f>
        <v>#N/A</v>
      </c>
    </row>
    <row r="12" spans="1:34" ht="87" customHeight="1" x14ac:dyDescent="0.3">
      <c r="A12" s="3" t="s">
        <v>75</v>
      </c>
      <c r="B12" s="3"/>
      <c r="C12" s="15" t="s">
        <v>45</v>
      </c>
      <c r="D12" s="16" t="s">
        <v>84</v>
      </c>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e">
        <f>IF(B12=VLOOKUP(B12,Списки!A:A,1,0),"проверка пройдена","проверьте или заполните графу 02")</f>
        <v>#N/A</v>
      </c>
    </row>
    <row r="13" spans="1:34" ht="31.5" x14ac:dyDescent="0.3">
      <c r="A13" s="3" t="s">
        <v>75</v>
      </c>
      <c r="B13" s="3"/>
      <c r="C13" s="15" t="s">
        <v>46</v>
      </c>
      <c r="D13" s="16" t="s">
        <v>85</v>
      </c>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e">
        <f>IF(B13=VLOOKUP(B13,Списки!A:A,1,0),"проверка пройдена","проверьте или заполните графу 02")</f>
        <v>#N/A</v>
      </c>
    </row>
    <row r="14" spans="1:34" ht="31.5" x14ac:dyDescent="0.3">
      <c r="A14" s="3" t="s">
        <v>75</v>
      </c>
      <c r="B14" s="3"/>
      <c r="C14" s="15" t="s">
        <v>47</v>
      </c>
      <c r="D14" s="16" t="s">
        <v>86</v>
      </c>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e">
        <f>IF(B14=VLOOKUP(B14,Списки!A:A,1,0),"проверка пройдена","проверьте или заполните графу 02")</f>
        <v>#N/A</v>
      </c>
    </row>
    <row r="15" spans="1:34" ht="45" customHeight="1" x14ac:dyDescent="0.3">
      <c r="A15" s="3" t="s">
        <v>75</v>
      </c>
      <c r="B15" s="3"/>
      <c r="C15" s="15" t="s">
        <v>48</v>
      </c>
      <c r="D15" s="16" t="s">
        <v>87</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e">
        <f>IF(B15=VLOOKUP(B15,Списки!A:A,1,0),"проверка пройдена","проверьте или заполните графу 02")</f>
        <v>#N/A</v>
      </c>
    </row>
    <row r="16" spans="1:34" ht="21.6" customHeight="1" x14ac:dyDescent="0.3">
      <c r="A16" s="3" t="s">
        <v>75</v>
      </c>
      <c r="B16" s="3"/>
      <c r="C16" s="15" t="s">
        <v>49</v>
      </c>
      <c r="D16" s="16" t="s">
        <v>88</v>
      </c>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e">
        <f>IF(B16=VLOOKUP(B16,Списки!A:A,1,0),"проверка пройдена","проверьте или заполните графу 02")</f>
        <v>#N/A</v>
      </c>
    </row>
    <row r="17" spans="1:34" ht="47.25" x14ac:dyDescent="0.3">
      <c r="A17" s="3" t="s">
        <v>75</v>
      </c>
      <c r="B17" s="3"/>
      <c r="C17" s="15" t="s">
        <v>50</v>
      </c>
      <c r="D17" s="16" t="s">
        <v>89</v>
      </c>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e">
        <f>IF(B17=VLOOKUP(B17,Списки!A:A,1,0),"проверка пройдена","проверьте или заполните графу 02")</f>
        <v>#N/A</v>
      </c>
    </row>
    <row r="18" spans="1:34" ht="37.5" customHeight="1" x14ac:dyDescent="0.3">
      <c r="A18" s="3" t="s">
        <v>75</v>
      </c>
      <c r="B18" s="3"/>
      <c r="C18" s="15" t="s">
        <v>51</v>
      </c>
      <c r="D18" s="16" t="s">
        <v>90</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e">
        <f>IF(B18=VLOOKUP(B18,Списки!A:A,1,0),"проверка пройдена","проверьте или заполните графу 02")</f>
        <v>#N/A</v>
      </c>
    </row>
    <row r="19" spans="1:34" ht="63" x14ac:dyDescent="0.3">
      <c r="A19" s="3" t="s">
        <v>75</v>
      </c>
      <c r="B19" s="3"/>
      <c r="C19" s="15" t="s">
        <v>52</v>
      </c>
      <c r="D19" s="17" t="s">
        <v>91</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e">
        <f>IF(B19=VLOOKUP(B19,Списки!A:A,1,0),"проверка пройдена","проверьте или заполните графу 02")</f>
        <v>#N/A</v>
      </c>
    </row>
    <row r="20" spans="1:34" ht="78.75" x14ac:dyDescent="0.3">
      <c r="A20" s="3" t="s">
        <v>75</v>
      </c>
      <c r="B20" s="3"/>
      <c r="C20" s="15" t="s">
        <v>53</v>
      </c>
      <c r="D20" s="17" t="s">
        <v>92</v>
      </c>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e">
        <f>IF(B20=VLOOKUP(B20,Списки!A:A,1,0),"проверка пройдена","проверьте или заполните графу 02")</f>
        <v>#N/A</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238</v>
      </c>
      <c r="C22" s="9" t="s">
        <v>76</v>
      </c>
      <c r="D22" s="10" t="s">
        <v>77</v>
      </c>
      <c r="E22" s="11">
        <v>6</v>
      </c>
      <c r="F22" s="11"/>
      <c r="G22" s="11"/>
      <c r="H22" s="11"/>
      <c r="I22" s="11"/>
      <c r="J22" s="11"/>
      <c r="K22" s="11"/>
      <c r="L22" s="11"/>
      <c r="M22" s="11"/>
      <c r="N22" s="11"/>
      <c r="O22" s="11"/>
      <c r="P22" s="11"/>
      <c r="Q22" s="11"/>
      <c r="R22" s="11"/>
      <c r="S22" s="11"/>
      <c r="T22" s="11"/>
      <c r="U22" s="11"/>
      <c r="V22" s="11"/>
      <c r="W22" s="11"/>
      <c r="X22" s="11"/>
      <c r="Y22" s="11"/>
      <c r="Z22" s="11"/>
      <c r="AA22" s="11"/>
      <c r="AB22" s="11">
        <v>6</v>
      </c>
      <c r="AC22" s="11"/>
      <c r="AD22" s="11"/>
      <c r="AE22" s="11"/>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c r="C23" s="9" t="s">
        <v>41</v>
      </c>
      <c r="D23" s="14" t="s">
        <v>78</v>
      </c>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e">
        <f>IF(B23=VLOOKUP(B23,Списки!A:A,1,0),"проверка пройдена","проверьте или заполните графу 02")</f>
        <v>#N/A</v>
      </c>
    </row>
    <row r="24" spans="1:34" s="5" customFormat="1" ht="35.25" customHeight="1" x14ac:dyDescent="0.25">
      <c r="A24" s="3" t="s">
        <v>75</v>
      </c>
      <c r="B24" s="3"/>
      <c r="C24" s="9" t="s">
        <v>42</v>
      </c>
      <c r="D24" s="14" t="s">
        <v>79</v>
      </c>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e">
        <f>IF(B24=VLOOKUP(B24,Списки!A:A,1,0),"проверка пройдена","проверьте или заполните графу 02")</f>
        <v>#N/A</v>
      </c>
    </row>
    <row r="25" spans="1:34" s="5" customFormat="1" ht="36.75" customHeight="1" x14ac:dyDescent="0.25">
      <c r="A25" s="3" t="s">
        <v>75</v>
      </c>
      <c r="B25" s="3"/>
      <c r="C25" s="9" t="s">
        <v>80</v>
      </c>
      <c r="D25" s="14" t="s">
        <v>81</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e">
        <f>IF(B25=VLOOKUP(B25,Списки!A:A,1,0),"проверка пройдена","проверьте или заполните графу 02")</f>
        <v>#N/A</v>
      </c>
    </row>
    <row r="26" spans="1:34" s="5" customFormat="1" ht="27" customHeight="1" x14ac:dyDescent="0.25">
      <c r="A26" s="3" t="s">
        <v>75</v>
      </c>
      <c r="B26" s="3"/>
      <c r="C26" s="9" t="s">
        <v>43</v>
      </c>
      <c r="D26" s="14" t="s">
        <v>82</v>
      </c>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e">
        <f>IF(B26=VLOOKUP(B26,Списки!A:A,1,0),"проверка пройдена","проверьте или заполните графу 02")</f>
        <v>#N/A</v>
      </c>
    </row>
    <row r="27" spans="1:34" s="5" customFormat="1" ht="81" customHeight="1" x14ac:dyDescent="0.25">
      <c r="A27" s="3" t="s">
        <v>75</v>
      </c>
      <c r="B27" s="3"/>
      <c r="C27" s="15" t="s">
        <v>44</v>
      </c>
      <c r="D27" s="16" t="s">
        <v>83</v>
      </c>
      <c r="E27" s="11">
        <f>E23+E25</f>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e">
        <f>IF(B27=VLOOKUP(B27,Списки!A:A,1,0),"проверка пройдена","проверьте или заполните графу 02")</f>
        <v>#N/A</v>
      </c>
    </row>
    <row r="28" spans="1:34" ht="87" customHeight="1" x14ac:dyDescent="0.3">
      <c r="A28" s="3" t="s">
        <v>75</v>
      </c>
      <c r="B28" s="3"/>
      <c r="C28" s="15" t="s">
        <v>45</v>
      </c>
      <c r="D28" s="16" t="s">
        <v>84</v>
      </c>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e">
        <f>IF(B28=VLOOKUP(B28,Списки!A:A,1,0),"проверка пройдена","проверьте или заполните графу 02")</f>
        <v>#N/A</v>
      </c>
    </row>
    <row r="29" spans="1:34" ht="31.5" x14ac:dyDescent="0.3">
      <c r="A29" s="3" t="s">
        <v>75</v>
      </c>
      <c r="B29" s="3"/>
      <c r="C29" s="15" t="s">
        <v>46</v>
      </c>
      <c r="D29" s="16" t="s">
        <v>85</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e">
        <f>IF(B29=VLOOKUP(B29,Списки!A:A,1,0),"проверка пройдена","проверьте или заполните графу 02")</f>
        <v>#N/A</v>
      </c>
    </row>
    <row r="30" spans="1:34" ht="31.5" x14ac:dyDescent="0.3">
      <c r="A30" s="3" t="s">
        <v>75</v>
      </c>
      <c r="B30" s="3"/>
      <c r="C30" s="15" t="s">
        <v>47</v>
      </c>
      <c r="D30" s="16" t="s">
        <v>86</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e">
        <f>IF(B30=VLOOKUP(B30,Списки!A:A,1,0),"проверка пройдена","проверьте или заполните графу 02")</f>
        <v>#N/A</v>
      </c>
    </row>
    <row r="31" spans="1:34" ht="45" customHeight="1" x14ac:dyDescent="0.3">
      <c r="A31" s="3" t="s">
        <v>75</v>
      </c>
      <c r="B31" s="3"/>
      <c r="C31" s="15" t="s">
        <v>48</v>
      </c>
      <c r="D31" s="16" t="s">
        <v>87</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e">
        <f>IF(B31=VLOOKUP(B31,Списки!A:A,1,0),"проверка пройдена","проверьте или заполните графу 02")</f>
        <v>#N/A</v>
      </c>
    </row>
    <row r="32" spans="1:34" ht="21.6" customHeight="1" x14ac:dyDescent="0.3">
      <c r="A32" s="3" t="s">
        <v>75</v>
      </c>
      <c r="B32" s="3"/>
      <c r="C32" s="15" t="s">
        <v>49</v>
      </c>
      <c r="D32" s="16" t="s">
        <v>88</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e">
        <f>IF(B32=VLOOKUP(B32,Списки!A:A,1,0),"проверка пройдена","проверьте или заполните графу 02")</f>
        <v>#N/A</v>
      </c>
    </row>
    <row r="33" spans="1:34" ht="47.25" x14ac:dyDescent="0.3">
      <c r="A33" s="3" t="s">
        <v>75</v>
      </c>
      <c r="B33" s="3"/>
      <c r="C33" s="15" t="s">
        <v>50</v>
      </c>
      <c r="D33" s="16" t="s">
        <v>89</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e">
        <f>IF(B33=VLOOKUP(B33,Списки!A:A,1,0),"проверка пройдена","проверьте или заполните графу 02")</f>
        <v>#N/A</v>
      </c>
    </row>
    <row r="34" spans="1:34" ht="37.5" customHeight="1" x14ac:dyDescent="0.3">
      <c r="A34" s="3" t="s">
        <v>75</v>
      </c>
      <c r="B34" s="3"/>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e">
        <f>IF(B34=VLOOKUP(B34,Списки!A:A,1,0),"проверка пройдена","проверьте или заполните графу 02")</f>
        <v>#N/A</v>
      </c>
    </row>
    <row r="35" spans="1:34" ht="63" x14ac:dyDescent="0.3">
      <c r="A35" s="3" t="s">
        <v>75</v>
      </c>
      <c r="B35" s="3"/>
      <c r="C35" s="15" t="s">
        <v>52</v>
      </c>
      <c r="D35" s="17" t="s">
        <v>91</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e">
        <f>IF(B35=VLOOKUP(B35,Списки!A:A,1,0),"проверка пройдена","проверьте или заполните графу 02")</f>
        <v>#N/A</v>
      </c>
    </row>
    <row r="36" spans="1:34" ht="78.75" x14ac:dyDescent="0.3">
      <c r="A36" s="3" t="s">
        <v>75</v>
      </c>
      <c r="B36" s="3"/>
      <c r="C36" s="15" t="s">
        <v>53</v>
      </c>
      <c r="D36" s="17" t="s">
        <v>92</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e">
        <f>IF(B36=VLOOKUP(B36,Списки!A:A,1,0),"проверка пройдена","проверьте или заполните графу 02")</f>
        <v>#N/A</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178</v>
      </c>
      <c r="C38" s="9" t="s">
        <v>76</v>
      </c>
      <c r="D38" s="10" t="s">
        <v>77</v>
      </c>
      <c r="E38" s="11">
        <v>5</v>
      </c>
      <c r="F38" s="11">
        <v>3</v>
      </c>
      <c r="G38" s="11">
        <v>1</v>
      </c>
      <c r="H38" s="11"/>
      <c r="I38" s="11"/>
      <c r="J38" s="11"/>
      <c r="K38" s="11"/>
      <c r="L38" s="11"/>
      <c r="M38" s="11"/>
      <c r="N38" s="11"/>
      <c r="O38" s="11">
        <v>1</v>
      </c>
      <c r="P38" s="11"/>
      <c r="Q38" s="11"/>
      <c r="R38" s="11"/>
      <c r="S38" s="11"/>
      <c r="T38" s="11"/>
      <c r="U38" s="11"/>
      <c r="V38" s="11"/>
      <c r="W38" s="11"/>
      <c r="X38" s="11"/>
      <c r="Y38" s="11"/>
      <c r="Z38" s="11"/>
      <c r="AA38" s="11"/>
      <c r="AB38" s="11">
        <v>1</v>
      </c>
      <c r="AC38" s="11"/>
      <c r="AD38" s="11"/>
      <c r="AE38" s="11"/>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c r="C39" s="9" t="s">
        <v>41</v>
      </c>
      <c r="D39" s="14" t="s">
        <v>78</v>
      </c>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e">
        <f>IF(B39=VLOOKUP(B39,Списки!A:A,1,0),"проверка пройдена","проверьте или заполните графу 02")</f>
        <v>#N/A</v>
      </c>
    </row>
    <row r="40" spans="1:34" s="5" customFormat="1" ht="35.25" customHeight="1" x14ac:dyDescent="0.25">
      <c r="A40" s="3" t="s">
        <v>75</v>
      </c>
      <c r="B40" s="3"/>
      <c r="C40" s="9" t="s">
        <v>42</v>
      </c>
      <c r="D40" s="14" t="s">
        <v>79</v>
      </c>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e">
        <f>IF(B40=VLOOKUP(B40,Списки!A:A,1,0),"проверка пройдена","проверьте или заполните графу 02")</f>
        <v>#N/A</v>
      </c>
    </row>
    <row r="41" spans="1:34" s="5" customFormat="1" ht="36.75" customHeight="1" x14ac:dyDescent="0.25">
      <c r="A41" s="3" t="s">
        <v>75</v>
      </c>
      <c r="B41" s="3"/>
      <c r="C41" s="9" t="s">
        <v>80</v>
      </c>
      <c r="D41" s="14" t="s">
        <v>81</v>
      </c>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e">
        <f>IF(B41=VLOOKUP(B41,Списки!A:A,1,0),"проверка пройдена","проверьте или заполните графу 02")</f>
        <v>#N/A</v>
      </c>
    </row>
    <row r="42" spans="1:34" s="5" customFormat="1" ht="27" customHeight="1" x14ac:dyDescent="0.25">
      <c r="A42" s="3" t="s">
        <v>75</v>
      </c>
      <c r="B42" s="3"/>
      <c r="C42" s="9" t="s">
        <v>43</v>
      </c>
      <c r="D42" s="14" t="s">
        <v>82</v>
      </c>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e">
        <f>IF(B42=VLOOKUP(B42,Списки!A:A,1,0),"проверка пройдена","проверьте или заполните графу 02")</f>
        <v>#N/A</v>
      </c>
    </row>
    <row r="43" spans="1:34" s="5" customFormat="1" ht="81" customHeight="1" x14ac:dyDescent="0.25">
      <c r="A43" s="3" t="s">
        <v>75</v>
      </c>
      <c r="B43" s="3"/>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e">
        <f>IF(B43=VLOOKUP(B43,Списки!A:A,1,0),"проверка пройдена","проверьте или заполните графу 02")</f>
        <v>#N/A</v>
      </c>
    </row>
    <row r="44" spans="1:34" ht="87" customHeight="1" x14ac:dyDescent="0.3">
      <c r="A44" s="3" t="s">
        <v>75</v>
      </c>
      <c r="B44" s="3"/>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e">
        <f>IF(B44=VLOOKUP(B44,Списки!A:A,1,0),"проверка пройдена","проверьте или заполните графу 02")</f>
        <v>#N/A</v>
      </c>
    </row>
    <row r="45" spans="1:34" ht="31.5" x14ac:dyDescent="0.3">
      <c r="A45" s="3" t="s">
        <v>75</v>
      </c>
      <c r="B45" s="3"/>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e">
        <f>IF(B45=VLOOKUP(B45,Списки!A:A,1,0),"проверка пройдена","проверьте или заполните графу 02")</f>
        <v>#N/A</v>
      </c>
    </row>
    <row r="46" spans="1:34" ht="31.5" x14ac:dyDescent="0.3">
      <c r="A46" s="3" t="s">
        <v>75</v>
      </c>
      <c r="B46" s="3"/>
      <c r="C46" s="15" t="s">
        <v>47</v>
      </c>
      <c r="D46" s="16" t="s">
        <v>86</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e">
        <f>IF(B46=VLOOKUP(B46,Списки!A:A,1,0),"проверка пройдена","проверьте или заполните графу 02")</f>
        <v>#N/A</v>
      </c>
    </row>
    <row r="47" spans="1:34" ht="45" customHeight="1" x14ac:dyDescent="0.3">
      <c r="A47" s="3" t="s">
        <v>75</v>
      </c>
      <c r="B47" s="3"/>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e">
        <f>IF(B47=VLOOKUP(B47,Списки!A:A,1,0),"проверка пройдена","проверьте или заполните графу 02")</f>
        <v>#N/A</v>
      </c>
    </row>
    <row r="48" spans="1:34" ht="21.6" customHeight="1" x14ac:dyDescent="0.3">
      <c r="A48" s="3" t="s">
        <v>75</v>
      </c>
      <c r="B48" s="3"/>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e">
        <f>IF(B48=VLOOKUP(B48,Списки!A:A,1,0),"проверка пройдена","проверьте или заполните графу 02")</f>
        <v>#N/A</v>
      </c>
    </row>
    <row r="49" spans="1:34" ht="47.25" x14ac:dyDescent="0.3">
      <c r="A49" s="3" t="s">
        <v>75</v>
      </c>
      <c r="B49" s="3"/>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e">
        <f>IF(B49=VLOOKUP(B49,Списки!A:A,1,0),"проверка пройдена","проверьте или заполните графу 02")</f>
        <v>#N/A</v>
      </c>
    </row>
    <row r="50" spans="1:34" ht="37.5" customHeight="1" x14ac:dyDescent="0.3">
      <c r="A50" s="3" t="s">
        <v>75</v>
      </c>
      <c r="B50" s="3"/>
      <c r="C50" s="15" t="s">
        <v>51</v>
      </c>
      <c r="D50" s="16" t="s">
        <v>90</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e">
        <f>IF(B50=VLOOKUP(B50,Списки!A:A,1,0),"проверка пройдена","проверьте или заполните графу 02")</f>
        <v>#N/A</v>
      </c>
    </row>
    <row r="51" spans="1:34" ht="63" x14ac:dyDescent="0.3">
      <c r="A51" s="3" t="s">
        <v>75</v>
      </c>
      <c r="B51" s="3"/>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e">
        <f>IF(B51=VLOOKUP(B51,Списки!A:A,1,0),"проверка пройдена","проверьте или заполните графу 02")</f>
        <v>#N/A</v>
      </c>
    </row>
    <row r="52" spans="1:34" ht="78.75" x14ac:dyDescent="0.3">
      <c r="A52" s="3" t="s">
        <v>75</v>
      </c>
      <c r="B52" s="3"/>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e">
        <f>IF(B52=VLOOKUP(B52,Списки!A:A,1,0),"проверка пройдена","проверьте или заполните графу 02")</f>
        <v>#N/A</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c r="C54" s="9" t="s">
        <v>76</v>
      </c>
      <c r="D54" s="10" t="s">
        <v>77</v>
      </c>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2" t="str">
        <f t="shared" si="3"/>
        <v>проверка пройдена</v>
      </c>
      <c r="AG54" s="12" t="str">
        <f t="shared" si="5"/>
        <v>проверка пройдена</v>
      </c>
      <c r="AH54" s="13" t="e">
        <f>IF(B54=VLOOKUP(B54,Списки!A:A,1,0),"проверка пройдена","проверьте или заполните графу 02")</f>
        <v>#N/A</v>
      </c>
    </row>
    <row r="55" spans="1:34" s="5" customFormat="1" ht="35.25" customHeight="1" x14ac:dyDescent="0.25">
      <c r="A55" s="3" t="s">
        <v>75</v>
      </c>
      <c r="B55" s="3"/>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e">
        <f>IF(B55=VLOOKUP(B55,Списки!A:A,1,0),"проверка пройдена","проверьте или заполните графу 02")</f>
        <v>#N/A</v>
      </c>
    </row>
    <row r="56" spans="1:34" s="5" customFormat="1" ht="35.25" customHeight="1" x14ac:dyDescent="0.25">
      <c r="A56" s="3" t="s">
        <v>75</v>
      </c>
      <c r="B56" s="3"/>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e">
        <f>IF(B56=VLOOKUP(B56,Списки!A:A,1,0),"проверка пройдена","проверьте или заполните графу 02")</f>
        <v>#N/A</v>
      </c>
    </row>
    <row r="57" spans="1:34" s="5" customFormat="1" ht="36.75" customHeight="1" x14ac:dyDescent="0.25">
      <c r="A57" s="3" t="s">
        <v>75</v>
      </c>
      <c r="B57" s="3"/>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e">
        <f>IF(B57=VLOOKUP(B57,Списки!A:A,1,0),"проверка пройдена","проверьте или заполните графу 02")</f>
        <v>#N/A</v>
      </c>
    </row>
    <row r="58" spans="1:34" s="5" customFormat="1" ht="27" customHeight="1" x14ac:dyDescent="0.25">
      <c r="A58" s="3" t="s">
        <v>75</v>
      </c>
      <c r="B58" s="3"/>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e">
        <f>IF(B58=VLOOKUP(B58,Списки!A:A,1,0),"проверка пройдена","проверьте или заполните графу 02")</f>
        <v>#N/A</v>
      </c>
    </row>
    <row r="59" spans="1:34" s="5" customFormat="1" ht="81" customHeight="1" x14ac:dyDescent="0.25">
      <c r="A59" s="3" t="s">
        <v>75</v>
      </c>
      <c r="B59" s="3"/>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e">
        <f>IF(B59=VLOOKUP(B59,Списки!A:A,1,0),"проверка пройдена","проверьте или заполните графу 02")</f>
        <v>#N/A</v>
      </c>
    </row>
    <row r="60" spans="1:34" ht="87" customHeight="1" x14ac:dyDescent="0.3">
      <c r="A60" s="3" t="s">
        <v>75</v>
      </c>
      <c r="B60" s="3"/>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e">
        <f>IF(B60=VLOOKUP(B60,Списки!A:A,1,0),"проверка пройдена","проверьте или заполните графу 02")</f>
        <v>#N/A</v>
      </c>
    </row>
    <row r="61" spans="1:34" ht="31.5" x14ac:dyDescent="0.3">
      <c r="A61" s="3" t="s">
        <v>75</v>
      </c>
      <c r="B61" s="3"/>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e">
        <f>IF(B61=VLOOKUP(B61,Списки!A:A,1,0),"проверка пройдена","проверьте или заполните графу 02")</f>
        <v>#N/A</v>
      </c>
    </row>
    <row r="62" spans="1:34" ht="31.5" x14ac:dyDescent="0.3">
      <c r="A62" s="3" t="s">
        <v>75</v>
      </c>
      <c r="B62" s="3"/>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e">
        <f>IF(B62=VLOOKUP(B62,Списки!A:A,1,0),"проверка пройдена","проверьте или заполните графу 02")</f>
        <v>#N/A</v>
      </c>
    </row>
    <row r="63" spans="1:34" ht="45" customHeight="1" x14ac:dyDescent="0.3">
      <c r="A63" s="3" t="s">
        <v>75</v>
      </c>
      <c r="B63" s="3"/>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e">
        <f>IF(B63=VLOOKUP(B63,Списки!A:A,1,0),"проверка пройдена","проверьте или заполните графу 02")</f>
        <v>#N/A</v>
      </c>
    </row>
    <row r="64" spans="1:34" ht="21.6" customHeight="1" x14ac:dyDescent="0.3">
      <c r="A64" s="3" t="s">
        <v>75</v>
      </c>
      <c r="B64" s="3"/>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e">
        <f>IF(B64=VLOOKUP(B64,Списки!A:A,1,0),"проверка пройдена","проверьте или заполните графу 02")</f>
        <v>#N/A</v>
      </c>
    </row>
    <row r="65" spans="1:34" ht="47.25" x14ac:dyDescent="0.3">
      <c r="A65" s="3" t="s">
        <v>75</v>
      </c>
      <c r="B65" s="3"/>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e">
        <f>IF(B65=VLOOKUP(B65,Списки!A:A,1,0),"проверка пройдена","проверьте или заполните графу 02")</f>
        <v>#N/A</v>
      </c>
    </row>
    <row r="66" spans="1:34" ht="37.5" customHeight="1" x14ac:dyDescent="0.3">
      <c r="A66" s="3" t="s">
        <v>75</v>
      </c>
      <c r="B66" s="3"/>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e">
        <f>IF(B66=VLOOKUP(B66,Списки!A:A,1,0),"проверка пройдена","проверьте или заполните графу 02")</f>
        <v>#N/A</v>
      </c>
    </row>
    <row r="67" spans="1:34" ht="63" x14ac:dyDescent="0.3">
      <c r="A67" s="3" t="s">
        <v>75</v>
      </c>
      <c r="B67" s="3"/>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e">
        <f>IF(B67=VLOOKUP(B67,Списки!A:A,1,0),"проверка пройдена","проверьте или заполните графу 02")</f>
        <v>#N/A</v>
      </c>
    </row>
    <row r="68" spans="1:34" ht="78.75" x14ac:dyDescent="0.3">
      <c r="A68" s="3" t="s">
        <v>75</v>
      </c>
      <c r="B68" s="3"/>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e">
        <f>IF(B68=VLOOKUP(B68,Списки!A:A,1,0),"проверка пройдена","проверьте или заполните графу 02")</f>
        <v>#N/A</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c r="C70" s="9" t="s">
        <v>76</v>
      </c>
      <c r="D70" s="10" t="s">
        <v>77</v>
      </c>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2" t="str">
        <f t="shared" si="3"/>
        <v>проверка пройдена</v>
      </c>
      <c r="AG70" s="12" t="str">
        <f t="shared" si="5"/>
        <v>проверка пройдена</v>
      </c>
      <c r="AH70" s="13" t="e">
        <f>IF(B70=VLOOKUP(B70,Списки!A:A,1,0),"проверка пройдена","проверьте или заполните графу 02")</f>
        <v>#N/A</v>
      </c>
    </row>
    <row r="71" spans="1:34" s="5" customFormat="1" ht="35.25" customHeight="1" x14ac:dyDescent="0.25">
      <c r="A71" s="3" t="s">
        <v>75</v>
      </c>
      <c r="B71" s="3"/>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e">
        <f>IF(B71=VLOOKUP(B71,Списки!A:A,1,0),"проверка пройдена","проверьте или заполните графу 02")</f>
        <v>#N/A</v>
      </c>
    </row>
    <row r="72" spans="1:34" s="5" customFormat="1" ht="35.25" customHeight="1" x14ac:dyDescent="0.25">
      <c r="A72" s="3" t="s">
        <v>75</v>
      </c>
      <c r="B72" s="3"/>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e">
        <f>IF(B72=VLOOKUP(B72,Списки!A:A,1,0),"проверка пройдена","проверьте или заполните графу 02")</f>
        <v>#N/A</v>
      </c>
    </row>
    <row r="73" spans="1:34" s="5" customFormat="1" ht="36.75" customHeight="1" x14ac:dyDescent="0.25">
      <c r="A73" s="3" t="s">
        <v>75</v>
      </c>
      <c r="B73" s="3"/>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e">
        <f>IF(B73=VLOOKUP(B73,Списки!A:A,1,0),"проверка пройдена","проверьте или заполните графу 02")</f>
        <v>#N/A</v>
      </c>
    </row>
    <row r="74" spans="1:34" s="5" customFormat="1" ht="27" customHeight="1" x14ac:dyDescent="0.25">
      <c r="A74" s="3" t="s">
        <v>75</v>
      </c>
      <c r="B74" s="3"/>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e">
        <f>IF(B74=VLOOKUP(B74,Списки!A:A,1,0),"проверка пройдена","проверьте или заполните графу 02")</f>
        <v>#N/A</v>
      </c>
    </row>
    <row r="75" spans="1:34" s="5" customFormat="1" ht="81" customHeight="1" x14ac:dyDescent="0.25">
      <c r="A75" s="3" t="s">
        <v>75</v>
      </c>
      <c r="B75" s="3"/>
      <c r="C75" s="15" t="s">
        <v>44</v>
      </c>
      <c r="D75" s="16" t="s">
        <v>83</v>
      </c>
      <c r="E75" s="11">
        <f>E71+E73</f>
        <v>0</v>
      </c>
      <c r="F75" s="11">
        <f t="shared" ref="F75:AD75" si="12">F71+F73</f>
        <v>0</v>
      </c>
      <c r="G75" s="11">
        <f t="shared" si="12"/>
        <v>0</v>
      </c>
      <c r="H75" s="11">
        <f t="shared" si="12"/>
        <v>0</v>
      </c>
      <c r="I75" s="11">
        <f t="shared" si="12"/>
        <v>0</v>
      </c>
      <c r="J75" s="11">
        <f t="shared" si="12"/>
        <v>0</v>
      </c>
      <c r="K75" s="11">
        <f t="shared" si="12"/>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e">
        <f>IF(B75=VLOOKUP(B75,Списки!A:A,1,0),"проверка пройдена","проверьте или заполните графу 02")</f>
        <v>#N/A</v>
      </c>
    </row>
    <row r="76" spans="1:34" ht="87" customHeight="1" x14ac:dyDescent="0.3">
      <c r="A76" s="3" t="s">
        <v>75</v>
      </c>
      <c r="B76" s="3"/>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e">
        <f>IF(B76=VLOOKUP(B76,Списки!A:A,1,0),"проверка пройдена","проверьте или заполните графу 02")</f>
        <v>#N/A</v>
      </c>
    </row>
    <row r="77" spans="1:34" ht="31.5" x14ac:dyDescent="0.3">
      <c r="A77" s="3" t="s">
        <v>75</v>
      </c>
      <c r="B77" s="3"/>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e">
        <f>IF(B77=VLOOKUP(B77,Списки!A:A,1,0),"проверка пройдена","проверьте или заполните графу 02")</f>
        <v>#N/A</v>
      </c>
    </row>
    <row r="78" spans="1:34" ht="31.5" x14ac:dyDescent="0.3">
      <c r="A78" s="3" t="s">
        <v>75</v>
      </c>
      <c r="B78" s="3"/>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e">
        <f>IF(B78=VLOOKUP(B78,Списки!A:A,1,0),"проверка пройдена","проверьте или заполните графу 02")</f>
        <v>#N/A</v>
      </c>
    </row>
    <row r="79" spans="1:34" ht="45" customHeight="1" x14ac:dyDescent="0.3">
      <c r="A79" s="3" t="s">
        <v>75</v>
      </c>
      <c r="B79" s="3"/>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e">
        <f>IF(B79=VLOOKUP(B79,Списки!A:A,1,0),"проверка пройдена","проверьте или заполните графу 02")</f>
        <v>#N/A</v>
      </c>
    </row>
    <row r="80" spans="1:34" ht="21.6" customHeight="1" x14ac:dyDescent="0.3">
      <c r="A80" s="3" t="s">
        <v>75</v>
      </c>
      <c r="B80" s="3"/>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e">
        <f>IF(B80=VLOOKUP(B80,Списки!A:A,1,0),"проверка пройдена","проверьте или заполните графу 02")</f>
        <v>#N/A</v>
      </c>
    </row>
    <row r="81" spans="1:34" ht="47.25" x14ac:dyDescent="0.3">
      <c r="A81" s="3" t="s">
        <v>75</v>
      </c>
      <c r="B81" s="3"/>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e">
        <f>IF(B81=VLOOKUP(B81,Списки!A:A,1,0),"проверка пройдена","проверьте или заполните графу 02")</f>
        <v>#N/A</v>
      </c>
    </row>
    <row r="82" spans="1:34" ht="37.5" customHeight="1" x14ac:dyDescent="0.3">
      <c r="A82" s="3" t="s">
        <v>75</v>
      </c>
      <c r="B82" s="3"/>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e">
        <f>IF(B82=VLOOKUP(B82,Списки!A:A,1,0),"проверка пройдена","проверьте или заполните графу 02")</f>
        <v>#N/A</v>
      </c>
    </row>
    <row r="83" spans="1:34" ht="63" x14ac:dyDescent="0.3">
      <c r="A83" s="3" t="s">
        <v>75</v>
      </c>
      <c r="B83" s="3"/>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e">
        <f>IF(B83=VLOOKUP(B83,Списки!A:A,1,0),"проверка пройдена","проверьте или заполните графу 02")</f>
        <v>#N/A</v>
      </c>
    </row>
    <row r="84" spans="1:34" ht="78.75" x14ac:dyDescent="0.3">
      <c r="A84" s="3" t="s">
        <v>75</v>
      </c>
      <c r="B84" s="3"/>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e">
        <f>IF(B84=VLOOKUP(B84,Списки!A:A,1,0),"проверка пройдена","проверьте или заполните графу 02")</f>
        <v>#N/A</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c r="C86" s="9" t="s">
        <v>76</v>
      </c>
      <c r="D86" s="10" t="s">
        <v>77</v>
      </c>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e">
        <f>IF(B86=VLOOKUP(B86,Списки!A:A,1,0),"проверка пройдена","проверьте или заполните графу 02")</f>
        <v>#N/A</v>
      </c>
    </row>
    <row r="87" spans="1:34" s="5" customFormat="1" ht="35.25" customHeight="1" x14ac:dyDescent="0.25">
      <c r="A87" s="3" t="s">
        <v>75</v>
      </c>
      <c r="B87" s="3"/>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0</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e">
        <f>IF(B91=VLOOKUP(B91,Списки!A:A,1,0),"проверка пройдена","проверьте или заполните графу 02")</f>
        <v>#N/A</v>
      </c>
    </row>
    <row r="92" spans="1:34" ht="87" customHeight="1" x14ac:dyDescent="0.3">
      <c r="A92" s="3"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c r="C102" s="9" t="s">
        <v>76</v>
      </c>
      <c r="D102" s="10" t="s">
        <v>77</v>
      </c>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e">
        <f>IF(B102=VLOOKUP(B102,Списки!A:A,1,0),"проверка пройдена","проверьте или заполните графу 02")</f>
        <v>#N/A</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18</v>
      </c>
      <c r="F500" s="23">
        <f t="shared" ref="F500:AD510" si="43">F6+F22+F38+F54+F70+F86+F102+F118+F134+F150+F166+F182+F198+F214+F230</f>
        <v>6</v>
      </c>
      <c r="G500" s="23">
        <f t="shared" si="43"/>
        <v>1</v>
      </c>
      <c r="H500" s="23">
        <f t="shared" si="43"/>
        <v>0</v>
      </c>
      <c r="I500" s="23">
        <f t="shared" si="43"/>
        <v>0</v>
      </c>
      <c r="J500" s="23">
        <f t="shared" si="43"/>
        <v>0</v>
      </c>
      <c r="K500" s="23">
        <f t="shared" si="43"/>
        <v>0</v>
      </c>
      <c r="L500" s="23">
        <f t="shared" si="43"/>
        <v>0</v>
      </c>
      <c r="M500" s="23">
        <f t="shared" si="43"/>
        <v>0</v>
      </c>
      <c r="N500" s="23">
        <f t="shared" si="43"/>
        <v>0</v>
      </c>
      <c r="O500" s="23">
        <f t="shared" si="43"/>
        <v>5</v>
      </c>
      <c r="P500" s="23">
        <f t="shared" si="43"/>
        <v>0</v>
      </c>
      <c r="Q500" s="23">
        <f t="shared" si="43"/>
        <v>0</v>
      </c>
      <c r="R500" s="23">
        <f t="shared" si="43"/>
        <v>0</v>
      </c>
      <c r="S500" s="23">
        <f t="shared" si="43"/>
        <v>0</v>
      </c>
      <c r="T500" s="23">
        <f t="shared" si="43"/>
        <v>0</v>
      </c>
      <c r="U500" s="23">
        <f t="shared" si="43"/>
        <v>0</v>
      </c>
      <c r="V500" s="23">
        <f t="shared" si="43"/>
        <v>0</v>
      </c>
      <c r="W500" s="23">
        <f t="shared" si="43"/>
        <v>0</v>
      </c>
      <c r="X500" s="23">
        <f t="shared" si="43"/>
        <v>0</v>
      </c>
      <c r="Y500" s="23">
        <f t="shared" si="43"/>
        <v>0</v>
      </c>
      <c r="Z500" s="23">
        <f t="shared" si="43"/>
        <v>0</v>
      </c>
      <c r="AA500" s="23">
        <f t="shared" si="43"/>
        <v>0</v>
      </c>
      <c r="AB500" s="23">
        <f t="shared" si="43"/>
        <v>7</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0</v>
      </c>
      <c r="F501" s="23">
        <f t="shared" si="42"/>
        <v>0</v>
      </c>
      <c r="G501" s="23">
        <f t="shared" si="42"/>
        <v>0</v>
      </c>
      <c r="H501" s="23">
        <f t="shared" si="42"/>
        <v>0</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0</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0</v>
      </c>
      <c r="F503" s="23">
        <f t="shared" si="43"/>
        <v>0</v>
      </c>
      <c r="G503" s="23">
        <f t="shared" si="43"/>
        <v>0</v>
      </c>
      <c r="H503" s="23">
        <f t="shared" si="43"/>
        <v>0</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0</v>
      </c>
      <c r="F504" s="23">
        <f t="shared" si="43"/>
        <v>0</v>
      </c>
      <c r="G504" s="23">
        <f t="shared" si="43"/>
        <v>0</v>
      </c>
      <c r="H504" s="23">
        <f t="shared" si="43"/>
        <v>0</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0</v>
      </c>
      <c r="F505" s="23">
        <f t="shared" si="43"/>
        <v>0</v>
      </c>
      <c r="G505" s="23">
        <f t="shared" si="43"/>
        <v>0</v>
      </c>
      <c r="H505" s="23">
        <f t="shared" si="43"/>
        <v>0</v>
      </c>
      <c r="I505" s="23">
        <f t="shared" si="43"/>
        <v>0</v>
      </c>
      <c r="J505" s="23">
        <f t="shared" si="43"/>
        <v>0</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0</v>
      </c>
      <c r="F506" s="23">
        <f t="shared" si="43"/>
        <v>0</v>
      </c>
      <c r="G506" s="23">
        <f t="shared" si="43"/>
        <v>0</v>
      </c>
      <c r="H506" s="23">
        <f t="shared" si="43"/>
        <v>0</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0</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0</v>
      </c>
      <c r="F508" s="23">
        <f t="shared" si="43"/>
        <v>0</v>
      </c>
      <c r="G508" s="23">
        <f t="shared" si="43"/>
        <v>0</v>
      </c>
      <c r="H508" s="23">
        <f t="shared" si="43"/>
        <v>0</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 t="shared" si="43"/>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Z510:AD510"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0</v>
      </c>
      <c r="F511" s="23">
        <f t="shared" si="42"/>
        <v>0</v>
      </c>
      <c r="G511" s="23">
        <f t="shared" si="42"/>
        <v>0</v>
      </c>
      <c r="H511" s="23">
        <f t="shared" si="42"/>
        <v>0</v>
      </c>
      <c r="I511" s="23">
        <f t="shared" si="42"/>
        <v>0</v>
      </c>
      <c r="J511" s="23">
        <f t="shared" si="42"/>
        <v>0</v>
      </c>
      <c r="K511" s="23">
        <f t="shared" si="42"/>
        <v>0</v>
      </c>
      <c r="L511" s="23">
        <f t="shared" si="42"/>
        <v>0</v>
      </c>
      <c r="M511" s="23">
        <f t="shared" si="42"/>
        <v>0</v>
      </c>
      <c r="N511" s="23">
        <f t="shared" si="42"/>
        <v>0</v>
      </c>
      <c r="O511" s="23">
        <f t="shared" si="42"/>
        <v>0</v>
      </c>
      <c r="P511" s="23">
        <f t="shared" si="42"/>
        <v>0</v>
      </c>
      <c r="Q511" s="23">
        <f t="shared" si="42"/>
        <v>0</v>
      </c>
      <c r="R511" s="23">
        <f t="shared" si="42"/>
        <v>0</v>
      </c>
      <c r="S511" s="23">
        <f t="shared" si="42"/>
        <v>0</v>
      </c>
      <c r="T511" s="23">
        <f t="shared" si="42"/>
        <v>0</v>
      </c>
      <c r="U511" s="23">
        <f t="shared" ref="U511:AD514" si="47">U17+U33+U49+U65+U81+U97+U113+U129+U145+U161+U177+U193+U209+U225+U241</f>
        <v>0</v>
      </c>
      <c r="V511" s="23">
        <f t="shared" si="47"/>
        <v>0</v>
      </c>
      <c r="W511" s="23">
        <f t="shared" si="47"/>
        <v>0</v>
      </c>
      <c r="X511" s="23">
        <f t="shared" si="47"/>
        <v>0</v>
      </c>
      <c r="Y511" s="23">
        <f t="shared" si="47"/>
        <v>0</v>
      </c>
      <c r="Z511" s="23">
        <f t="shared" si="47"/>
        <v>0</v>
      </c>
      <c r="AA511" s="23">
        <f t="shared" si="47"/>
        <v>0</v>
      </c>
      <c r="AB511" s="23">
        <f t="shared" si="47"/>
        <v>0</v>
      </c>
      <c r="AC511" s="23">
        <f t="shared" si="47"/>
        <v>0</v>
      </c>
      <c r="AD511" s="23">
        <f t="shared" si="47"/>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0</v>
      </c>
      <c r="F512" s="23">
        <f t="shared" si="42"/>
        <v>0</v>
      </c>
      <c r="G512" s="23">
        <f t="shared" si="42"/>
        <v>0</v>
      </c>
      <c r="H512" s="23">
        <f t="shared" si="42"/>
        <v>0</v>
      </c>
      <c r="I512" s="23">
        <f t="shared" si="42"/>
        <v>0</v>
      </c>
      <c r="J512" s="23">
        <f t="shared" si="42"/>
        <v>0</v>
      </c>
      <c r="K512" s="23">
        <f t="shared" si="42"/>
        <v>0</v>
      </c>
      <c r="L512" s="23">
        <f t="shared" si="42"/>
        <v>0</v>
      </c>
      <c r="M512" s="23">
        <f t="shared" si="42"/>
        <v>0</v>
      </c>
      <c r="N512" s="23">
        <f t="shared" si="42"/>
        <v>0</v>
      </c>
      <c r="O512" s="23">
        <f t="shared" si="42"/>
        <v>0</v>
      </c>
      <c r="P512" s="23">
        <f t="shared" si="42"/>
        <v>0</v>
      </c>
      <c r="Q512" s="23">
        <f t="shared" si="42"/>
        <v>0</v>
      </c>
      <c r="R512" s="23">
        <f t="shared" si="42"/>
        <v>0</v>
      </c>
      <c r="S512" s="23">
        <f t="shared" si="42"/>
        <v>0</v>
      </c>
      <c r="T512" s="23">
        <f t="shared" si="42"/>
        <v>0</v>
      </c>
      <c r="U512" s="23">
        <f t="shared" si="47"/>
        <v>0</v>
      </c>
      <c r="V512" s="23">
        <f t="shared" si="47"/>
        <v>0</v>
      </c>
      <c r="W512" s="23">
        <f t="shared" si="47"/>
        <v>0</v>
      </c>
      <c r="X512" s="23">
        <f t="shared" si="47"/>
        <v>0</v>
      </c>
      <c r="Y512" s="23">
        <f t="shared" si="47"/>
        <v>0</v>
      </c>
      <c r="Z512" s="23">
        <f t="shared" si="47"/>
        <v>0</v>
      </c>
      <c r="AA512" s="23">
        <f t="shared" si="47"/>
        <v>0</v>
      </c>
      <c r="AB512" s="23">
        <f t="shared" si="47"/>
        <v>0</v>
      </c>
      <c r="AC512" s="23">
        <f t="shared" si="47"/>
        <v>0</v>
      </c>
      <c r="AD512" s="23">
        <f t="shared" si="47"/>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2"/>
        <v>0</v>
      </c>
      <c r="G513" s="23">
        <f t="shared" si="42"/>
        <v>0</v>
      </c>
      <c r="H513" s="23">
        <f t="shared" si="42"/>
        <v>0</v>
      </c>
      <c r="I513" s="23">
        <f t="shared" si="42"/>
        <v>0</v>
      </c>
      <c r="J513" s="23">
        <f t="shared" si="42"/>
        <v>0</v>
      </c>
      <c r="K513" s="23">
        <f t="shared" si="42"/>
        <v>0</v>
      </c>
      <c r="L513" s="23">
        <f t="shared" si="42"/>
        <v>0</v>
      </c>
      <c r="M513" s="23">
        <f t="shared" si="42"/>
        <v>0</v>
      </c>
      <c r="N513" s="23">
        <f t="shared" si="42"/>
        <v>0</v>
      </c>
      <c r="O513" s="23">
        <f t="shared" si="42"/>
        <v>0</v>
      </c>
      <c r="P513" s="23">
        <f t="shared" si="42"/>
        <v>0</v>
      </c>
      <c r="Q513" s="23">
        <f t="shared" si="42"/>
        <v>0</v>
      </c>
      <c r="R513" s="23">
        <f t="shared" si="42"/>
        <v>0</v>
      </c>
      <c r="S513" s="23">
        <f t="shared" si="42"/>
        <v>0</v>
      </c>
      <c r="T513" s="23">
        <f t="shared" si="42"/>
        <v>0</v>
      </c>
      <c r="U513" s="23">
        <f t="shared" si="47"/>
        <v>0</v>
      </c>
      <c r="V513" s="23">
        <f t="shared" si="47"/>
        <v>0</v>
      </c>
      <c r="W513" s="23">
        <f t="shared" si="47"/>
        <v>0</v>
      </c>
      <c r="X513" s="23">
        <f t="shared" si="47"/>
        <v>0</v>
      </c>
      <c r="Y513" s="23">
        <f t="shared" si="47"/>
        <v>0</v>
      </c>
      <c r="Z513" s="23">
        <f t="shared" si="47"/>
        <v>0</v>
      </c>
      <c r="AA513" s="23">
        <f t="shared" si="47"/>
        <v>0</v>
      </c>
      <c r="AB513" s="23">
        <f t="shared" si="47"/>
        <v>0</v>
      </c>
      <c r="AC513" s="23">
        <f t="shared" si="47"/>
        <v>0</v>
      </c>
      <c r="AD513" s="23">
        <f t="shared" si="47"/>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0</v>
      </c>
      <c r="F514" s="23">
        <f t="shared" si="42"/>
        <v>0</v>
      </c>
      <c r="G514" s="23">
        <f t="shared" si="42"/>
        <v>0</v>
      </c>
      <c r="H514" s="23">
        <f t="shared" si="42"/>
        <v>0</v>
      </c>
      <c r="I514" s="23">
        <f t="shared" si="42"/>
        <v>0</v>
      </c>
      <c r="J514" s="23">
        <f t="shared" si="42"/>
        <v>0</v>
      </c>
      <c r="K514" s="23">
        <f t="shared" si="42"/>
        <v>0</v>
      </c>
      <c r="L514" s="23">
        <f t="shared" si="42"/>
        <v>0</v>
      </c>
      <c r="M514" s="23">
        <f t="shared" si="42"/>
        <v>0</v>
      </c>
      <c r="N514" s="23">
        <f t="shared" si="42"/>
        <v>0</v>
      </c>
      <c r="O514" s="23">
        <f t="shared" si="42"/>
        <v>0</v>
      </c>
      <c r="P514" s="23">
        <f t="shared" si="42"/>
        <v>0</v>
      </c>
      <c r="Q514" s="23">
        <f t="shared" si="42"/>
        <v>0</v>
      </c>
      <c r="R514" s="23">
        <f t="shared" si="42"/>
        <v>0</v>
      </c>
      <c r="S514" s="23">
        <f t="shared" si="42"/>
        <v>0</v>
      </c>
      <c r="T514" s="23">
        <f t="shared" si="42"/>
        <v>0</v>
      </c>
      <c r="U514" s="23">
        <f t="shared" si="47"/>
        <v>0</v>
      </c>
      <c r="V514" s="23">
        <f t="shared" si="47"/>
        <v>0</v>
      </c>
      <c r="W514" s="23">
        <f t="shared" si="47"/>
        <v>0</v>
      </c>
      <c r="X514" s="23">
        <f t="shared" si="47"/>
        <v>0</v>
      </c>
      <c r="Y514" s="23">
        <f t="shared" si="47"/>
        <v>0</v>
      </c>
      <c r="Z514" s="23">
        <f t="shared" si="47"/>
        <v>0</v>
      </c>
      <c r="AA514" s="23">
        <f t="shared" si="47"/>
        <v>0</v>
      </c>
      <c r="AB514" s="23">
        <f t="shared" si="47"/>
        <v>0</v>
      </c>
      <c r="AC514" s="23">
        <f t="shared" si="47"/>
        <v>0</v>
      </c>
      <c r="AD514" s="23">
        <f t="shared" si="47"/>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8"/>
        <v>проверка пройдена</v>
      </c>
      <c r="H515" s="21" t="str">
        <f t="shared" si="48"/>
        <v>проверка пройдена</v>
      </c>
      <c r="I515" s="21" t="str">
        <f t="shared" si="48"/>
        <v>проверка пройдена</v>
      </c>
      <c r="J515" s="21" t="str">
        <f t="shared" si="48"/>
        <v>проверка пройдена</v>
      </c>
      <c r="K515" s="21" t="str">
        <f t="shared" si="48"/>
        <v>проверка пройдена</v>
      </c>
      <c r="L515" s="21" t="str">
        <f t="shared" si="48"/>
        <v>проверка пройдена</v>
      </c>
      <c r="M515" s="21" t="str">
        <f t="shared" si="48"/>
        <v>проверка пройдена</v>
      </c>
      <c r="N515" s="21" t="str">
        <f t="shared" si="48"/>
        <v>проверка пройдена</v>
      </c>
      <c r="O515" s="21" t="str">
        <f t="shared" si="48"/>
        <v>проверка пройдена</v>
      </c>
      <c r="P515" s="21" t="str">
        <f t="shared" si="48"/>
        <v>проверка пройдена</v>
      </c>
      <c r="Q515" s="21" t="str">
        <f t="shared" si="48"/>
        <v>проверка пройдена</v>
      </c>
      <c r="R515" s="21" t="str">
        <f t="shared" si="48"/>
        <v>проверка пройдена</v>
      </c>
      <c r="S515" s="21" t="str">
        <f t="shared" si="48"/>
        <v>проверка пройдена</v>
      </c>
      <c r="T515" s="21" t="str">
        <f t="shared" si="48"/>
        <v>проверка пройдена</v>
      </c>
      <c r="U515" s="21" t="str">
        <f t="shared" si="48"/>
        <v>проверка пройдена</v>
      </c>
      <c r="V515" s="21" t="str">
        <f t="shared" si="48"/>
        <v>проверка пройдена</v>
      </c>
      <c r="W515" s="21" t="str">
        <f t="shared" si="48"/>
        <v>проверка пройдена</v>
      </c>
      <c r="X515" s="21" t="str">
        <f t="shared" si="48"/>
        <v>проверка пройдена</v>
      </c>
      <c r="Y515" s="21" t="str">
        <f t="shared" si="48"/>
        <v>проверка пройдена</v>
      </c>
      <c r="Z515" s="21" t="str">
        <f t="shared" si="48"/>
        <v>проверка пройдена</v>
      </c>
      <c r="AA515" s="21" t="str">
        <f t="shared" si="48"/>
        <v>проверка пройдена</v>
      </c>
      <c r="AB515" s="21" t="str">
        <f t="shared" si="48"/>
        <v>проверка пройдена</v>
      </c>
      <c r="AC515" s="21" t="str">
        <f t="shared" si="48"/>
        <v>проверка пройдена</v>
      </c>
      <c r="AD515" s="21" t="str">
        <f t="shared" si="48"/>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Списки!$G$2:$G$90</xm:f>
          </x14:formula1>
          <xm:sqref>A6:A1048576</xm:sqref>
        </x14:dataValidation>
        <x14:dataValidation type="list" allowBlank="1" showInputMessage="1" showErrorMessage="1">
          <x14:formula1>
            <xm:f>Списки!$A$2:$A$549</xm:f>
          </x14:formula1>
          <xm:sqref>B6:B1048576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topLeftCell="A471" zoomScale="85" workbookViewId="0">
      <selection activeCell="A2" sqref="A2:A4"/>
    </sheetView>
  </sheetViews>
  <sheetFormatPr defaultColWidth="9.140625" defaultRowHeight="18.75" x14ac:dyDescent="0.3"/>
  <cols>
    <col min="1" max="1" width="16.5703125" style="1" customWidth="1"/>
    <col min="2" max="2" width="18.7109375" style="1" customWidth="1"/>
    <col min="3" max="3" width="6.85546875" style="1" customWidth="1"/>
    <col min="4" max="4" width="37.7109375" style="1" customWidth="1"/>
    <col min="5" max="5" width="23.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47.25" customHeight="1" x14ac:dyDescent="0.3">
      <c r="A1" s="81" t="s">
        <v>133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133.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22.5" customHeight="1" x14ac:dyDescent="0.25">
      <c r="A6" s="3" t="s">
        <v>75</v>
      </c>
      <c r="B6" s="3" t="s">
        <v>184</v>
      </c>
      <c r="C6" s="9" t="s">
        <v>76</v>
      </c>
      <c r="D6" s="10" t="s">
        <v>77</v>
      </c>
      <c r="E6" s="11">
        <v>21</v>
      </c>
      <c r="F6" s="11">
        <v>3</v>
      </c>
      <c r="G6" s="11">
        <v>2</v>
      </c>
      <c r="H6" s="11">
        <v>2</v>
      </c>
      <c r="I6" s="11">
        <v>0</v>
      </c>
      <c r="J6" s="11">
        <v>1</v>
      </c>
      <c r="K6" s="11">
        <v>0</v>
      </c>
      <c r="L6" s="11">
        <v>13</v>
      </c>
      <c r="M6" s="11">
        <v>0</v>
      </c>
      <c r="N6" s="11">
        <v>0</v>
      </c>
      <c r="O6" s="11">
        <v>0</v>
      </c>
      <c r="P6" s="11">
        <v>0</v>
      </c>
      <c r="Q6" s="11">
        <v>0</v>
      </c>
      <c r="R6" s="11">
        <v>0</v>
      </c>
      <c r="S6" s="11">
        <v>0</v>
      </c>
      <c r="T6" s="11">
        <v>0</v>
      </c>
      <c r="U6" s="11">
        <v>0</v>
      </c>
      <c r="V6" s="11">
        <v>0</v>
      </c>
      <c r="W6" s="11">
        <v>0</v>
      </c>
      <c r="X6" s="11">
        <v>0</v>
      </c>
      <c r="Y6" s="11">
        <v>2</v>
      </c>
      <c r="Z6" s="11">
        <v>0</v>
      </c>
      <c r="AA6" s="11">
        <v>0</v>
      </c>
      <c r="AB6" s="11">
        <v>2</v>
      </c>
      <c r="AC6" s="11">
        <v>0</v>
      </c>
      <c r="AD6" s="11">
        <v>0</v>
      </c>
      <c r="AE6" s="11">
        <v>0</v>
      </c>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20.100000000000001" customHeight="1" x14ac:dyDescent="0.25">
      <c r="A7" s="3" t="s">
        <v>75</v>
      </c>
      <c r="B7" s="3" t="s">
        <v>184</v>
      </c>
      <c r="C7" s="9" t="s">
        <v>41</v>
      </c>
      <c r="D7" s="14" t="s">
        <v>78</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str">
        <f>IF(B7=VLOOKUP(B7,Списки!A:A,1,0),"проверка пройдена","проверьте или заполните графу 02")</f>
        <v>проверка пройдена</v>
      </c>
    </row>
    <row r="8" spans="1:34" s="5" customFormat="1" ht="17.100000000000001" customHeight="1" x14ac:dyDescent="0.25">
      <c r="A8" s="3" t="s">
        <v>75</v>
      </c>
      <c r="B8" s="3" t="s">
        <v>184</v>
      </c>
      <c r="C8" s="9" t="s">
        <v>42</v>
      </c>
      <c r="D8" s="14" t="s">
        <v>79</v>
      </c>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str">
        <f>IF(B8=VLOOKUP(B8,Списки!A:A,1,0),"проверка пройдена","проверьте или заполните графу 02")</f>
        <v>проверка пройдена</v>
      </c>
    </row>
    <row r="9" spans="1:34" s="5" customFormat="1" ht="24.6" customHeight="1" x14ac:dyDescent="0.25">
      <c r="A9" s="3" t="s">
        <v>75</v>
      </c>
      <c r="B9" s="3" t="s">
        <v>184</v>
      </c>
      <c r="C9" s="9" t="s">
        <v>80</v>
      </c>
      <c r="D9" s="14" t="s">
        <v>81</v>
      </c>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2" t="str">
        <f t="shared" si="0"/>
        <v>проверка пройдена</v>
      </c>
      <c r="AG9" s="12" t="str">
        <f t="shared" si="1"/>
        <v>проверка пройдена</v>
      </c>
      <c r="AH9" s="13" t="str">
        <f>IF(B9=VLOOKUP(B9,Списки!A:A,1,0),"проверка пройдена","проверьте или заполните графу 02")</f>
        <v>проверка пройдена</v>
      </c>
    </row>
    <row r="10" spans="1:34" s="5" customFormat="1" ht="27" customHeight="1" x14ac:dyDescent="0.25">
      <c r="A10" s="3" t="s">
        <v>75</v>
      </c>
      <c r="B10" s="3" t="s">
        <v>184</v>
      </c>
      <c r="C10" s="9" t="s">
        <v>43</v>
      </c>
      <c r="D10" s="14" t="s">
        <v>82</v>
      </c>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2" t="str">
        <f t="shared" si="0"/>
        <v>проверка пройдена</v>
      </c>
      <c r="AG10" s="12" t="str">
        <f t="shared" si="1"/>
        <v>проверка пройдена</v>
      </c>
      <c r="AH10" s="13" t="str">
        <f>IF(B10=VLOOKUP(B10,Списки!A:A,1,0),"проверка пройдена","проверьте или заполните графу 02")</f>
        <v>проверка пройдена</v>
      </c>
    </row>
    <row r="11" spans="1:34" s="5" customFormat="1" ht="36.950000000000003" customHeight="1" x14ac:dyDescent="0.25">
      <c r="A11" s="3" t="s">
        <v>75</v>
      </c>
      <c r="B11" s="3" t="s">
        <v>184</v>
      </c>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v>0</v>
      </c>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str">
        <f>IF(B11=VLOOKUP(B11,Списки!A:A,1,0),"проверка пройдена","проверьте или заполните графу 02")</f>
        <v>проверка пройдена</v>
      </c>
    </row>
    <row r="12" spans="1:34" ht="37.5" customHeight="1" x14ac:dyDescent="0.3">
      <c r="A12" s="3" t="s">
        <v>75</v>
      </c>
      <c r="B12" s="3" t="s">
        <v>184</v>
      </c>
      <c r="C12" s="15" t="s">
        <v>45</v>
      </c>
      <c r="D12" s="16" t="s">
        <v>84</v>
      </c>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str">
        <f>IF(B12=VLOOKUP(B12,Списки!A:A,1,0),"проверка пройдена","проверьте или заполните графу 02")</f>
        <v>проверка пройдена</v>
      </c>
    </row>
    <row r="13" spans="1:34" ht="39" customHeight="1" x14ac:dyDescent="0.3">
      <c r="A13" s="3" t="s">
        <v>75</v>
      </c>
      <c r="B13" s="3" t="s">
        <v>184</v>
      </c>
      <c r="C13" s="15" t="s">
        <v>46</v>
      </c>
      <c r="D13" s="16" t="s">
        <v>85</v>
      </c>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str">
        <f>IF(B13=VLOOKUP(B13,Списки!A:A,1,0),"проверка пройдена","проверьте или заполните графу 02")</f>
        <v>проверка пройдена</v>
      </c>
    </row>
    <row r="14" spans="1:34" ht="33.950000000000003" customHeight="1" x14ac:dyDescent="0.3">
      <c r="A14" s="3" t="s">
        <v>75</v>
      </c>
      <c r="B14" s="3" t="s">
        <v>184</v>
      </c>
      <c r="C14" s="15" t="s">
        <v>47</v>
      </c>
      <c r="D14" s="16" t="s">
        <v>86</v>
      </c>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str">
        <f>IF(B14=VLOOKUP(B14,Списки!A:A,1,0),"проверка пройдена","проверьте или заполните графу 02")</f>
        <v>проверка пройдена</v>
      </c>
    </row>
    <row r="15" spans="1:34" ht="33" customHeight="1" x14ac:dyDescent="0.3">
      <c r="A15" s="3" t="s">
        <v>75</v>
      </c>
      <c r="B15" s="3" t="s">
        <v>184</v>
      </c>
      <c r="C15" s="15" t="s">
        <v>48</v>
      </c>
      <c r="D15" s="16" t="s">
        <v>87</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str">
        <f>IF(B15=VLOOKUP(B15,Списки!A:A,1,0),"проверка пройдена","проверьте или заполните графу 02")</f>
        <v>проверка пройдена</v>
      </c>
    </row>
    <row r="16" spans="1:34" ht="21.6" customHeight="1" x14ac:dyDescent="0.3">
      <c r="A16" s="3" t="s">
        <v>75</v>
      </c>
      <c r="B16" s="3" t="s">
        <v>184</v>
      </c>
      <c r="C16" s="15" t="s">
        <v>49</v>
      </c>
      <c r="D16" s="16" t="s">
        <v>88</v>
      </c>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str">
        <f>IF(B16=VLOOKUP(B16,Списки!A:A,1,0),"проверка пройдена","проверьте или заполните графу 02")</f>
        <v>проверка пройдена</v>
      </c>
    </row>
    <row r="17" spans="1:34" ht="34.5" customHeight="1" x14ac:dyDescent="0.3">
      <c r="A17" s="3" t="s">
        <v>75</v>
      </c>
      <c r="B17" s="3" t="s">
        <v>184</v>
      </c>
      <c r="C17" s="15" t="s">
        <v>50</v>
      </c>
      <c r="D17" s="16" t="s">
        <v>89</v>
      </c>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str">
        <f>IF(B17=VLOOKUP(B17,Списки!A:A,1,0),"проверка пройдена","проверьте или заполните графу 02")</f>
        <v>проверка пройдена</v>
      </c>
    </row>
    <row r="18" spans="1:34" ht="37.5" customHeight="1" x14ac:dyDescent="0.3">
      <c r="A18" s="3" t="s">
        <v>75</v>
      </c>
      <c r="B18" s="3" t="s">
        <v>184</v>
      </c>
      <c r="C18" s="15" t="s">
        <v>51</v>
      </c>
      <c r="D18" s="16" t="s">
        <v>90</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str">
        <f>IF(B18=VLOOKUP(B18,Списки!A:A,1,0),"проверка пройдена","проверьте или заполните графу 02")</f>
        <v>проверка пройдена</v>
      </c>
    </row>
    <row r="19" spans="1:34" ht="38.450000000000003" customHeight="1" x14ac:dyDescent="0.3">
      <c r="A19" s="3" t="s">
        <v>75</v>
      </c>
      <c r="B19" s="3" t="s">
        <v>184</v>
      </c>
      <c r="C19" s="15" t="s">
        <v>52</v>
      </c>
      <c r="D19" s="17" t="s">
        <v>91</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str">
        <f>IF(B19=VLOOKUP(B19,Списки!A:A,1,0),"проверка пройдена","проверьте или заполните графу 02")</f>
        <v>проверка пройдена</v>
      </c>
    </row>
    <row r="20" spans="1:34" ht="37.5" customHeight="1" x14ac:dyDescent="0.3">
      <c r="A20" s="3" t="s">
        <v>75</v>
      </c>
      <c r="B20" s="3" t="s">
        <v>184</v>
      </c>
      <c r="C20" s="15" t="s">
        <v>53</v>
      </c>
      <c r="D20" s="17" t="s">
        <v>92</v>
      </c>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str">
        <f>IF(B20=VLOOKUP(B20,Списки!A:A,1,0),"проверка пройдена","проверьте или заполните графу 02")</f>
        <v>проверка пройдена</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174</v>
      </c>
      <c r="C22" s="9" t="s">
        <v>76</v>
      </c>
      <c r="D22" s="10" t="s">
        <v>77</v>
      </c>
      <c r="E22" s="11">
        <v>10</v>
      </c>
      <c r="F22" s="11">
        <v>4</v>
      </c>
      <c r="G22" s="11">
        <v>1</v>
      </c>
      <c r="H22" s="11">
        <v>3</v>
      </c>
      <c r="I22" s="11">
        <v>0</v>
      </c>
      <c r="J22" s="11">
        <v>1</v>
      </c>
      <c r="K22" s="11">
        <v>0</v>
      </c>
      <c r="L22" s="11">
        <v>1</v>
      </c>
      <c r="M22" s="11">
        <v>0</v>
      </c>
      <c r="N22" s="11">
        <v>0</v>
      </c>
      <c r="O22" s="11">
        <v>1</v>
      </c>
      <c r="P22" s="11">
        <v>0</v>
      </c>
      <c r="Q22" s="11">
        <v>0</v>
      </c>
      <c r="R22" s="11">
        <v>0</v>
      </c>
      <c r="S22" s="11">
        <v>0</v>
      </c>
      <c r="T22" s="11">
        <v>0</v>
      </c>
      <c r="U22" s="11">
        <v>0</v>
      </c>
      <c r="V22" s="11">
        <v>0</v>
      </c>
      <c r="W22" s="11">
        <v>0</v>
      </c>
      <c r="X22" s="11">
        <v>0</v>
      </c>
      <c r="Y22" s="11">
        <v>2</v>
      </c>
      <c r="Z22" s="11">
        <v>0</v>
      </c>
      <c r="AA22" s="11">
        <v>0</v>
      </c>
      <c r="AB22" s="11">
        <v>1</v>
      </c>
      <c r="AC22" s="11">
        <v>0</v>
      </c>
      <c r="AD22" s="11">
        <v>0</v>
      </c>
      <c r="AE22" s="11">
        <v>0</v>
      </c>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t="s">
        <v>174</v>
      </c>
      <c r="C23" s="9" t="s">
        <v>41</v>
      </c>
      <c r="D23" s="14" t="s">
        <v>78</v>
      </c>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str">
        <f>IF(B23=VLOOKUP(B23,Списки!A:A,1,0),"проверка пройдена","проверьте или заполните графу 02")</f>
        <v>проверка пройдена</v>
      </c>
    </row>
    <row r="24" spans="1:34" s="5" customFormat="1" ht="35.25" customHeight="1" x14ac:dyDescent="0.25">
      <c r="A24" s="3" t="s">
        <v>75</v>
      </c>
      <c r="B24" s="3" t="s">
        <v>174</v>
      </c>
      <c r="C24" s="9" t="s">
        <v>42</v>
      </c>
      <c r="D24" s="14" t="s">
        <v>79</v>
      </c>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str">
        <f>IF(B24=VLOOKUP(B24,Списки!A:A,1,0),"проверка пройдена","проверьте или заполните графу 02")</f>
        <v>проверка пройдена</v>
      </c>
    </row>
    <row r="25" spans="1:34" s="5" customFormat="1" ht="36.75" customHeight="1" x14ac:dyDescent="0.25">
      <c r="A25" s="3" t="s">
        <v>75</v>
      </c>
      <c r="B25" s="3" t="s">
        <v>174</v>
      </c>
      <c r="C25" s="9" t="s">
        <v>80</v>
      </c>
      <c r="D25" s="14" t="s">
        <v>81</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str">
        <f>IF(B25=VLOOKUP(B25,Списки!A:A,1,0),"проверка пройдена","проверьте или заполните графу 02")</f>
        <v>проверка пройдена</v>
      </c>
    </row>
    <row r="26" spans="1:34" s="5" customFormat="1" ht="27" customHeight="1" x14ac:dyDescent="0.25">
      <c r="A26" s="3" t="s">
        <v>75</v>
      </c>
      <c r="B26" s="3" t="s">
        <v>174</v>
      </c>
      <c r="C26" s="9" t="s">
        <v>43</v>
      </c>
      <c r="D26" s="14" t="s">
        <v>82</v>
      </c>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str">
        <f>IF(B26=VLOOKUP(B26,Списки!A:A,1,0),"проверка пройдена","проверьте или заполните графу 02")</f>
        <v>проверка пройдена</v>
      </c>
    </row>
    <row r="27" spans="1:34" s="5" customFormat="1" ht="39" customHeight="1" x14ac:dyDescent="0.25">
      <c r="A27" s="3" t="s">
        <v>75</v>
      </c>
      <c r="B27" s="3" t="s">
        <v>174</v>
      </c>
      <c r="C27" s="15" t="s">
        <v>44</v>
      </c>
      <c r="D27" s="16" t="s">
        <v>83</v>
      </c>
      <c r="E27" s="11">
        <f>E23+E25</f>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v>0</v>
      </c>
      <c r="AF27" s="12" t="str">
        <f t="shared" si="3"/>
        <v>проверка пройдена</v>
      </c>
      <c r="AG27" s="12" t="str">
        <f t="shared" si="5"/>
        <v>проверка пройдена</v>
      </c>
      <c r="AH27" s="13" t="str">
        <f>IF(B27=VLOOKUP(B27,Списки!A:A,1,0),"проверка пройдена","проверьте или заполните графу 02")</f>
        <v>проверка пройдена</v>
      </c>
    </row>
    <row r="28" spans="1:34" ht="42" customHeight="1" x14ac:dyDescent="0.3">
      <c r="A28" s="3" t="s">
        <v>75</v>
      </c>
      <c r="B28" s="3" t="s">
        <v>174</v>
      </c>
      <c r="C28" s="15" t="s">
        <v>45</v>
      </c>
      <c r="D28" s="16" t="s">
        <v>84</v>
      </c>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str">
        <f>IF(B28=VLOOKUP(B28,Списки!A:A,1,0),"проверка пройдена","проверьте или заполните графу 02")</f>
        <v>проверка пройдена</v>
      </c>
    </row>
    <row r="29" spans="1:34" ht="63" x14ac:dyDescent="0.3">
      <c r="A29" s="3" t="s">
        <v>75</v>
      </c>
      <c r="B29" s="3" t="s">
        <v>174</v>
      </c>
      <c r="C29" s="15" t="s">
        <v>46</v>
      </c>
      <c r="D29" s="16" t="s">
        <v>85</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str">
        <f>IF(B29=VLOOKUP(B29,Списки!A:A,1,0),"проверка пройдена","проверьте или заполните графу 02")</f>
        <v>проверка пройдена</v>
      </c>
    </row>
    <row r="30" spans="1:34" ht="63" x14ac:dyDescent="0.3">
      <c r="A30" s="3" t="s">
        <v>75</v>
      </c>
      <c r="B30" s="3" t="s">
        <v>174</v>
      </c>
      <c r="C30" s="15" t="s">
        <v>47</v>
      </c>
      <c r="D30" s="16" t="s">
        <v>86</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str">
        <f>IF(B30=VLOOKUP(B30,Списки!A:A,1,0),"проверка пройдена","проверьте или заполните графу 02")</f>
        <v>проверка пройдена</v>
      </c>
    </row>
    <row r="31" spans="1:34" ht="45" customHeight="1" x14ac:dyDescent="0.3">
      <c r="A31" s="3" t="s">
        <v>75</v>
      </c>
      <c r="B31" s="3" t="s">
        <v>174</v>
      </c>
      <c r="C31" s="15" t="s">
        <v>48</v>
      </c>
      <c r="D31" s="16" t="s">
        <v>87</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str">
        <f>IF(B31=VLOOKUP(B31,Списки!A:A,1,0),"проверка пройдена","проверьте или заполните графу 02")</f>
        <v>проверка пройдена</v>
      </c>
    </row>
    <row r="32" spans="1:34" ht="21.6" customHeight="1" x14ac:dyDescent="0.3">
      <c r="A32" s="3" t="s">
        <v>75</v>
      </c>
      <c r="B32" s="3" t="s">
        <v>174</v>
      </c>
      <c r="C32" s="15" t="s">
        <v>49</v>
      </c>
      <c r="D32" s="16" t="s">
        <v>88</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str">
        <f>IF(B32=VLOOKUP(B32,Списки!A:A,1,0),"проверка пройдена","проверьте или заполните графу 02")</f>
        <v>проверка пройдена</v>
      </c>
    </row>
    <row r="33" spans="1:34" ht="63" x14ac:dyDescent="0.3">
      <c r="A33" s="3" t="s">
        <v>75</v>
      </c>
      <c r="B33" s="3" t="s">
        <v>174</v>
      </c>
      <c r="C33" s="15" t="s">
        <v>50</v>
      </c>
      <c r="D33" s="16" t="s">
        <v>89</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str">
        <f>IF(B33=VLOOKUP(B33,Списки!A:A,1,0),"проверка пройдена","проверьте или заполните графу 02")</f>
        <v>проверка пройдена</v>
      </c>
    </row>
    <row r="34" spans="1:34" ht="37.5" customHeight="1" x14ac:dyDescent="0.3">
      <c r="A34" s="3" t="s">
        <v>75</v>
      </c>
      <c r="B34" s="3" t="s">
        <v>174</v>
      </c>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str">
        <f>IF(B34=VLOOKUP(B34,Списки!A:A,1,0),"проверка пройдена","проверьте или заполните графу 02")</f>
        <v>проверка пройдена</v>
      </c>
    </row>
    <row r="35" spans="1:34" ht="63" x14ac:dyDescent="0.3">
      <c r="A35" s="3" t="s">
        <v>75</v>
      </c>
      <c r="B35" s="3" t="s">
        <v>174</v>
      </c>
      <c r="C35" s="15" t="s">
        <v>52</v>
      </c>
      <c r="D35" s="17" t="s">
        <v>91</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str">
        <f>IF(B35=VLOOKUP(B35,Списки!A:A,1,0),"проверка пройдена","проверьте или заполните графу 02")</f>
        <v>проверка пройдена</v>
      </c>
    </row>
    <row r="36" spans="1:34" ht="78.75" x14ac:dyDescent="0.3">
      <c r="A36" s="3" t="s">
        <v>75</v>
      </c>
      <c r="B36" s="3" t="s">
        <v>174</v>
      </c>
      <c r="C36" s="15" t="s">
        <v>53</v>
      </c>
      <c r="D36" s="17" t="s">
        <v>92</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str">
        <f>IF(B36=VLOOKUP(B36,Списки!A:A,1,0),"проверка пройдена","проверьте или заполните графу 02")</f>
        <v>проверка пройдена</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172</v>
      </c>
      <c r="C38" s="9" t="s">
        <v>76</v>
      </c>
      <c r="D38" s="10" t="s">
        <v>77</v>
      </c>
      <c r="E38" s="11">
        <v>7</v>
      </c>
      <c r="F38" s="11">
        <v>4</v>
      </c>
      <c r="G38" s="11">
        <v>4</v>
      </c>
      <c r="H38" s="11">
        <v>4</v>
      </c>
      <c r="I38" s="11">
        <v>0</v>
      </c>
      <c r="J38" s="11">
        <v>1</v>
      </c>
      <c r="K38" s="11">
        <v>0</v>
      </c>
      <c r="L38" s="11">
        <v>0</v>
      </c>
      <c r="M38" s="11">
        <v>0</v>
      </c>
      <c r="N38" s="11">
        <v>0</v>
      </c>
      <c r="O38" s="11">
        <v>2</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2" t="s">
        <v>239</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t="s">
        <v>172</v>
      </c>
      <c r="C39" s="9" t="s">
        <v>41</v>
      </c>
      <c r="D39" s="14" t="s">
        <v>78</v>
      </c>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str">
        <f>IF(B39=VLOOKUP(B39,Списки!A:A,1,0),"проверка пройдена","проверьте или заполните графу 02")</f>
        <v>проверка пройдена</v>
      </c>
    </row>
    <row r="40" spans="1:34" s="5" customFormat="1" ht="35.25" customHeight="1" x14ac:dyDescent="0.25">
      <c r="A40" s="3" t="s">
        <v>75</v>
      </c>
      <c r="B40" s="3" t="s">
        <v>172</v>
      </c>
      <c r="C40" s="9" t="s">
        <v>42</v>
      </c>
      <c r="D40" s="14" t="s">
        <v>79</v>
      </c>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str">
        <f>IF(B40=VLOOKUP(B40,Списки!A:A,1,0),"проверка пройдена","проверьте или заполните графу 02")</f>
        <v>проверка пройдена</v>
      </c>
    </row>
    <row r="41" spans="1:34" s="5" customFormat="1" ht="36.75" customHeight="1" x14ac:dyDescent="0.25">
      <c r="A41" s="3" t="s">
        <v>75</v>
      </c>
      <c r="B41" s="3" t="s">
        <v>172</v>
      </c>
      <c r="C41" s="9" t="s">
        <v>80</v>
      </c>
      <c r="D41" s="14" t="s">
        <v>81</v>
      </c>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str">
        <f>IF(B41=VLOOKUP(B41,Списки!A:A,1,0),"проверка пройдена","проверьте или заполните графу 02")</f>
        <v>проверка пройдена</v>
      </c>
    </row>
    <row r="42" spans="1:34" s="5" customFormat="1" ht="27" customHeight="1" x14ac:dyDescent="0.25">
      <c r="A42" s="3" t="s">
        <v>75</v>
      </c>
      <c r="B42" s="3" t="s">
        <v>172</v>
      </c>
      <c r="C42" s="9" t="s">
        <v>43</v>
      </c>
      <c r="D42" s="14" t="s">
        <v>82</v>
      </c>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str">
        <f>IF(B42=VLOOKUP(B42,Списки!A:A,1,0),"проверка пройдена","проверьте или заполните графу 02")</f>
        <v>проверка пройдена</v>
      </c>
    </row>
    <row r="43" spans="1:34" s="5" customFormat="1" ht="34.5" customHeight="1" x14ac:dyDescent="0.25">
      <c r="A43" s="3" t="s">
        <v>75</v>
      </c>
      <c r="B43" s="3" t="s">
        <v>172</v>
      </c>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str">
        <f>IF(B43=VLOOKUP(B43,Списки!A:A,1,0),"проверка пройдена","проверьте или заполните графу 02")</f>
        <v>проверка пройдена</v>
      </c>
    </row>
    <row r="44" spans="1:34" ht="39" customHeight="1" x14ac:dyDescent="0.3">
      <c r="A44" s="3" t="s">
        <v>75</v>
      </c>
      <c r="B44" s="3" t="s">
        <v>172</v>
      </c>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str">
        <f>IF(B44=VLOOKUP(B44,Списки!A:A,1,0),"проверка пройдена","проверьте или заполните графу 02")</f>
        <v>проверка пройдена</v>
      </c>
    </row>
    <row r="45" spans="1:34" ht="47.25" x14ac:dyDescent="0.3">
      <c r="A45" s="3" t="s">
        <v>75</v>
      </c>
      <c r="B45" s="3" t="s">
        <v>172</v>
      </c>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str">
        <f>IF(B45=VLOOKUP(B45,Списки!A:A,1,0),"проверка пройдена","проверьте или заполните графу 02")</f>
        <v>проверка пройдена</v>
      </c>
    </row>
    <row r="46" spans="1:34" ht="47.25" x14ac:dyDescent="0.3">
      <c r="A46" s="3" t="s">
        <v>75</v>
      </c>
      <c r="B46" s="3" t="s">
        <v>172</v>
      </c>
      <c r="C46" s="15" t="s">
        <v>47</v>
      </c>
      <c r="D46" s="16" t="s">
        <v>86</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str">
        <f>IF(B46=VLOOKUP(B46,Списки!A:A,1,0),"проверка пройдена","проверьте или заполните графу 02")</f>
        <v>проверка пройдена</v>
      </c>
    </row>
    <row r="47" spans="1:34" ht="36" customHeight="1" x14ac:dyDescent="0.3">
      <c r="A47" s="3" t="s">
        <v>75</v>
      </c>
      <c r="B47" s="3" t="s">
        <v>172</v>
      </c>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str">
        <f>IF(B47=VLOOKUP(B47,Списки!A:A,1,0),"проверка пройдена","проверьте или заполните графу 02")</f>
        <v>проверка пройдена</v>
      </c>
    </row>
    <row r="48" spans="1:34" ht="21.6" customHeight="1" x14ac:dyDescent="0.3">
      <c r="A48" s="3" t="s">
        <v>75</v>
      </c>
      <c r="B48" s="3" t="s">
        <v>172</v>
      </c>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str">
        <f>IF(B48=VLOOKUP(B48,Списки!A:A,1,0),"проверка пройдена","проверьте или заполните графу 02")</f>
        <v>проверка пройдена</v>
      </c>
    </row>
    <row r="49" spans="1:34" ht="47.25" x14ac:dyDescent="0.3">
      <c r="A49" s="3" t="s">
        <v>75</v>
      </c>
      <c r="B49" s="3" t="s">
        <v>172</v>
      </c>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str">
        <f>IF(B49=VLOOKUP(B49,Списки!A:A,1,0),"проверка пройдена","проверьте или заполните графу 02")</f>
        <v>проверка пройдена</v>
      </c>
    </row>
    <row r="50" spans="1:34" ht="37.5" customHeight="1" x14ac:dyDescent="0.3">
      <c r="A50" s="3" t="s">
        <v>75</v>
      </c>
      <c r="B50" s="3" t="s">
        <v>172</v>
      </c>
      <c r="C50" s="15" t="s">
        <v>51</v>
      </c>
      <c r="D50" s="16" t="s">
        <v>90</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str">
        <f>IF(B50=VLOOKUP(B50,Списки!A:A,1,0),"проверка пройдена","проверьте или заполните графу 02")</f>
        <v>проверка пройдена</v>
      </c>
    </row>
    <row r="51" spans="1:34" ht="63" x14ac:dyDescent="0.3">
      <c r="A51" s="3" t="s">
        <v>75</v>
      </c>
      <c r="B51" s="3" t="s">
        <v>172</v>
      </c>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str">
        <f>IF(B51=VLOOKUP(B51,Списки!A:A,1,0),"проверка пройдена","проверьте или заполните графу 02")</f>
        <v>проверка пройдена</v>
      </c>
    </row>
    <row r="52" spans="1:34" ht="78.75" x14ac:dyDescent="0.3">
      <c r="A52" s="3" t="s">
        <v>75</v>
      </c>
      <c r="B52" s="3" t="s">
        <v>172</v>
      </c>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str">
        <f>IF(B52=VLOOKUP(B52,Списки!A:A,1,0),"проверка пройдена","проверьте или заполните графу 02")</f>
        <v>проверка пройдена</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9.6" customHeight="1" x14ac:dyDescent="0.25">
      <c r="A54" s="3" t="s">
        <v>75</v>
      </c>
      <c r="B54" s="3" t="s">
        <v>213</v>
      </c>
      <c r="C54" s="9" t="s">
        <v>76</v>
      </c>
      <c r="D54" s="10" t="s">
        <v>77</v>
      </c>
      <c r="E54" s="11">
        <v>25</v>
      </c>
      <c r="F54" s="11">
        <v>4</v>
      </c>
      <c r="G54" s="11">
        <v>2</v>
      </c>
      <c r="H54" s="11">
        <v>2</v>
      </c>
      <c r="I54" s="11">
        <v>0</v>
      </c>
      <c r="J54" s="11">
        <v>0</v>
      </c>
      <c r="K54" s="11">
        <v>0</v>
      </c>
      <c r="L54" s="11">
        <v>15</v>
      </c>
      <c r="M54" s="11">
        <v>0</v>
      </c>
      <c r="N54" s="11">
        <v>0</v>
      </c>
      <c r="O54" s="11">
        <v>1</v>
      </c>
      <c r="P54" s="11">
        <v>0</v>
      </c>
      <c r="Q54" s="11">
        <v>0</v>
      </c>
      <c r="R54" s="11">
        <v>0</v>
      </c>
      <c r="S54" s="11">
        <v>0</v>
      </c>
      <c r="T54" s="11">
        <v>0</v>
      </c>
      <c r="U54" s="11">
        <v>0</v>
      </c>
      <c r="V54" s="11">
        <v>0</v>
      </c>
      <c r="W54" s="11">
        <v>0</v>
      </c>
      <c r="X54" s="11">
        <v>0</v>
      </c>
      <c r="Y54" s="11">
        <v>0</v>
      </c>
      <c r="Z54" s="11">
        <v>0</v>
      </c>
      <c r="AA54" s="11">
        <v>0</v>
      </c>
      <c r="AB54" s="11">
        <v>5</v>
      </c>
      <c r="AC54" s="11">
        <v>0</v>
      </c>
      <c r="AD54" s="11">
        <v>0</v>
      </c>
      <c r="AE54" s="11">
        <v>0</v>
      </c>
      <c r="AF54" s="12" t="str">
        <f t="shared" si="3"/>
        <v>проверка пройдена</v>
      </c>
      <c r="AG54" s="12" t="str">
        <f t="shared" si="5"/>
        <v>проверка пройдена</v>
      </c>
      <c r="AH54" s="13" t="str">
        <f>IF(B54=VLOOKUP(B54,Списки!A:A,1,0),"проверка пройдена","проверьте или заполните графу 02")</f>
        <v>проверка пройдена</v>
      </c>
    </row>
    <row r="55" spans="1:34" s="5" customFormat="1" ht="35.25" customHeight="1" x14ac:dyDescent="0.25">
      <c r="A55" s="3" t="s">
        <v>75</v>
      </c>
      <c r="B55" s="3" t="s">
        <v>213</v>
      </c>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str">
        <f>IF(B55=VLOOKUP(B55,Списки!A:A,1,0),"проверка пройдена","проверьте или заполните графу 02")</f>
        <v>проверка пройдена</v>
      </c>
    </row>
    <row r="56" spans="1:34" s="5" customFormat="1" ht="35.25" customHeight="1" x14ac:dyDescent="0.25">
      <c r="A56" s="3" t="s">
        <v>75</v>
      </c>
      <c r="B56" s="3" t="s">
        <v>213</v>
      </c>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str">
        <f>IF(B56=VLOOKUP(B56,Списки!A:A,1,0),"проверка пройдена","проверьте или заполните графу 02")</f>
        <v>проверка пройдена</v>
      </c>
    </row>
    <row r="57" spans="1:34" s="5" customFormat="1" ht="36.75" customHeight="1" x14ac:dyDescent="0.25">
      <c r="A57" s="3" t="s">
        <v>75</v>
      </c>
      <c r="B57" s="3" t="s">
        <v>213</v>
      </c>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str">
        <f>IF(B57=VLOOKUP(B57,Списки!A:A,1,0),"проверка пройдена","проверьте или заполните графу 02")</f>
        <v>проверка пройдена</v>
      </c>
    </row>
    <row r="58" spans="1:34" s="5" customFormat="1" ht="27" customHeight="1" x14ac:dyDescent="0.25">
      <c r="A58" s="3" t="s">
        <v>75</v>
      </c>
      <c r="B58" s="3" t="s">
        <v>213</v>
      </c>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str">
        <f>IF(B58=VLOOKUP(B58,Списки!A:A,1,0),"проверка пройдена","проверьте или заполните графу 02")</f>
        <v>проверка пройдена</v>
      </c>
    </row>
    <row r="59" spans="1:34" s="5" customFormat="1" ht="23.45" customHeight="1" x14ac:dyDescent="0.25">
      <c r="A59" s="3" t="s">
        <v>75</v>
      </c>
      <c r="B59" s="3" t="s">
        <v>213</v>
      </c>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v>0</v>
      </c>
      <c r="AF59" s="12" t="str">
        <f t="shared" si="3"/>
        <v>проверка пройдена</v>
      </c>
      <c r="AG59" s="12" t="str">
        <f t="shared" si="5"/>
        <v>проверка пройдена</v>
      </c>
      <c r="AH59" s="13" t="str">
        <f>IF(B59=VLOOKUP(B59,Списки!A:A,1,0),"проверка пройдена","проверьте или заполните графу 02")</f>
        <v>проверка пройдена</v>
      </c>
    </row>
    <row r="60" spans="1:34" ht="31.5" customHeight="1" x14ac:dyDescent="0.3">
      <c r="A60" s="3" t="s">
        <v>75</v>
      </c>
      <c r="B60" s="3" t="s">
        <v>213</v>
      </c>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str">
        <f>IF(B60=VLOOKUP(B60,Списки!A:A,1,0),"проверка пройдена","проверьте или заполните графу 02")</f>
        <v>проверка пройдена</v>
      </c>
    </row>
    <row r="61" spans="1:34" ht="35.450000000000003" customHeight="1" x14ac:dyDescent="0.3">
      <c r="A61" s="3" t="s">
        <v>75</v>
      </c>
      <c r="B61" s="3" t="s">
        <v>213</v>
      </c>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str">
        <f>IF(B61=VLOOKUP(B61,Списки!A:A,1,0),"проверка пройдена","проверьте или заполните графу 02")</f>
        <v>проверка пройдена</v>
      </c>
    </row>
    <row r="62" spans="1:34" ht="36" customHeight="1" x14ac:dyDescent="0.3">
      <c r="A62" s="3" t="s">
        <v>75</v>
      </c>
      <c r="B62" s="3" t="s">
        <v>213</v>
      </c>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str">
        <f>IF(B62=VLOOKUP(B62,Списки!A:A,1,0),"проверка пройдена","проверьте или заполните графу 02")</f>
        <v>проверка пройдена</v>
      </c>
    </row>
    <row r="63" spans="1:34" ht="28.5" customHeight="1" x14ac:dyDescent="0.3">
      <c r="A63" s="3" t="s">
        <v>75</v>
      </c>
      <c r="B63" s="3" t="s">
        <v>213</v>
      </c>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str">
        <f>IF(B63=VLOOKUP(B63,Списки!A:A,1,0),"проверка пройдена","проверьте или заполните графу 02")</f>
        <v>проверка пройдена</v>
      </c>
    </row>
    <row r="64" spans="1:34" ht="21.6" customHeight="1" x14ac:dyDescent="0.3">
      <c r="A64" s="3" t="s">
        <v>75</v>
      </c>
      <c r="B64" s="3" t="s">
        <v>213</v>
      </c>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str">
        <f>IF(B64=VLOOKUP(B64,Списки!A:A,1,0),"проверка пройдена","проверьте или заполните графу 02")</f>
        <v>проверка пройдена</v>
      </c>
    </row>
    <row r="65" spans="1:34" ht="34.5" customHeight="1" x14ac:dyDescent="0.3">
      <c r="A65" s="3" t="s">
        <v>75</v>
      </c>
      <c r="B65" s="3" t="s">
        <v>213</v>
      </c>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str">
        <f>IF(B65=VLOOKUP(B65,Списки!A:A,1,0),"проверка пройдена","проверьте или заполните графу 02")</f>
        <v>проверка пройдена</v>
      </c>
    </row>
    <row r="66" spans="1:34" ht="37.5" customHeight="1" x14ac:dyDescent="0.3">
      <c r="A66" s="3" t="s">
        <v>75</v>
      </c>
      <c r="B66" s="3" t="s">
        <v>213</v>
      </c>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str">
        <f>IF(B66=VLOOKUP(B66,Списки!A:A,1,0),"проверка пройдена","проверьте или заполните графу 02")</f>
        <v>проверка пройдена</v>
      </c>
    </row>
    <row r="67" spans="1:34" ht="32.450000000000003" customHeight="1" x14ac:dyDescent="0.3">
      <c r="A67" s="3" t="s">
        <v>75</v>
      </c>
      <c r="B67" s="3" t="s">
        <v>213</v>
      </c>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str">
        <f>IF(B67=VLOOKUP(B67,Списки!A:A,1,0),"проверка пройдена","проверьте или заполните графу 02")</f>
        <v>проверка пройдена</v>
      </c>
    </row>
    <row r="68" spans="1:34" ht="34.5" customHeight="1" x14ac:dyDescent="0.3">
      <c r="A68" s="3" t="s">
        <v>75</v>
      </c>
      <c r="B68" s="3" t="s">
        <v>213</v>
      </c>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str">
        <f>IF(B68=VLOOKUP(B68,Списки!A:A,1,0),"проверка пройдена","проверьте или заполните графу 02")</f>
        <v>проверка пройдена</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t="s">
        <v>163</v>
      </c>
      <c r="C70" s="9" t="s">
        <v>76</v>
      </c>
      <c r="D70" s="10" t="s">
        <v>77</v>
      </c>
      <c r="E70" s="11">
        <v>6</v>
      </c>
      <c r="F70" s="11">
        <v>3</v>
      </c>
      <c r="G70" s="11">
        <v>0</v>
      </c>
      <c r="H70" s="11">
        <v>3</v>
      </c>
      <c r="I70" s="11">
        <v>0</v>
      </c>
      <c r="J70" s="11">
        <v>0</v>
      </c>
      <c r="K70" s="11">
        <v>1</v>
      </c>
      <c r="L70" s="11">
        <v>0</v>
      </c>
      <c r="M70" s="11">
        <v>0</v>
      </c>
      <c r="N70" s="11">
        <v>0</v>
      </c>
      <c r="O70" s="11">
        <v>0</v>
      </c>
      <c r="P70" s="11">
        <v>0</v>
      </c>
      <c r="Q70" s="11">
        <v>0</v>
      </c>
      <c r="R70" s="11">
        <v>0</v>
      </c>
      <c r="S70" s="11">
        <v>0</v>
      </c>
      <c r="T70" s="11">
        <v>0</v>
      </c>
      <c r="U70" s="11">
        <v>0</v>
      </c>
      <c r="V70" s="11">
        <v>0</v>
      </c>
      <c r="W70" s="11">
        <v>0</v>
      </c>
      <c r="X70" s="11">
        <v>0</v>
      </c>
      <c r="Y70" s="11">
        <v>2</v>
      </c>
      <c r="Z70" s="11">
        <v>0</v>
      </c>
      <c r="AA70" s="11">
        <v>0</v>
      </c>
      <c r="AB70" s="11">
        <v>0</v>
      </c>
      <c r="AC70" s="11">
        <v>0</v>
      </c>
      <c r="AD70" s="11">
        <v>0</v>
      </c>
      <c r="AE70" s="11">
        <v>0</v>
      </c>
      <c r="AF70" s="12" t="str">
        <f t="shared" si="3"/>
        <v>проверка пройдена</v>
      </c>
      <c r="AG70" s="12" t="str">
        <f t="shared" si="5"/>
        <v>проверка пройдена</v>
      </c>
      <c r="AH70" s="13" t="str">
        <f>IF(B70=VLOOKUP(B70,Списки!A:A,1,0),"проверка пройдена","проверьте или заполните графу 02")</f>
        <v>проверка пройдена</v>
      </c>
    </row>
    <row r="71" spans="1:34" s="5" customFormat="1" ht="35.25" customHeight="1" x14ac:dyDescent="0.25">
      <c r="A71" s="3" t="s">
        <v>75</v>
      </c>
      <c r="B71" s="3" t="s">
        <v>163</v>
      </c>
      <c r="C71" s="9" t="s">
        <v>41</v>
      </c>
      <c r="D71" s="14" t="s">
        <v>78</v>
      </c>
      <c r="E71" s="11" t="s">
        <v>240</v>
      </c>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
        <v>239</v>
      </c>
      <c r="AG71" s="12" t="str">
        <f t="shared" si="5"/>
        <v>проверка пройдена</v>
      </c>
      <c r="AH71" s="13" t="str">
        <f>IF(B71=VLOOKUP(B71,Списки!A:A,1,0),"проверка пройдена","проверьте или заполните графу 02")</f>
        <v>проверка пройдена</v>
      </c>
    </row>
    <row r="72" spans="1:34" s="5" customFormat="1" ht="35.25" customHeight="1" x14ac:dyDescent="0.25">
      <c r="A72" s="3" t="s">
        <v>75</v>
      </c>
      <c r="B72" s="3" t="s">
        <v>163</v>
      </c>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str">
        <f>IF(B72=VLOOKUP(B72,Списки!A:A,1,0),"проверка пройдена","проверьте или заполните графу 02")</f>
        <v>проверка пройдена</v>
      </c>
    </row>
    <row r="73" spans="1:34" s="5" customFormat="1" ht="36.75" customHeight="1" x14ac:dyDescent="0.25">
      <c r="A73" s="3" t="s">
        <v>75</v>
      </c>
      <c r="B73" s="3" t="s">
        <v>163</v>
      </c>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str">
        <f>IF(B73=VLOOKUP(B73,Списки!A:A,1,0),"проверка пройдена","проверьте или заполните графу 02")</f>
        <v>проверка пройдена</v>
      </c>
    </row>
    <row r="74" spans="1:34" s="5" customFormat="1" ht="27" customHeight="1" x14ac:dyDescent="0.25">
      <c r="A74" s="3" t="s">
        <v>75</v>
      </c>
      <c r="B74" s="3" t="s">
        <v>163</v>
      </c>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str">
        <f>IF(B74=VLOOKUP(B74,Списки!A:A,1,0),"проверка пройдена","проверьте или заполните графу 02")</f>
        <v>проверка пройдена</v>
      </c>
    </row>
    <row r="75" spans="1:34" s="5" customFormat="1" ht="30" customHeight="1" x14ac:dyDescent="0.25">
      <c r="A75" s="3" t="s">
        <v>75</v>
      </c>
      <c r="B75" s="3" t="s">
        <v>163</v>
      </c>
      <c r="C75" s="15" t="s">
        <v>44</v>
      </c>
      <c r="D75" s="16" t="s">
        <v>83</v>
      </c>
      <c r="E75" s="11">
        <v>0</v>
      </c>
      <c r="F75" s="11">
        <f t="shared" ref="F75:AD75" si="12">F71+F73</f>
        <v>0</v>
      </c>
      <c r="G75" s="11">
        <f t="shared" si="12"/>
        <v>0</v>
      </c>
      <c r="H75" s="11">
        <f t="shared" si="12"/>
        <v>0</v>
      </c>
      <c r="I75" s="11">
        <f t="shared" si="12"/>
        <v>0</v>
      </c>
      <c r="J75" s="11">
        <f t="shared" si="12"/>
        <v>0</v>
      </c>
      <c r="K75" s="11">
        <f t="shared" si="12"/>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v>0</v>
      </c>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str">
        <f>IF(B75=VLOOKUP(B75,Списки!A:A,1,0),"проверка пройдена","проверьте или заполните графу 02")</f>
        <v>проверка пройдена</v>
      </c>
    </row>
    <row r="76" spans="1:34" ht="38.450000000000003" customHeight="1" x14ac:dyDescent="0.3">
      <c r="A76" s="3" t="s">
        <v>75</v>
      </c>
      <c r="B76" s="3" t="s">
        <v>163</v>
      </c>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str">
        <f>IF(B76=VLOOKUP(B76,Списки!A:A,1,0),"проверка пройдена","проверьте или заполните графу 02")</f>
        <v>проверка пройдена</v>
      </c>
    </row>
    <row r="77" spans="1:34" ht="32.450000000000003" customHeight="1" x14ac:dyDescent="0.3">
      <c r="A77" s="3" t="s">
        <v>75</v>
      </c>
      <c r="B77" s="3" t="s">
        <v>163</v>
      </c>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str">
        <f>IF(B77=VLOOKUP(B77,Списки!A:A,1,0),"проверка пройдена","проверьте или заполните графу 02")</f>
        <v>проверка пройдена</v>
      </c>
    </row>
    <row r="78" spans="1:34" ht="30.6" customHeight="1" x14ac:dyDescent="0.3">
      <c r="A78" s="3" t="s">
        <v>75</v>
      </c>
      <c r="B78" s="3" t="s">
        <v>163</v>
      </c>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str">
        <f>IF(B78=VLOOKUP(B78,Списки!A:A,1,0),"проверка пройдена","проверьте или заполните графу 02")</f>
        <v>проверка пройдена</v>
      </c>
    </row>
    <row r="79" spans="1:34" ht="45" customHeight="1" x14ac:dyDescent="0.3">
      <c r="A79" s="3" t="s">
        <v>75</v>
      </c>
      <c r="B79" s="3" t="s">
        <v>163</v>
      </c>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str">
        <f>IF(B79=VLOOKUP(B79,Списки!A:A,1,0),"проверка пройдена","проверьте или заполните графу 02")</f>
        <v>проверка пройдена</v>
      </c>
    </row>
    <row r="80" spans="1:34" ht="21.6" customHeight="1" x14ac:dyDescent="0.3">
      <c r="A80" s="3" t="s">
        <v>75</v>
      </c>
      <c r="B80" s="3" t="s">
        <v>163</v>
      </c>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str">
        <f>IF(B80=VLOOKUP(B80,Списки!A:A,1,0),"проверка пройдена","проверьте или заполните графу 02")</f>
        <v>проверка пройдена</v>
      </c>
    </row>
    <row r="81" spans="1:34" ht="63" x14ac:dyDescent="0.3">
      <c r="A81" s="3" t="s">
        <v>75</v>
      </c>
      <c r="B81" s="3" t="s">
        <v>163</v>
      </c>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str">
        <f>IF(B81=VLOOKUP(B81,Списки!A:A,1,0),"проверка пройдена","проверьте или заполните графу 02")</f>
        <v>проверка пройдена</v>
      </c>
    </row>
    <row r="82" spans="1:34" ht="37.5" customHeight="1" x14ac:dyDescent="0.3">
      <c r="A82" s="3" t="s">
        <v>75</v>
      </c>
      <c r="B82" s="3" t="s">
        <v>163</v>
      </c>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str">
        <f>IF(B82=VLOOKUP(B82,Списки!A:A,1,0),"проверка пройдена","проверьте или заполните графу 02")</f>
        <v>проверка пройдена</v>
      </c>
    </row>
    <row r="83" spans="1:34" ht="63" x14ac:dyDescent="0.3">
      <c r="A83" s="3" t="s">
        <v>75</v>
      </c>
      <c r="B83" s="3" t="s">
        <v>163</v>
      </c>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str">
        <f>IF(B83=VLOOKUP(B83,Списки!A:A,1,0),"проверка пройдена","проверьте или заполните графу 02")</f>
        <v>проверка пройдена</v>
      </c>
    </row>
    <row r="84" spans="1:34" ht="36.6" customHeight="1" x14ac:dyDescent="0.3">
      <c r="A84" s="3" t="s">
        <v>75</v>
      </c>
      <c r="B84" s="3" t="s">
        <v>163</v>
      </c>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str">
        <f>IF(B84=VLOOKUP(B84,Списки!A:A,1,0),"проверка пройдена","проверьте или заполните графу 02")</f>
        <v>проверка пройдена</v>
      </c>
    </row>
    <row r="85" spans="1:34" ht="94.5" x14ac:dyDescent="0.3">
      <c r="A85" s="18"/>
      <c r="B85" s="18"/>
      <c r="C85" s="19" t="s">
        <v>54</v>
      </c>
      <c r="D85" s="20" t="s">
        <v>93</v>
      </c>
      <c r="E85" s="21" t="e">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#VALUE!</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c r="C86" s="9" t="s">
        <v>76</v>
      </c>
      <c r="D86" s="10" t="s">
        <v>77</v>
      </c>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e">
        <f>IF(B86=VLOOKUP(B86,Списки!A:A,1,0),"проверка пройдена","проверьте или заполните графу 02")</f>
        <v>#N/A</v>
      </c>
    </row>
    <row r="87" spans="1:34" s="5" customFormat="1" ht="35.25" customHeight="1" x14ac:dyDescent="0.25">
      <c r="A87" s="3" t="s">
        <v>75</v>
      </c>
      <c r="B87" s="3"/>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0</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e">
        <f>IF(B91=VLOOKUP(B91,Списки!A:A,1,0),"проверка пройдена","проверьте или заполните графу 02")</f>
        <v>#N/A</v>
      </c>
    </row>
    <row r="92" spans="1:34" ht="87" customHeight="1" x14ac:dyDescent="0.3">
      <c r="A92" s="3"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c r="C102" s="9" t="s">
        <v>76</v>
      </c>
      <c r="D102" s="10" t="s">
        <v>77</v>
      </c>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e">
        <f>IF(B102=VLOOKUP(B102,Списки!A:A,1,0),"проверка пройдена","проверьте или заполните графу 02")</f>
        <v>#N/A</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69</v>
      </c>
      <c r="F500" s="23">
        <f t="shared" ref="F500:AD510" si="43">F6+F22+F38+F54+F70+F86+F102+F118+F134+F150+F166+F182+F198+F214+F230</f>
        <v>18</v>
      </c>
      <c r="G500" s="23">
        <f t="shared" si="43"/>
        <v>9</v>
      </c>
      <c r="H500" s="23">
        <f t="shared" si="43"/>
        <v>14</v>
      </c>
      <c r="I500" s="23">
        <f t="shared" si="43"/>
        <v>0</v>
      </c>
      <c r="J500" s="23">
        <f t="shared" si="43"/>
        <v>3</v>
      </c>
      <c r="K500" s="23">
        <f t="shared" si="43"/>
        <v>1</v>
      </c>
      <c r="L500" s="23">
        <f t="shared" si="43"/>
        <v>29</v>
      </c>
      <c r="M500" s="23">
        <f t="shared" si="43"/>
        <v>0</v>
      </c>
      <c r="N500" s="23">
        <f t="shared" si="43"/>
        <v>0</v>
      </c>
      <c r="O500" s="23">
        <f t="shared" si="43"/>
        <v>4</v>
      </c>
      <c r="P500" s="23">
        <f t="shared" si="43"/>
        <v>0</v>
      </c>
      <c r="Q500" s="23">
        <f t="shared" si="43"/>
        <v>0</v>
      </c>
      <c r="R500" s="23">
        <f t="shared" si="43"/>
        <v>0</v>
      </c>
      <c r="S500" s="23">
        <f t="shared" si="43"/>
        <v>0</v>
      </c>
      <c r="T500" s="23">
        <f t="shared" si="43"/>
        <v>0</v>
      </c>
      <c r="U500" s="23">
        <f t="shared" si="43"/>
        <v>0</v>
      </c>
      <c r="V500" s="23">
        <f t="shared" si="43"/>
        <v>0</v>
      </c>
      <c r="W500" s="23">
        <f t="shared" si="43"/>
        <v>0</v>
      </c>
      <c r="X500" s="23">
        <f t="shared" si="43"/>
        <v>0</v>
      </c>
      <c r="Y500" s="23">
        <f t="shared" si="43"/>
        <v>6</v>
      </c>
      <c r="Z500" s="23">
        <f t="shared" si="43"/>
        <v>0</v>
      </c>
      <c r="AA500" s="23">
        <f t="shared" si="43"/>
        <v>0</v>
      </c>
      <c r="AB500" s="23">
        <f t="shared" si="43"/>
        <v>8</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v>0</v>
      </c>
      <c r="F501" s="23">
        <f t="shared" si="42"/>
        <v>0</v>
      </c>
      <c r="G501" s="23">
        <f t="shared" si="42"/>
        <v>0</v>
      </c>
      <c r="H501" s="23">
        <f t="shared" si="42"/>
        <v>0</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
        <v>239</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0</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0</v>
      </c>
      <c r="F503" s="23">
        <f t="shared" si="43"/>
        <v>0</v>
      </c>
      <c r="G503" s="23">
        <f t="shared" si="43"/>
        <v>0</v>
      </c>
      <c r="H503" s="23">
        <f t="shared" si="43"/>
        <v>0</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0</v>
      </c>
      <c r="F504" s="23">
        <f t="shared" si="43"/>
        <v>0</v>
      </c>
      <c r="G504" s="23">
        <f t="shared" si="43"/>
        <v>0</v>
      </c>
      <c r="H504" s="23">
        <f t="shared" si="43"/>
        <v>0</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0</v>
      </c>
      <c r="F505" s="23">
        <f t="shared" si="43"/>
        <v>0</v>
      </c>
      <c r="G505" s="23">
        <f t="shared" si="43"/>
        <v>0</v>
      </c>
      <c r="H505" s="23">
        <f t="shared" si="43"/>
        <v>0</v>
      </c>
      <c r="I505" s="23">
        <f t="shared" si="43"/>
        <v>0</v>
      </c>
      <c r="J505" s="23">
        <f t="shared" si="43"/>
        <v>0</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0</v>
      </c>
      <c r="F506" s="23">
        <f t="shared" si="43"/>
        <v>0</v>
      </c>
      <c r="G506" s="23">
        <f t="shared" si="43"/>
        <v>0</v>
      </c>
      <c r="H506" s="23">
        <f t="shared" si="43"/>
        <v>0</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0</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0</v>
      </c>
      <c r="F508" s="23">
        <f t="shared" si="43"/>
        <v>0</v>
      </c>
      <c r="G508" s="23">
        <f t="shared" si="43"/>
        <v>0</v>
      </c>
      <c r="H508" s="23">
        <f t="shared" si="43"/>
        <v>0</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 t="shared" si="43"/>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Z510:AD510"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0</v>
      </c>
      <c r="F511" s="23">
        <f t="shared" si="42"/>
        <v>0</v>
      </c>
      <c r="G511" s="23">
        <f t="shared" si="42"/>
        <v>0</v>
      </c>
      <c r="H511" s="23">
        <f t="shared" si="42"/>
        <v>0</v>
      </c>
      <c r="I511" s="23">
        <f t="shared" si="42"/>
        <v>0</v>
      </c>
      <c r="J511" s="23">
        <f t="shared" si="42"/>
        <v>0</v>
      </c>
      <c r="K511" s="23">
        <f t="shared" si="42"/>
        <v>0</v>
      </c>
      <c r="L511" s="23">
        <f t="shared" si="42"/>
        <v>0</v>
      </c>
      <c r="M511" s="23">
        <f t="shared" si="42"/>
        <v>0</v>
      </c>
      <c r="N511" s="23">
        <f t="shared" si="42"/>
        <v>0</v>
      </c>
      <c r="O511" s="23">
        <f t="shared" si="42"/>
        <v>0</v>
      </c>
      <c r="P511" s="23">
        <f t="shared" si="42"/>
        <v>0</v>
      </c>
      <c r="Q511" s="23">
        <f t="shared" si="42"/>
        <v>0</v>
      </c>
      <c r="R511" s="23">
        <f t="shared" si="42"/>
        <v>0</v>
      </c>
      <c r="S511" s="23">
        <f t="shared" si="42"/>
        <v>0</v>
      </c>
      <c r="T511" s="23">
        <f t="shared" si="42"/>
        <v>0</v>
      </c>
      <c r="U511" s="23">
        <f t="shared" ref="U511:AD514" si="47">U17+U33+U49+U65+U81+U97+U113+U129+U145+U161+U177+U193+U209+U225+U241</f>
        <v>0</v>
      </c>
      <c r="V511" s="23">
        <f t="shared" si="47"/>
        <v>0</v>
      </c>
      <c r="W511" s="23">
        <f t="shared" si="47"/>
        <v>0</v>
      </c>
      <c r="X511" s="23">
        <f t="shared" si="47"/>
        <v>0</v>
      </c>
      <c r="Y511" s="23">
        <f t="shared" si="47"/>
        <v>0</v>
      </c>
      <c r="Z511" s="23">
        <f t="shared" si="47"/>
        <v>0</v>
      </c>
      <c r="AA511" s="23">
        <f t="shared" si="47"/>
        <v>0</v>
      </c>
      <c r="AB511" s="23">
        <f t="shared" si="47"/>
        <v>0</v>
      </c>
      <c r="AC511" s="23">
        <f t="shared" si="47"/>
        <v>0</v>
      </c>
      <c r="AD511" s="23">
        <f t="shared" si="47"/>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0</v>
      </c>
      <c r="F512" s="23">
        <f t="shared" si="42"/>
        <v>0</v>
      </c>
      <c r="G512" s="23">
        <f t="shared" si="42"/>
        <v>0</v>
      </c>
      <c r="H512" s="23">
        <f t="shared" si="42"/>
        <v>0</v>
      </c>
      <c r="I512" s="23">
        <f t="shared" si="42"/>
        <v>0</v>
      </c>
      <c r="J512" s="23">
        <f t="shared" si="42"/>
        <v>0</v>
      </c>
      <c r="K512" s="23">
        <f t="shared" si="42"/>
        <v>0</v>
      </c>
      <c r="L512" s="23">
        <f t="shared" si="42"/>
        <v>0</v>
      </c>
      <c r="M512" s="23">
        <f t="shared" si="42"/>
        <v>0</v>
      </c>
      <c r="N512" s="23">
        <f t="shared" si="42"/>
        <v>0</v>
      </c>
      <c r="O512" s="23">
        <f t="shared" si="42"/>
        <v>0</v>
      </c>
      <c r="P512" s="23">
        <f t="shared" si="42"/>
        <v>0</v>
      </c>
      <c r="Q512" s="23">
        <f t="shared" si="42"/>
        <v>0</v>
      </c>
      <c r="R512" s="23">
        <f t="shared" si="42"/>
        <v>0</v>
      </c>
      <c r="S512" s="23">
        <f t="shared" si="42"/>
        <v>0</v>
      </c>
      <c r="T512" s="23">
        <f t="shared" si="42"/>
        <v>0</v>
      </c>
      <c r="U512" s="23">
        <f t="shared" si="47"/>
        <v>0</v>
      </c>
      <c r="V512" s="23">
        <f t="shared" si="47"/>
        <v>0</v>
      </c>
      <c r="W512" s="23">
        <f t="shared" si="47"/>
        <v>0</v>
      </c>
      <c r="X512" s="23">
        <f t="shared" si="47"/>
        <v>0</v>
      </c>
      <c r="Y512" s="23">
        <f t="shared" si="47"/>
        <v>0</v>
      </c>
      <c r="Z512" s="23">
        <f t="shared" si="47"/>
        <v>0</v>
      </c>
      <c r="AA512" s="23">
        <f t="shared" si="47"/>
        <v>0</v>
      </c>
      <c r="AB512" s="23">
        <f t="shared" si="47"/>
        <v>0</v>
      </c>
      <c r="AC512" s="23">
        <f t="shared" si="47"/>
        <v>0</v>
      </c>
      <c r="AD512" s="23">
        <f t="shared" si="47"/>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2"/>
        <v>0</v>
      </c>
      <c r="G513" s="23">
        <f t="shared" si="42"/>
        <v>0</v>
      </c>
      <c r="H513" s="23">
        <f t="shared" si="42"/>
        <v>0</v>
      </c>
      <c r="I513" s="23">
        <f t="shared" si="42"/>
        <v>0</v>
      </c>
      <c r="J513" s="23">
        <f t="shared" si="42"/>
        <v>0</v>
      </c>
      <c r="K513" s="23">
        <f t="shared" si="42"/>
        <v>0</v>
      </c>
      <c r="L513" s="23">
        <f t="shared" si="42"/>
        <v>0</v>
      </c>
      <c r="M513" s="23">
        <f t="shared" si="42"/>
        <v>0</v>
      </c>
      <c r="N513" s="23">
        <f t="shared" si="42"/>
        <v>0</v>
      </c>
      <c r="O513" s="23">
        <f t="shared" si="42"/>
        <v>0</v>
      </c>
      <c r="P513" s="23">
        <f t="shared" si="42"/>
        <v>0</v>
      </c>
      <c r="Q513" s="23">
        <f t="shared" si="42"/>
        <v>0</v>
      </c>
      <c r="R513" s="23">
        <f t="shared" si="42"/>
        <v>0</v>
      </c>
      <c r="S513" s="23">
        <f t="shared" si="42"/>
        <v>0</v>
      </c>
      <c r="T513" s="23">
        <f t="shared" si="42"/>
        <v>0</v>
      </c>
      <c r="U513" s="23">
        <f t="shared" si="47"/>
        <v>0</v>
      </c>
      <c r="V513" s="23">
        <f t="shared" si="47"/>
        <v>0</v>
      </c>
      <c r="W513" s="23">
        <f t="shared" si="47"/>
        <v>0</v>
      </c>
      <c r="X513" s="23">
        <f t="shared" si="47"/>
        <v>0</v>
      </c>
      <c r="Y513" s="23">
        <f t="shared" si="47"/>
        <v>0</v>
      </c>
      <c r="Z513" s="23">
        <f t="shared" si="47"/>
        <v>0</v>
      </c>
      <c r="AA513" s="23">
        <f t="shared" si="47"/>
        <v>0</v>
      </c>
      <c r="AB513" s="23">
        <f t="shared" si="47"/>
        <v>0</v>
      </c>
      <c r="AC513" s="23">
        <f t="shared" si="47"/>
        <v>0</v>
      </c>
      <c r="AD513" s="23">
        <f t="shared" si="47"/>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0</v>
      </c>
      <c r="F514" s="23">
        <f t="shared" si="42"/>
        <v>0</v>
      </c>
      <c r="G514" s="23">
        <f t="shared" si="42"/>
        <v>0</v>
      </c>
      <c r="H514" s="23">
        <f t="shared" si="42"/>
        <v>0</v>
      </c>
      <c r="I514" s="23">
        <f t="shared" si="42"/>
        <v>0</v>
      </c>
      <c r="J514" s="23">
        <f t="shared" si="42"/>
        <v>0</v>
      </c>
      <c r="K514" s="23">
        <f t="shared" si="42"/>
        <v>0</v>
      </c>
      <c r="L514" s="23">
        <f t="shared" si="42"/>
        <v>0</v>
      </c>
      <c r="M514" s="23">
        <f t="shared" si="42"/>
        <v>0</v>
      </c>
      <c r="N514" s="23">
        <f t="shared" si="42"/>
        <v>0</v>
      </c>
      <c r="O514" s="23">
        <f t="shared" si="42"/>
        <v>0</v>
      </c>
      <c r="P514" s="23">
        <f t="shared" si="42"/>
        <v>0</v>
      </c>
      <c r="Q514" s="23">
        <f t="shared" si="42"/>
        <v>0</v>
      </c>
      <c r="R514" s="23">
        <f t="shared" si="42"/>
        <v>0</v>
      </c>
      <c r="S514" s="23">
        <f t="shared" si="42"/>
        <v>0</v>
      </c>
      <c r="T514" s="23">
        <f t="shared" si="42"/>
        <v>0</v>
      </c>
      <c r="U514" s="23">
        <f t="shared" si="47"/>
        <v>0</v>
      </c>
      <c r="V514" s="23">
        <f t="shared" si="47"/>
        <v>0</v>
      </c>
      <c r="W514" s="23">
        <f t="shared" si="47"/>
        <v>0</v>
      </c>
      <c r="X514" s="23">
        <f t="shared" si="47"/>
        <v>0</v>
      </c>
      <c r="Y514" s="23">
        <f t="shared" si="47"/>
        <v>0</v>
      </c>
      <c r="Z514" s="23">
        <f t="shared" si="47"/>
        <v>0</v>
      </c>
      <c r="AA514" s="23">
        <f t="shared" si="47"/>
        <v>0</v>
      </c>
      <c r="AB514" s="23">
        <f t="shared" si="47"/>
        <v>0</v>
      </c>
      <c r="AC514" s="23">
        <f t="shared" si="47"/>
        <v>0</v>
      </c>
      <c r="AD514" s="23">
        <f t="shared" si="47"/>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8"/>
        <v>проверка пройдена</v>
      </c>
      <c r="H515" s="21" t="str">
        <f t="shared" si="48"/>
        <v>проверка пройдена</v>
      </c>
      <c r="I515" s="21" t="str">
        <f t="shared" si="48"/>
        <v>проверка пройдена</v>
      </c>
      <c r="J515" s="21" t="str">
        <f t="shared" si="48"/>
        <v>проверка пройдена</v>
      </c>
      <c r="K515" s="21" t="str">
        <f t="shared" si="48"/>
        <v>проверка пройдена</v>
      </c>
      <c r="L515" s="21" t="str">
        <f t="shared" si="48"/>
        <v>проверка пройдена</v>
      </c>
      <c r="M515" s="21" t="str">
        <f t="shared" si="48"/>
        <v>проверка пройдена</v>
      </c>
      <c r="N515" s="21" t="str">
        <f t="shared" si="48"/>
        <v>проверка пройдена</v>
      </c>
      <c r="O515" s="21" t="str">
        <f t="shared" si="48"/>
        <v>проверка пройдена</v>
      </c>
      <c r="P515" s="21" t="str">
        <f t="shared" si="48"/>
        <v>проверка пройдена</v>
      </c>
      <c r="Q515" s="21" t="str">
        <f t="shared" si="48"/>
        <v>проверка пройдена</v>
      </c>
      <c r="R515" s="21" t="str">
        <f t="shared" si="48"/>
        <v>проверка пройдена</v>
      </c>
      <c r="S515" s="21" t="str">
        <f t="shared" si="48"/>
        <v>проверка пройдена</v>
      </c>
      <c r="T515" s="21" t="str">
        <f t="shared" si="48"/>
        <v>проверка пройдена</v>
      </c>
      <c r="U515" s="21" t="str">
        <f t="shared" si="48"/>
        <v>проверка пройдена</v>
      </c>
      <c r="V515" s="21" t="str">
        <f t="shared" si="48"/>
        <v>проверка пройдена</v>
      </c>
      <c r="W515" s="21" t="str">
        <f t="shared" si="48"/>
        <v>проверка пройдена</v>
      </c>
      <c r="X515" s="21" t="str">
        <f t="shared" si="48"/>
        <v>проверка пройдена</v>
      </c>
      <c r="Y515" s="21" t="str">
        <f t="shared" si="48"/>
        <v>проверка пройдена</v>
      </c>
      <c r="Z515" s="21" t="str">
        <f t="shared" si="48"/>
        <v>проверка пройдена</v>
      </c>
      <c r="AA515" s="21" t="str">
        <f t="shared" si="48"/>
        <v>проверка пройдена</v>
      </c>
      <c r="AB515" s="21" t="str">
        <f t="shared" si="48"/>
        <v>проверка пройдена</v>
      </c>
      <c r="AC515" s="21" t="str">
        <f t="shared" si="48"/>
        <v>проверка пройдена</v>
      </c>
      <c r="AD515" s="21" t="str">
        <f t="shared" si="48"/>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0" orientation="landscape"/>
  <extLst>
    <ext xmlns:x14="http://schemas.microsoft.com/office/spreadsheetml/2009/9/main" uri="{CCE6A557-97BC-4b89-ADB6-D9C93CAAB3DF}">
      <x14:dataValidations xmlns:xm="http://schemas.microsoft.com/office/excel/2006/main" count="3">
        <x14:dataValidation type="list" allowBlank="1" showInputMessage="1" showErrorMessage="1">
          <x14:formula1>
            <xm:f>Списки!$A$2:$A$549</xm:f>
          </x14:formula1>
          <xm:sqref>B6 B8:B1048576</xm:sqref>
        </x14:dataValidation>
        <x14:dataValidation type="list" allowBlank="1" showInputMessage="1" showErrorMessage="1">
          <x14:formula1>
            <xm:f>Списки!$G$2:$G$90</xm:f>
          </x14:formula1>
          <xm:sqref>A6:A1048576</xm:sqref>
        </x14:dataValidation>
        <x14:dataValidation type="list" allowBlank="1" showInputMessage="1" showErrorMessage="1">
          <x14:formula1>
            <xm:f>Списки!$A$2:$A$549</xm:f>
          </x14:formula1>
          <xm:sqref>B7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topLeftCell="X34" zoomScale="85" workbookViewId="0">
      <selection activeCell="A2" sqref="A2:A4"/>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47.25" customHeight="1" x14ac:dyDescent="0.3">
      <c r="A1" s="81" t="s">
        <v>135</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86" t="s">
        <v>222</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86"/>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86"/>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241</v>
      </c>
      <c r="C6" s="9" t="s">
        <v>76</v>
      </c>
      <c r="D6" s="10" t="s">
        <v>77</v>
      </c>
      <c r="E6" s="11">
        <v>37</v>
      </c>
      <c r="F6" s="11">
        <v>28</v>
      </c>
      <c r="G6" s="11">
        <v>28</v>
      </c>
      <c r="H6" s="11">
        <v>26</v>
      </c>
      <c r="I6" s="11">
        <v>0</v>
      </c>
      <c r="J6" s="11">
        <v>0</v>
      </c>
      <c r="K6" s="11">
        <v>2</v>
      </c>
      <c r="L6" s="11">
        <v>1</v>
      </c>
      <c r="M6" s="11">
        <v>1</v>
      </c>
      <c r="N6" s="11">
        <v>2</v>
      </c>
      <c r="O6" s="11">
        <v>1</v>
      </c>
      <c r="P6" s="11">
        <v>0</v>
      </c>
      <c r="Q6" s="11">
        <v>0</v>
      </c>
      <c r="R6" s="11">
        <v>0</v>
      </c>
      <c r="S6" s="11">
        <v>0</v>
      </c>
      <c r="T6" s="11">
        <v>0</v>
      </c>
      <c r="U6" s="11">
        <v>0</v>
      </c>
      <c r="V6" s="11">
        <v>0</v>
      </c>
      <c r="W6" s="11">
        <v>0</v>
      </c>
      <c r="X6" s="11">
        <v>2</v>
      </c>
      <c r="Y6" s="11">
        <v>0</v>
      </c>
      <c r="Z6" s="11">
        <v>0</v>
      </c>
      <c r="AA6" s="11">
        <v>0</v>
      </c>
      <c r="AB6" s="11">
        <v>0</v>
      </c>
      <c r="AC6" s="11">
        <v>0</v>
      </c>
      <c r="AD6" s="11">
        <v>0</v>
      </c>
      <c r="AE6" s="41" t="s">
        <v>242</v>
      </c>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c r="C7" s="9" t="s">
        <v>41</v>
      </c>
      <c r="D7" s="14" t="s">
        <v>78</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e">
        <f>IF(B7=VLOOKUP(B7,Списки!A:A,1,0),"проверка пройдена","проверьте или заполните графу 02")</f>
        <v>#N/A</v>
      </c>
    </row>
    <row r="8" spans="1:34" s="5" customFormat="1" ht="35.25" customHeight="1" x14ac:dyDescent="0.25">
      <c r="A8" s="3" t="s">
        <v>75</v>
      </c>
      <c r="B8" s="3"/>
      <c r="C8" s="9" t="s">
        <v>42</v>
      </c>
      <c r="D8" s="14" t="s">
        <v>79</v>
      </c>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e">
        <f>IF(B8=VLOOKUP(B8,Списки!A:A,1,0),"проверка пройдена","проверьте или заполните графу 02")</f>
        <v>#N/A</v>
      </c>
    </row>
    <row r="9" spans="1:34" s="5" customFormat="1" ht="36.75" customHeight="1" x14ac:dyDescent="0.25">
      <c r="A9" s="3" t="s">
        <v>75</v>
      </c>
      <c r="B9" s="3"/>
      <c r="C9" s="9" t="s">
        <v>80</v>
      </c>
      <c r="D9" s="14" t="s">
        <v>81</v>
      </c>
      <c r="E9" s="11">
        <v>1</v>
      </c>
      <c r="F9" s="11">
        <v>1</v>
      </c>
      <c r="G9" s="11">
        <v>1</v>
      </c>
      <c r="H9" s="11">
        <v>1</v>
      </c>
      <c r="I9" s="11">
        <v>0</v>
      </c>
      <c r="J9" s="11">
        <v>0</v>
      </c>
      <c r="K9" s="11">
        <v>0</v>
      </c>
      <c r="L9" s="11"/>
      <c r="M9" s="11">
        <v>0</v>
      </c>
      <c r="N9" s="11">
        <v>0</v>
      </c>
      <c r="O9" s="11">
        <v>0</v>
      </c>
      <c r="P9" s="11">
        <v>0</v>
      </c>
      <c r="Q9" s="11">
        <v>0</v>
      </c>
      <c r="R9" s="11">
        <v>0</v>
      </c>
      <c r="S9" s="11">
        <v>0</v>
      </c>
      <c r="T9" s="11">
        <v>0</v>
      </c>
      <c r="U9" s="11">
        <v>0</v>
      </c>
      <c r="V9" s="11">
        <v>0</v>
      </c>
      <c r="W9" s="11">
        <v>0</v>
      </c>
      <c r="X9" s="11">
        <v>0</v>
      </c>
      <c r="Y9" s="11">
        <v>0</v>
      </c>
      <c r="Z9" s="11">
        <v>0</v>
      </c>
      <c r="AA9" s="11">
        <v>0</v>
      </c>
      <c r="AB9" s="11">
        <v>0</v>
      </c>
      <c r="AC9" s="11">
        <v>0</v>
      </c>
      <c r="AD9" s="11">
        <v>0</v>
      </c>
      <c r="AE9" s="11"/>
      <c r="AF9" s="12" t="str">
        <f t="shared" si="0"/>
        <v>проверка пройдена</v>
      </c>
      <c r="AG9" s="12" t="str">
        <f t="shared" si="1"/>
        <v>проверка пройдена</v>
      </c>
      <c r="AH9" s="13" t="e">
        <f>IF(B9=VLOOKUP(B9,Списки!A:A,1,0),"проверка пройдена","проверьте или заполните графу 02")</f>
        <v>#N/A</v>
      </c>
    </row>
    <row r="10" spans="1:34" s="5" customFormat="1" ht="27" customHeight="1" x14ac:dyDescent="0.25">
      <c r="A10" s="3" t="s">
        <v>75</v>
      </c>
      <c r="B10" s="3"/>
      <c r="C10" s="9" t="s">
        <v>43</v>
      </c>
      <c r="D10" s="14" t="s">
        <v>82</v>
      </c>
      <c r="E10" s="11">
        <v>4</v>
      </c>
      <c r="F10" s="11">
        <v>2</v>
      </c>
      <c r="G10" s="11">
        <v>2</v>
      </c>
      <c r="H10" s="11">
        <v>2</v>
      </c>
      <c r="I10" s="11">
        <v>0</v>
      </c>
      <c r="J10" s="11">
        <v>0</v>
      </c>
      <c r="K10" s="11">
        <v>0</v>
      </c>
      <c r="L10" s="11">
        <v>1</v>
      </c>
      <c r="M10" s="11">
        <v>1</v>
      </c>
      <c r="N10" s="11">
        <v>0</v>
      </c>
      <c r="O10" s="11">
        <v>0</v>
      </c>
      <c r="P10" s="11">
        <v>0</v>
      </c>
      <c r="Q10" s="11">
        <v>0</v>
      </c>
      <c r="R10" s="11">
        <v>0</v>
      </c>
      <c r="S10" s="11">
        <v>0</v>
      </c>
      <c r="T10" s="11">
        <v>0</v>
      </c>
      <c r="U10" s="11">
        <v>0</v>
      </c>
      <c r="V10" s="11">
        <v>0</v>
      </c>
      <c r="W10" s="11">
        <v>0</v>
      </c>
      <c r="X10" s="11">
        <v>0</v>
      </c>
      <c r="Y10" s="11">
        <v>0</v>
      </c>
      <c r="Z10" s="11">
        <v>0</v>
      </c>
      <c r="AA10" s="11">
        <v>0</v>
      </c>
      <c r="AB10" s="11">
        <v>0</v>
      </c>
      <c r="AC10" s="11">
        <v>0</v>
      </c>
      <c r="AD10" s="11">
        <v>0</v>
      </c>
      <c r="AE10" s="11"/>
      <c r="AF10" s="12" t="str">
        <f t="shared" si="0"/>
        <v>проверка пройдена</v>
      </c>
      <c r="AG10" s="12" t="str">
        <f t="shared" si="1"/>
        <v>проверка пройдена</v>
      </c>
      <c r="AH10" s="13" t="e">
        <f>IF(B10=VLOOKUP(B10,Списки!A:A,1,0),"проверка пройдена","проверьте или заполните графу 02")</f>
        <v>#N/A</v>
      </c>
    </row>
    <row r="11" spans="1:34" s="5" customFormat="1" ht="81" customHeight="1" x14ac:dyDescent="0.25">
      <c r="A11" s="3" t="s">
        <v>75</v>
      </c>
      <c r="B11" s="3"/>
      <c r="C11" s="15" t="s">
        <v>44</v>
      </c>
      <c r="D11" s="16" t="s">
        <v>83</v>
      </c>
      <c r="E11" s="11">
        <f>E7+E9</f>
        <v>1</v>
      </c>
      <c r="F11" s="11">
        <f t="shared" ref="F11:AD11" si="2">F7+F9</f>
        <v>1</v>
      </c>
      <c r="G11" s="11">
        <f t="shared" si="2"/>
        <v>1</v>
      </c>
      <c r="H11" s="11">
        <f t="shared" si="2"/>
        <v>1</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e">
        <f>IF(B11=VLOOKUP(B11,Списки!A:A,1,0),"проверка пройдена","проверьте или заполните графу 02")</f>
        <v>#N/A</v>
      </c>
    </row>
    <row r="12" spans="1:34" ht="87" customHeight="1" x14ac:dyDescent="0.3">
      <c r="A12" s="3" t="s">
        <v>75</v>
      </c>
      <c r="B12" s="3"/>
      <c r="C12" s="15" t="s">
        <v>45</v>
      </c>
      <c r="D12" s="16" t="s">
        <v>84</v>
      </c>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e">
        <f>IF(B12=VLOOKUP(B12,Списки!A:A,1,0),"проверка пройдена","проверьте или заполните графу 02")</f>
        <v>#N/A</v>
      </c>
    </row>
    <row r="13" spans="1:34" ht="31.5" x14ac:dyDescent="0.3">
      <c r="A13" s="3" t="s">
        <v>75</v>
      </c>
      <c r="B13" s="3"/>
      <c r="C13" s="15" t="s">
        <v>46</v>
      </c>
      <c r="D13" s="16" t="s">
        <v>85</v>
      </c>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e">
        <f>IF(B13=VLOOKUP(B13,Списки!A:A,1,0),"проверка пройдена","проверьте или заполните графу 02")</f>
        <v>#N/A</v>
      </c>
    </row>
    <row r="14" spans="1:34" ht="31.5" x14ac:dyDescent="0.3">
      <c r="A14" s="3" t="s">
        <v>75</v>
      </c>
      <c r="B14" s="3"/>
      <c r="C14" s="15" t="s">
        <v>47</v>
      </c>
      <c r="D14" s="16" t="s">
        <v>86</v>
      </c>
      <c r="E14" s="11">
        <v>1</v>
      </c>
      <c r="F14" s="11">
        <v>1</v>
      </c>
      <c r="G14" s="11">
        <v>1</v>
      </c>
      <c r="H14" s="11">
        <v>1</v>
      </c>
      <c r="I14" s="11">
        <v>0</v>
      </c>
      <c r="J14" s="11">
        <v>0</v>
      </c>
      <c r="K14" s="11">
        <v>0</v>
      </c>
      <c r="L14" s="11">
        <v>0</v>
      </c>
      <c r="M14" s="11">
        <v>0</v>
      </c>
      <c r="N14" s="11">
        <v>0</v>
      </c>
      <c r="O14" s="11">
        <v>0</v>
      </c>
      <c r="P14" s="11">
        <v>0</v>
      </c>
      <c r="Q14" s="11">
        <v>0</v>
      </c>
      <c r="R14" s="11">
        <v>0</v>
      </c>
      <c r="S14" s="11">
        <v>0</v>
      </c>
      <c r="T14" s="11">
        <v>0</v>
      </c>
      <c r="U14" s="11">
        <v>0</v>
      </c>
      <c r="V14" s="11">
        <v>0</v>
      </c>
      <c r="W14" s="11">
        <v>0</v>
      </c>
      <c r="X14" s="11">
        <v>0</v>
      </c>
      <c r="Y14" s="11">
        <v>0</v>
      </c>
      <c r="Z14" s="11">
        <v>0</v>
      </c>
      <c r="AA14" s="11">
        <v>0</v>
      </c>
      <c r="AB14" s="11">
        <v>0</v>
      </c>
      <c r="AC14" s="11">
        <v>0</v>
      </c>
      <c r="AD14" s="11">
        <v>0</v>
      </c>
      <c r="AE14" s="11">
        <v>0</v>
      </c>
      <c r="AF14" s="12" t="str">
        <f t="shared" si="3"/>
        <v>проверка пройдена</v>
      </c>
      <c r="AG14" s="12" t="str">
        <f t="shared" si="1"/>
        <v>проверка пройдена</v>
      </c>
      <c r="AH14" s="13" t="e">
        <f>IF(B14=VLOOKUP(B14,Списки!A:A,1,0),"проверка пройдена","проверьте или заполните графу 02")</f>
        <v>#N/A</v>
      </c>
    </row>
    <row r="15" spans="1:34" ht="45" customHeight="1" x14ac:dyDescent="0.3">
      <c r="A15" s="3" t="s">
        <v>75</v>
      </c>
      <c r="B15" s="3"/>
      <c r="C15" s="15" t="s">
        <v>48</v>
      </c>
      <c r="D15" s="16" t="s">
        <v>87</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e">
        <f>IF(B15=VLOOKUP(B15,Списки!A:A,1,0),"проверка пройдена","проверьте или заполните графу 02")</f>
        <v>#N/A</v>
      </c>
    </row>
    <row r="16" spans="1:34" ht="21.6" customHeight="1" x14ac:dyDescent="0.3">
      <c r="A16" s="3" t="s">
        <v>75</v>
      </c>
      <c r="B16" s="3"/>
      <c r="C16" s="15" t="s">
        <v>49</v>
      </c>
      <c r="D16" s="16" t="s">
        <v>88</v>
      </c>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e">
        <f>IF(B16=VLOOKUP(B16,Списки!A:A,1,0),"проверка пройдена","проверьте или заполните графу 02")</f>
        <v>#N/A</v>
      </c>
    </row>
    <row r="17" spans="1:34" ht="47.25" x14ac:dyDescent="0.3">
      <c r="A17" s="3" t="s">
        <v>75</v>
      </c>
      <c r="B17" s="3"/>
      <c r="C17" s="15" t="s">
        <v>50</v>
      </c>
      <c r="D17" s="16" t="s">
        <v>89</v>
      </c>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e">
        <f>IF(B17=VLOOKUP(B17,Списки!A:A,1,0),"проверка пройдена","проверьте или заполните графу 02")</f>
        <v>#N/A</v>
      </c>
    </row>
    <row r="18" spans="1:34" ht="37.5" customHeight="1" x14ac:dyDescent="0.3">
      <c r="A18" s="3" t="s">
        <v>75</v>
      </c>
      <c r="B18" s="3"/>
      <c r="C18" s="15" t="s">
        <v>51</v>
      </c>
      <c r="D18" s="16" t="s">
        <v>90</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e">
        <f>IF(B18=VLOOKUP(B18,Списки!A:A,1,0),"проверка пройдена","проверьте или заполните графу 02")</f>
        <v>#N/A</v>
      </c>
    </row>
    <row r="19" spans="1:34" ht="63" x14ac:dyDescent="0.3">
      <c r="A19" s="3" t="s">
        <v>75</v>
      </c>
      <c r="B19" s="3"/>
      <c r="C19" s="15" t="s">
        <v>52</v>
      </c>
      <c r="D19" s="17" t="s">
        <v>91</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e">
        <f>IF(B19=VLOOKUP(B19,Списки!A:A,1,0),"проверка пройдена","проверьте или заполните графу 02")</f>
        <v>#N/A</v>
      </c>
    </row>
    <row r="20" spans="1:34" ht="78.75" x14ac:dyDescent="0.3">
      <c r="A20" s="3" t="s">
        <v>75</v>
      </c>
      <c r="B20" s="3"/>
      <c r="C20" s="15" t="s">
        <v>53</v>
      </c>
      <c r="D20" s="17" t="s">
        <v>92</v>
      </c>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e">
        <f>IF(B20=VLOOKUP(B20,Списки!A:A,1,0),"проверка пройдена","проверьте или заполните графу 02")</f>
        <v>#N/A</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243</v>
      </c>
      <c r="C22" s="9" t="s">
        <v>76</v>
      </c>
      <c r="D22" s="10" t="s">
        <v>77</v>
      </c>
      <c r="E22" s="11">
        <v>15</v>
      </c>
      <c r="F22" s="11">
        <v>13</v>
      </c>
      <c r="G22" s="11">
        <v>11</v>
      </c>
      <c r="H22" s="11">
        <v>13</v>
      </c>
      <c r="I22" s="11">
        <v>0</v>
      </c>
      <c r="J22" s="11">
        <v>0</v>
      </c>
      <c r="K22" s="11">
        <v>0</v>
      </c>
      <c r="L22" s="11">
        <v>1</v>
      </c>
      <c r="M22" s="11">
        <v>0</v>
      </c>
      <c r="N22" s="11">
        <v>1</v>
      </c>
      <c r="O22" s="11">
        <v>0</v>
      </c>
      <c r="P22" s="11">
        <v>0</v>
      </c>
      <c r="Q22" s="11">
        <v>0</v>
      </c>
      <c r="R22" s="11">
        <v>0</v>
      </c>
      <c r="S22" s="11">
        <v>0</v>
      </c>
      <c r="T22" s="11">
        <v>0</v>
      </c>
      <c r="U22" s="11">
        <v>0</v>
      </c>
      <c r="V22" s="11">
        <v>0</v>
      </c>
      <c r="W22" s="11">
        <v>0</v>
      </c>
      <c r="X22" s="11">
        <v>0</v>
      </c>
      <c r="Y22" s="11">
        <v>0</v>
      </c>
      <c r="Z22" s="11">
        <v>0</v>
      </c>
      <c r="AA22" s="11">
        <v>0</v>
      </c>
      <c r="AB22" s="11">
        <v>0</v>
      </c>
      <c r="AC22" s="11">
        <v>0</v>
      </c>
      <c r="AD22" s="11">
        <v>0</v>
      </c>
      <c r="AE22" s="11"/>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c r="C23" s="9" t="s">
        <v>41</v>
      </c>
      <c r="D23" s="14" t="s">
        <v>78</v>
      </c>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e">
        <f>IF(B23=VLOOKUP(B23,Списки!A:A,1,0),"проверка пройдена","проверьте или заполните графу 02")</f>
        <v>#N/A</v>
      </c>
    </row>
    <row r="24" spans="1:34" s="5" customFormat="1" ht="35.25" customHeight="1" x14ac:dyDescent="0.25">
      <c r="A24" s="3" t="s">
        <v>75</v>
      </c>
      <c r="B24" s="3"/>
      <c r="C24" s="9" t="s">
        <v>42</v>
      </c>
      <c r="D24" s="14" t="s">
        <v>79</v>
      </c>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e">
        <f>IF(B24=VLOOKUP(B24,Списки!A:A,1,0),"проверка пройдена","проверьте или заполните графу 02")</f>
        <v>#N/A</v>
      </c>
    </row>
    <row r="25" spans="1:34" s="5" customFormat="1" ht="36.75" customHeight="1" x14ac:dyDescent="0.25">
      <c r="A25" s="3" t="s">
        <v>75</v>
      </c>
      <c r="B25" s="3"/>
      <c r="C25" s="9" t="s">
        <v>80</v>
      </c>
      <c r="D25" s="14" t="s">
        <v>81</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e">
        <f>IF(B25=VLOOKUP(B25,Списки!A:A,1,0),"проверка пройдена","проверьте или заполните графу 02")</f>
        <v>#N/A</v>
      </c>
    </row>
    <row r="26" spans="1:34" s="5" customFormat="1" ht="27" customHeight="1" x14ac:dyDescent="0.25">
      <c r="A26" s="3" t="s">
        <v>75</v>
      </c>
      <c r="B26" s="3"/>
      <c r="C26" s="9" t="s">
        <v>43</v>
      </c>
      <c r="D26" s="14" t="s">
        <v>82</v>
      </c>
      <c r="E26" s="11">
        <v>2</v>
      </c>
      <c r="F26" s="11">
        <v>2</v>
      </c>
      <c r="G26" s="11">
        <v>2</v>
      </c>
      <c r="H26" s="11">
        <v>1</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c r="AF26" s="12" t="str">
        <f t="shared" si="3"/>
        <v>проверка пройдена</v>
      </c>
      <c r="AG26" s="12" t="str">
        <f t="shared" si="5"/>
        <v>проверка пройдена</v>
      </c>
      <c r="AH26" s="13" t="e">
        <f>IF(B26=VLOOKUP(B26,Списки!A:A,1,0),"проверка пройдена","проверьте или заполните графу 02")</f>
        <v>#N/A</v>
      </c>
    </row>
    <row r="27" spans="1:34" s="5" customFormat="1" ht="81" customHeight="1" x14ac:dyDescent="0.25">
      <c r="A27" s="3" t="s">
        <v>75</v>
      </c>
      <c r="B27" s="3"/>
      <c r="C27" s="15" t="s">
        <v>44</v>
      </c>
      <c r="D27" s="16" t="s">
        <v>83</v>
      </c>
      <c r="E27" s="11">
        <f>E23+E25</f>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e">
        <f>IF(B27=VLOOKUP(B27,Списки!A:A,1,0),"проверка пройдена","проверьте или заполните графу 02")</f>
        <v>#N/A</v>
      </c>
    </row>
    <row r="28" spans="1:34" ht="87" customHeight="1" x14ac:dyDescent="0.3">
      <c r="A28" s="3" t="s">
        <v>75</v>
      </c>
      <c r="B28" s="3"/>
      <c r="C28" s="15" t="s">
        <v>45</v>
      </c>
      <c r="D28" s="16" t="s">
        <v>84</v>
      </c>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e">
        <f>IF(B28=VLOOKUP(B28,Списки!A:A,1,0),"проверка пройдена","проверьте или заполните графу 02")</f>
        <v>#N/A</v>
      </c>
    </row>
    <row r="29" spans="1:34" ht="31.5" x14ac:dyDescent="0.3">
      <c r="A29" s="3" t="s">
        <v>75</v>
      </c>
      <c r="B29" s="3"/>
      <c r="C29" s="15" t="s">
        <v>46</v>
      </c>
      <c r="D29" s="16" t="s">
        <v>85</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e">
        <f>IF(B29=VLOOKUP(B29,Списки!A:A,1,0),"проверка пройдена","проверьте или заполните графу 02")</f>
        <v>#N/A</v>
      </c>
    </row>
    <row r="30" spans="1:34" ht="31.5" x14ac:dyDescent="0.3">
      <c r="A30" s="3" t="s">
        <v>75</v>
      </c>
      <c r="B30" s="3"/>
      <c r="C30" s="15" t="s">
        <v>47</v>
      </c>
      <c r="D30" s="16" t="s">
        <v>86</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e">
        <f>IF(B30=VLOOKUP(B30,Списки!A:A,1,0),"проверка пройдена","проверьте или заполните графу 02")</f>
        <v>#N/A</v>
      </c>
    </row>
    <row r="31" spans="1:34" ht="45" customHeight="1" x14ac:dyDescent="0.3">
      <c r="A31" s="3" t="s">
        <v>75</v>
      </c>
      <c r="B31" s="3"/>
      <c r="C31" s="15" t="s">
        <v>48</v>
      </c>
      <c r="D31" s="16" t="s">
        <v>87</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e">
        <f>IF(B31=VLOOKUP(B31,Списки!A:A,1,0),"проверка пройдена","проверьте или заполните графу 02")</f>
        <v>#N/A</v>
      </c>
    </row>
    <row r="32" spans="1:34" ht="21.6" customHeight="1" x14ac:dyDescent="0.3">
      <c r="A32" s="3" t="s">
        <v>75</v>
      </c>
      <c r="B32" s="3"/>
      <c r="C32" s="15" t="s">
        <v>49</v>
      </c>
      <c r="D32" s="16" t="s">
        <v>88</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e">
        <f>IF(B32=VLOOKUP(B32,Списки!A:A,1,0),"проверка пройдена","проверьте или заполните графу 02")</f>
        <v>#N/A</v>
      </c>
    </row>
    <row r="33" spans="1:34" ht="47.25" x14ac:dyDescent="0.3">
      <c r="A33" s="3" t="s">
        <v>75</v>
      </c>
      <c r="B33" s="3"/>
      <c r="C33" s="15" t="s">
        <v>50</v>
      </c>
      <c r="D33" s="16" t="s">
        <v>89</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e">
        <f>IF(B33=VLOOKUP(B33,Списки!A:A,1,0),"проверка пройдена","проверьте или заполните графу 02")</f>
        <v>#N/A</v>
      </c>
    </row>
    <row r="34" spans="1:34" ht="37.5" customHeight="1" x14ac:dyDescent="0.3">
      <c r="A34" s="3" t="s">
        <v>75</v>
      </c>
      <c r="B34" s="3"/>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e">
        <f>IF(B34=VLOOKUP(B34,Списки!A:A,1,0),"проверка пройдена","проверьте или заполните графу 02")</f>
        <v>#N/A</v>
      </c>
    </row>
    <row r="35" spans="1:34" ht="63" x14ac:dyDescent="0.3">
      <c r="A35" s="3" t="s">
        <v>75</v>
      </c>
      <c r="B35" s="3"/>
      <c r="C35" s="15" t="s">
        <v>52</v>
      </c>
      <c r="D35" s="17" t="s">
        <v>91</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e">
        <f>IF(B35=VLOOKUP(B35,Списки!A:A,1,0),"проверка пройдена","проверьте или заполните графу 02")</f>
        <v>#N/A</v>
      </c>
    </row>
    <row r="36" spans="1:34" ht="78.75" x14ac:dyDescent="0.3">
      <c r="A36" s="3" t="s">
        <v>75</v>
      </c>
      <c r="B36" s="3"/>
      <c r="C36" s="15" t="s">
        <v>53</v>
      </c>
      <c r="D36" s="17" t="s">
        <v>92</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e">
        <f>IF(B36=VLOOKUP(B36,Списки!A:A,1,0),"проверка пройдена","проверьте или заполните графу 02")</f>
        <v>#N/A</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244</v>
      </c>
      <c r="C38" s="9" t="s">
        <v>76</v>
      </c>
      <c r="D38" s="10" t="s">
        <v>77</v>
      </c>
      <c r="E38" s="11">
        <v>10</v>
      </c>
      <c r="F38" s="11">
        <v>7</v>
      </c>
      <c r="G38" s="11">
        <v>7</v>
      </c>
      <c r="H38" s="11">
        <v>7</v>
      </c>
      <c r="I38" s="11">
        <v>0</v>
      </c>
      <c r="J38" s="11">
        <v>0</v>
      </c>
      <c r="K38" s="11">
        <v>1</v>
      </c>
      <c r="L38" s="11">
        <v>1</v>
      </c>
      <c r="M38" s="11">
        <v>0</v>
      </c>
      <c r="N38" s="11">
        <v>0</v>
      </c>
      <c r="O38" s="11">
        <v>0</v>
      </c>
      <c r="P38" s="11">
        <v>0</v>
      </c>
      <c r="Q38" s="11">
        <v>0</v>
      </c>
      <c r="R38" s="11">
        <v>0</v>
      </c>
      <c r="S38" s="11">
        <v>0</v>
      </c>
      <c r="T38" s="11">
        <v>0</v>
      </c>
      <c r="U38" s="11">
        <v>0</v>
      </c>
      <c r="V38" s="11">
        <v>0</v>
      </c>
      <c r="W38" s="11">
        <v>0</v>
      </c>
      <c r="X38" s="11">
        <v>1</v>
      </c>
      <c r="Y38" s="11">
        <v>0</v>
      </c>
      <c r="Z38" s="11">
        <v>0</v>
      </c>
      <c r="AA38" s="11">
        <v>0</v>
      </c>
      <c r="AB38" s="11">
        <v>0</v>
      </c>
      <c r="AC38" s="11">
        <v>0</v>
      </c>
      <c r="AD38" s="11">
        <v>0</v>
      </c>
      <c r="AE38" s="11" t="s">
        <v>242</v>
      </c>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c r="C39" s="9" t="s">
        <v>41</v>
      </c>
      <c r="D39" s="14" t="s">
        <v>78</v>
      </c>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e">
        <f>IF(B39=VLOOKUP(B39,Списки!A:A,1,0),"проверка пройдена","проверьте или заполните графу 02")</f>
        <v>#N/A</v>
      </c>
    </row>
    <row r="40" spans="1:34" s="5" customFormat="1" ht="35.25" customHeight="1" x14ac:dyDescent="0.25">
      <c r="A40" s="3" t="s">
        <v>75</v>
      </c>
      <c r="B40" s="3"/>
      <c r="C40" s="9" t="s">
        <v>42</v>
      </c>
      <c r="D40" s="14" t="s">
        <v>79</v>
      </c>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e">
        <f>IF(B40=VLOOKUP(B40,Списки!A:A,1,0),"проверка пройдена","проверьте или заполните графу 02")</f>
        <v>#N/A</v>
      </c>
    </row>
    <row r="41" spans="1:34" s="5" customFormat="1" ht="36.75" customHeight="1" x14ac:dyDescent="0.25">
      <c r="A41" s="3" t="s">
        <v>75</v>
      </c>
      <c r="B41" s="3"/>
      <c r="C41" s="9" t="s">
        <v>80</v>
      </c>
      <c r="D41" s="14" t="s">
        <v>81</v>
      </c>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e">
        <f>IF(B41=VLOOKUP(B41,Списки!A:A,1,0),"проверка пройдена","проверьте или заполните графу 02")</f>
        <v>#N/A</v>
      </c>
    </row>
    <row r="42" spans="1:34" s="5" customFormat="1" ht="27" customHeight="1" x14ac:dyDescent="0.25">
      <c r="A42" s="3" t="s">
        <v>75</v>
      </c>
      <c r="B42" s="3"/>
      <c r="C42" s="9" t="s">
        <v>43</v>
      </c>
      <c r="D42" s="14" t="s">
        <v>82</v>
      </c>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e">
        <f>IF(B42=VLOOKUP(B42,Списки!A:A,1,0),"проверка пройдена","проверьте или заполните графу 02")</f>
        <v>#N/A</v>
      </c>
    </row>
    <row r="43" spans="1:34" s="5" customFormat="1" ht="81" customHeight="1" x14ac:dyDescent="0.25">
      <c r="A43" s="3" t="s">
        <v>75</v>
      </c>
      <c r="B43" s="3"/>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e">
        <f>IF(B43=VLOOKUP(B43,Списки!A:A,1,0),"проверка пройдена","проверьте или заполните графу 02")</f>
        <v>#N/A</v>
      </c>
    </row>
    <row r="44" spans="1:34" ht="87" customHeight="1" x14ac:dyDescent="0.3">
      <c r="A44" s="3" t="s">
        <v>75</v>
      </c>
      <c r="B44" s="3"/>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e">
        <f>IF(B44=VLOOKUP(B44,Списки!A:A,1,0),"проверка пройдена","проверьте или заполните графу 02")</f>
        <v>#N/A</v>
      </c>
    </row>
    <row r="45" spans="1:34" ht="31.5" x14ac:dyDescent="0.3">
      <c r="A45" s="3" t="s">
        <v>75</v>
      </c>
      <c r="B45" s="3"/>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e">
        <f>IF(B45=VLOOKUP(B45,Списки!A:A,1,0),"проверка пройдена","проверьте или заполните графу 02")</f>
        <v>#N/A</v>
      </c>
    </row>
    <row r="46" spans="1:34" ht="31.5" x14ac:dyDescent="0.3">
      <c r="A46" s="3" t="s">
        <v>75</v>
      </c>
      <c r="B46" s="3"/>
      <c r="C46" s="15" t="s">
        <v>47</v>
      </c>
      <c r="D46" s="16" t="s">
        <v>86</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e">
        <f>IF(B46=VLOOKUP(B46,Списки!A:A,1,0),"проверка пройдена","проверьте или заполните графу 02")</f>
        <v>#N/A</v>
      </c>
    </row>
    <row r="47" spans="1:34" ht="45" customHeight="1" x14ac:dyDescent="0.3">
      <c r="A47" s="3" t="s">
        <v>75</v>
      </c>
      <c r="B47" s="3"/>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e">
        <f>IF(B47=VLOOKUP(B47,Списки!A:A,1,0),"проверка пройдена","проверьте или заполните графу 02")</f>
        <v>#N/A</v>
      </c>
    </row>
    <row r="48" spans="1:34" ht="21.6" customHeight="1" x14ac:dyDescent="0.3">
      <c r="A48" s="3" t="s">
        <v>75</v>
      </c>
      <c r="B48" s="3"/>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e">
        <f>IF(B48=VLOOKUP(B48,Списки!A:A,1,0),"проверка пройдена","проверьте или заполните графу 02")</f>
        <v>#N/A</v>
      </c>
    </row>
    <row r="49" spans="1:34" ht="47.25" x14ac:dyDescent="0.3">
      <c r="A49" s="3" t="s">
        <v>75</v>
      </c>
      <c r="B49" s="3"/>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e">
        <f>IF(B49=VLOOKUP(B49,Списки!A:A,1,0),"проверка пройдена","проверьте или заполните графу 02")</f>
        <v>#N/A</v>
      </c>
    </row>
    <row r="50" spans="1:34" ht="37.5" customHeight="1" x14ac:dyDescent="0.3">
      <c r="A50" s="3" t="s">
        <v>75</v>
      </c>
      <c r="B50" s="3"/>
      <c r="C50" s="15" t="s">
        <v>51</v>
      </c>
      <c r="D50" s="16" t="s">
        <v>90</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e">
        <f>IF(B50=VLOOKUP(B50,Списки!A:A,1,0),"проверка пройдена","проверьте или заполните графу 02")</f>
        <v>#N/A</v>
      </c>
    </row>
    <row r="51" spans="1:34" ht="63" x14ac:dyDescent="0.3">
      <c r="A51" s="3" t="s">
        <v>75</v>
      </c>
      <c r="B51" s="3"/>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e">
        <f>IF(B51=VLOOKUP(B51,Списки!A:A,1,0),"проверка пройдена","проверьте или заполните графу 02")</f>
        <v>#N/A</v>
      </c>
    </row>
    <row r="52" spans="1:34" ht="78.75" x14ac:dyDescent="0.3">
      <c r="A52" s="3" t="s">
        <v>75</v>
      </c>
      <c r="B52" s="3"/>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e">
        <f>IF(B52=VLOOKUP(B52,Списки!A:A,1,0),"проверка пройдена","проверьте или заполните графу 02")</f>
        <v>#N/A</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c r="C54" s="9" t="s">
        <v>76</v>
      </c>
      <c r="D54" s="10" t="s">
        <v>77</v>
      </c>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2" t="str">
        <f t="shared" si="3"/>
        <v>проверка пройдена</v>
      </c>
      <c r="AG54" s="12" t="str">
        <f t="shared" si="5"/>
        <v>проверка пройдена</v>
      </c>
      <c r="AH54" s="13" t="e">
        <f>IF(B54=VLOOKUP(B54,Списки!A:A,1,0),"проверка пройдена","проверьте или заполните графу 02")</f>
        <v>#N/A</v>
      </c>
    </row>
    <row r="55" spans="1:34" s="5" customFormat="1" ht="35.25" customHeight="1" x14ac:dyDescent="0.25">
      <c r="A55" s="3" t="s">
        <v>75</v>
      </c>
      <c r="B55" s="3"/>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e">
        <f>IF(B55=VLOOKUP(B55,Списки!A:A,1,0),"проверка пройдена","проверьте или заполните графу 02")</f>
        <v>#N/A</v>
      </c>
    </row>
    <row r="56" spans="1:34" s="5" customFormat="1" ht="35.25" customHeight="1" x14ac:dyDescent="0.25">
      <c r="A56" s="3" t="s">
        <v>75</v>
      </c>
      <c r="B56" s="3"/>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e">
        <f>IF(B56=VLOOKUP(B56,Списки!A:A,1,0),"проверка пройдена","проверьте или заполните графу 02")</f>
        <v>#N/A</v>
      </c>
    </row>
    <row r="57" spans="1:34" s="5" customFormat="1" ht="36.75" customHeight="1" x14ac:dyDescent="0.25">
      <c r="A57" s="3" t="s">
        <v>75</v>
      </c>
      <c r="B57" s="3"/>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e">
        <f>IF(B57=VLOOKUP(B57,Списки!A:A,1,0),"проверка пройдена","проверьте или заполните графу 02")</f>
        <v>#N/A</v>
      </c>
    </row>
    <row r="58" spans="1:34" s="5" customFormat="1" ht="27" customHeight="1" x14ac:dyDescent="0.25">
      <c r="A58" s="3" t="s">
        <v>75</v>
      </c>
      <c r="B58" s="3"/>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e">
        <f>IF(B58=VLOOKUP(B58,Списки!A:A,1,0),"проверка пройдена","проверьте или заполните графу 02")</f>
        <v>#N/A</v>
      </c>
    </row>
    <row r="59" spans="1:34" s="5" customFormat="1" ht="81" customHeight="1" x14ac:dyDescent="0.25">
      <c r="A59" s="3" t="s">
        <v>75</v>
      </c>
      <c r="B59" s="3"/>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e">
        <f>IF(B59=VLOOKUP(B59,Списки!A:A,1,0),"проверка пройдена","проверьте или заполните графу 02")</f>
        <v>#N/A</v>
      </c>
    </row>
    <row r="60" spans="1:34" ht="87" customHeight="1" x14ac:dyDescent="0.3">
      <c r="A60" s="3" t="s">
        <v>75</v>
      </c>
      <c r="B60" s="3"/>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e">
        <f>IF(B60=VLOOKUP(B60,Списки!A:A,1,0),"проверка пройдена","проверьте или заполните графу 02")</f>
        <v>#N/A</v>
      </c>
    </row>
    <row r="61" spans="1:34" ht="31.5" x14ac:dyDescent="0.3">
      <c r="A61" s="3" t="s">
        <v>75</v>
      </c>
      <c r="B61" s="3"/>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e">
        <f>IF(B61=VLOOKUP(B61,Списки!A:A,1,0),"проверка пройдена","проверьте или заполните графу 02")</f>
        <v>#N/A</v>
      </c>
    </row>
    <row r="62" spans="1:34" ht="31.5" x14ac:dyDescent="0.3">
      <c r="A62" s="3" t="s">
        <v>75</v>
      </c>
      <c r="B62" s="3"/>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e">
        <f>IF(B62=VLOOKUP(B62,Списки!A:A,1,0),"проверка пройдена","проверьте или заполните графу 02")</f>
        <v>#N/A</v>
      </c>
    </row>
    <row r="63" spans="1:34" ht="45" customHeight="1" x14ac:dyDescent="0.3">
      <c r="A63" s="3" t="s">
        <v>75</v>
      </c>
      <c r="B63" s="3"/>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e">
        <f>IF(B63=VLOOKUP(B63,Списки!A:A,1,0),"проверка пройдена","проверьте или заполните графу 02")</f>
        <v>#N/A</v>
      </c>
    </row>
    <row r="64" spans="1:34" ht="21.6" customHeight="1" x14ac:dyDescent="0.3">
      <c r="A64" s="3" t="s">
        <v>75</v>
      </c>
      <c r="B64" s="3"/>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e">
        <f>IF(B64=VLOOKUP(B64,Списки!A:A,1,0),"проверка пройдена","проверьте или заполните графу 02")</f>
        <v>#N/A</v>
      </c>
    </row>
    <row r="65" spans="1:34" ht="47.25" x14ac:dyDescent="0.3">
      <c r="A65" s="3" t="s">
        <v>75</v>
      </c>
      <c r="B65" s="3"/>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e">
        <f>IF(B65=VLOOKUP(B65,Списки!A:A,1,0),"проверка пройдена","проверьте или заполните графу 02")</f>
        <v>#N/A</v>
      </c>
    </row>
    <row r="66" spans="1:34" ht="37.5" customHeight="1" x14ac:dyDescent="0.3">
      <c r="A66" s="3" t="s">
        <v>75</v>
      </c>
      <c r="B66" s="3"/>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e">
        <f>IF(B66=VLOOKUP(B66,Списки!A:A,1,0),"проверка пройдена","проверьте или заполните графу 02")</f>
        <v>#N/A</v>
      </c>
    </row>
    <row r="67" spans="1:34" ht="63" x14ac:dyDescent="0.3">
      <c r="A67" s="3" t="s">
        <v>75</v>
      </c>
      <c r="B67" s="3"/>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e">
        <f>IF(B67=VLOOKUP(B67,Списки!A:A,1,0),"проверка пройдена","проверьте или заполните графу 02")</f>
        <v>#N/A</v>
      </c>
    </row>
    <row r="68" spans="1:34" ht="78.75" x14ac:dyDescent="0.3">
      <c r="A68" s="3" t="s">
        <v>75</v>
      </c>
      <c r="B68" s="3"/>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e">
        <f>IF(B68=VLOOKUP(B68,Списки!A:A,1,0),"проверка пройдена","проверьте или заполните графу 02")</f>
        <v>#N/A</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c r="C70" s="9" t="s">
        <v>76</v>
      </c>
      <c r="D70" s="10" t="s">
        <v>77</v>
      </c>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2" t="str">
        <f t="shared" si="3"/>
        <v>проверка пройдена</v>
      </c>
      <c r="AG70" s="12" t="str">
        <f t="shared" si="5"/>
        <v>проверка пройдена</v>
      </c>
      <c r="AH70" s="13" t="e">
        <f>IF(B70=VLOOKUP(B70,Списки!A:A,1,0),"проверка пройдена","проверьте или заполните графу 02")</f>
        <v>#N/A</v>
      </c>
    </row>
    <row r="71" spans="1:34" s="5" customFormat="1" ht="35.25" customHeight="1" x14ac:dyDescent="0.25">
      <c r="A71" s="3" t="s">
        <v>75</v>
      </c>
      <c r="B71" s="3"/>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e">
        <f>IF(B71=VLOOKUP(B71,Списки!A:A,1,0),"проверка пройдена","проверьте или заполните графу 02")</f>
        <v>#N/A</v>
      </c>
    </row>
    <row r="72" spans="1:34" s="5" customFormat="1" ht="35.25" customHeight="1" x14ac:dyDescent="0.25">
      <c r="A72" s="3" t="s">
        <v>75</v>
      </c>
      <c r="B72" s="3"/>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e">
        <f>IF(B72=VLOOKUP(B72,Списки!A:A,1,0),"проверка пройдена","проверьте или заполните графу 02")</f>
        <v>#N/A</v>
      </c>
    </row>
    <row r="73" spans="1:34" s="5" customFormat="1" ht="36.75" customHeight="1" x14ac:dyDescent="0.25">
      <c r="A73" s="3" t="s">
        <v>75</v>
      </c>
      <c r="B73" s="3"/>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e">
        <f>IF(B73=VLOOKUP(B73,Списки!A:A,1,0),"проверка пройдена","проверьте или заполните графу 02")</f>
        <v>#N/A</v>
      </c>
    </row>
    <row r="74" spans="1:34" s="5" customFormat="1" ht="27" customHeight="1" x14ac:dyDescent="0.25">
      <c r="A74" s="3" t="s">
        <v>75</v>
      </c>
      <c r="B74" s="3"/>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e">
        <f>IF(B74=VLOOKUP(B74,Списки!A:A,1,0),"проверка пройдена","проверьте или заполните графу 02")</f>
        <v>#N/A</v>
      </c>
    </row>
    <row r="75" spans="1:34" s="5" customFormat="1" ht="81" customHeight="1" x14ac:dyDescent="0.25">
      <c r="A75" s="3" t="s">
        <v>75</v>
      </c>
      <c r="B75" s="3"/>
      <c r="C75" s="15" t="s">
        <v>44</v>
      </c>
      <c r="D75" s="16" t="s">
        <v>83</v>
      </c>
      <c r="E75" s="11">
        <f>E71+E73</f>
        <v>0</v>
      </c>
      <c r="F75" s="11">
        <f t="shared" ref="F75:AD75" si="12">F71+F73</f>
        <v>0</v>
      </c>
      <c r="G75" s="11">
        <f t="shared" si="12"/>
        <v>0</v>
      </c>
      <c r="H75" s="11">
        <f t="shared" si="12"/>
        <v>0</v>
      </c>
      <c r="I75" s="11">
        <f t="shared" si="12"/>
        <v>0</v>
      </c>
      <c r="J75" s="11">
        <f t="shared" si="12"/>
        <v>0</v>
      </c>
      <c r="K75" s="11">
        <f t="shared" si="12"/>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e">
        <f>IF(B75=VLOOKUP(B75,Списки!A:A,1,0),"проверка пройдена","проверьте или заполните графу 02")</f>
        <v>#N/A</v>
      </c>
    </row>
    <row r="76" spans="1:34" ht="87" customHeight="1" x14ac:dyDescent="0.3">
      <c r="A76" s="3" t="s">
        <v>75</v>
      </c>
      <c r="B76" s="3"/>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e">
        <f>IF(B76=VLOOKUP(B76,Списки!A:A,1,0),"проверка пройдена","проверьте или заполните графу 02")</f>
        <v>#N/A</v>
      </c>
    </row>
    <row r="77" spans="1:34" ht="31.5" x14ac:dyDescent="0.3">
      <c r="A77" s="3" t="s">
        <v>75</v>
      </c>
      <c r="B77" s="3"/>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e">
        <f>IF(B77=VLOOKUP(B77,Списки!A:A,1,0),"проверка пройдена","проверьте или заполните графу 02")</f>
        <v>#N/A</v>
      </c>
    </row>
    <row r="78" spans="1:34" ht="31.5" x14ac:dyDescent="0.3">
      <c r="A78" s="3" t="s">
        <v>75</v>
      </c>
      <c r="B78" s="3"/>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e">
        <f>IF(B78=VLOOKUP(B78,Списки!A:A,1,0),"проверка пройдена","проверьте или заполните графу 02")</f>
        <v>#N/A</v>
      </c>
    </row>
    <row r="79" spans="1:34" ht="45" customHeight="1" x14ac:dyDescent="0.3">
      <c r="A79" s="3" t="s">
        <v>75</v>
      </c>
      <c r="B79" s="3"/>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e">
        <f>IF(B79=VLOOKUP(B79,Списки!A:A,1,0),"проверка пройдена","проверьте или заполните графу 02")</f>
        <v>#N/A</v>
      </c>
    </row>
    <row r="80" spans="1:34" ht="21.6" customHeight="1" x14ac:dyDescent="0.3">
      <c r="A80" s="3" t="s">
        <v>75</v>
      </c>
      <c r="B80" s="3"/>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e">
        <f>IF(B80=VLOOKUP(B80,Списки!A:A,1,0),"проверка пройдена","проверьте или заполните графу 02")</f>
        <v>#N/A</v>
      </c>
    </row>
    <row r="81" spans="1:34" ht="47.25" x14ac:dyDescent="0.3">
      <c r="A81" s="3" t="s">
        <v>75</v>
      </c>
      <c r="B81" s="3"/>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e">
        <f>IF(B81=VLOOKUP(B81,Списки!A:A,1,0),"проверка пройдена","проверьте или заполните графу 02")</f>
        <v>#N/A</v>
      </c>
    </row>
    <row r="82" spans="1:34" ht="37.5" customHeight="1" x14ac:dyDescent="0.3">
      <c r="A82" s="3" t="s">
        <v>75</v>
      </c>
      <c r="B82" s="3"/>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e">
        <f>IF(B82=VLOOKUP(B82,Списки!A:A,1,0),"проверка пройдена","проверьте или заполните графу 02")</f>
        <v>#N/A</v>
      </c>
    </row>
    <row r="83" spans="1:34" ht="63" x14ac:dyDescent="0.3">
      <c r="A83" s="3" t="s">
        <v>75</v>
      </c>
      <c r="B83" s="3"/>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e">
        <f>IF(B83=VLOOKUP(B83,Списки!A:A,1,0),"проверка пройдена","проверьте или заполните графу 02")</f>
        <v>#N/A</v>
      </c>
    </row>
    <row r="84" spans="1:34" ht="78.75" x14ac:dyDescent="0.3">
      <c r="A84" s="3" t="s">
        <v>75</v>
      </c>
      <c r="B84" s="3"/>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e">
        <f>IF(B84=VLOOKUP(B84,Списки!A:A,1,0),"проверка пройдена","проверьте или заполните графу 02")</f>
        <v>#N/A</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c r="C86" s="9" t="s">
        <v>76</v>
      </c>
      <c r="D86" s="10" t="s">
        <v>77</v>
      </c>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e">
        <f>IF(B86=VLOOKUP(B86,Списки!A:A,1,0),"проверка пройдена","проверьте или заполните графу 02")</f>
        <v>#N/A</v>
      </c>
    </row>
    <row r="87" spans="1:34" s="5" customFormat="1" ht="35.25" customHeight="1" x14ac:dyDescent="0.25">
      <c r="A87" s="3" t="s">
        <v>75</v>
      </c>
      <c r="B87" s="3"/>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0</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e">
        <f>IF(B91=VLOOKUP(B91,Списки!A:A,1,0),"проверка пройдена","проверьте или заполните графу 02")</f>
        <v>#N/A</v>
      </c>
    </row>
    <row r="92" spans="1:34" ht="87" customHeight="1" x14ac:dyDescent="0.3">
      <c r="A92" s="3"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c r="C102" s="9" t="s">
        <v>76</v>
      </c>
      <c r="D102" s="10" t="s">
        <v>77</v>
      </c>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e">
        <f>IF(B102=VLOOKUP(B102,Списки!A:A,1,0),"проверка пройдена","проверьте или заполните графу 02")</f>
        <v>#N/A</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62</v>
      </c>
      <c r="F500" s="23">
        <f t="shared" ref="F500:AD510" si="43">F6+F22+F38+F54+F70+F86+F102+F118+F134+F150+F166+F182+F198+F214+F230</f>
        <v>48</v>
      </c>
      <c r="G500" s="23">
        <f t="shared" si="43"/>
        <v>46</v>
      </c>
      <c r="H500" s="23">
        <f t="shared" si="43"/>
        <v>46</v>
      </c>
      <c r="I500" s="23">
        <f t="shared" si="43"/>
        <v>0</v>
      </c>
      <c r="J500" s="23">
        <f t="shared" si="43"/>
        <v>0</v>
      </c>
      <c r="K500" s="23">
        <f t="shared" si="43"/>
        <v>3</v>
      </c>
      <c r="L500" s="23">
        <f t="shared" si="43"/>
        <v>3</v>
      </c>
      <c r="M500" s="23">
        <f t="shared" si="43"/>
        <v>1</v>
      </c>
      <c r="N500" s="23">
        <f t="shared" si="43"/>
        <v>3</v>
      </c>
      <c r="O500" s="23">
        <f t="shared" si="43"/>
        <v>1</v>
      </c>
      <c r="P500" s="23">
        <f t="shared" si="43"/>
        <v>0</v>
      </c>
      <c r="Q500" s="23">
        <f t="shared" si="43"/>
        <v>0</v>
      </c>
      <c r="R500" s="23">
        <f t="shared" si="43"/>
        <v>0</v>
      </c>
      <c r="S500" s="23">
        <f t="shared" si="43"/>
        <v>0</v>
      </c>
      <c r="T500" s="23">
        <f t="shared" si="43"/>
        <v>0</v>
      </c>
      <c r="U500" s="23">
        <f t="shared" si="43"/>
        <v>0</v>
      </c>
      <c r="V500" s="23">
        <f t="shared" si="43"/>
        <v>0</v>
      </c>
      <c r="W500" s="23">
        <f t="shared" si="43"/>
        <v>0</v>
      </c>
      <c r="X500" s="23">
        <f t="shared" si="43"/>
        <v>3</v>
      </c>
      <c r="Y500" s="23">
        <f t="shared" si="43"/>
        <v>0</v>
      </c>
      <c r="Z500" s="23">
        <f t="shared" si="43"/>
        <v>0</v>
      </c>
      <c r="AA500" s="23">
        <f t="shared" si="43"/>
        <v>0</v>
      </c>
      <c r="AB500" s="23">
        <f t="shared" si="43"/>
        <v>0</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0</v>
      </c>
      <c r="F501" s="23">
        <f t="shared" si="42"/>
        <v>0</v>
      </c>
      <c r="G501" s="23">
        <f t="shared" si="42"/>
        <v>0</v>
      </c>
      <c r="H501" s="23">
        <f t="shared" si="42"/>
        <v>0</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0</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1</v>
      </c>
      <c r="F503" s="23">
        <f t="shared" si="43"/>
        <v>1</v>
      </c>
      <c r="G503" s="23">
        <f t="shared" si="43"/>
        <v>1</v>
      </c>
      <c r="H503" s="23">
        <f t="shared" si="43"/>
        <v>1</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6</v>
      </c>
      <c r="F504" s="23">
        <f t="shared" si="43"/>
        <v>4</v>
      </c>
      <c r="G504" s="23">
        <f t="shared" si="43"/>
        <v>4</v>
      </c>
      <c r="H504" s="23">
        <f t="shared" si="43"/>
        <v>3</v>
      </c>
      <c r="I504" s="23">
        <f t="shared" si="43"/>
        <v>0</v>
      </c>
      <c r="J504" s="23">
        <f t="shared" si="43"/>
        <v>0</v>
      </c>
      <c r="K504" s="23">
        <f t="shared" si="43"/>
        <v>0</v>
      </c>
      <c r="L504" s="23">
        <f t="shared" si="43"/>
        <v>1</v>
      </c>
      <c r="M504" s="23">
        <f t="shared" si="43"/>
        <v>1</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1</v>
      </c>
      <c r="F505" s="23">
        <f t="shared" si="43"/>
        <v>1</v>
      </c>
      <c r="G505" s="23">
        <f t="shared" si="43"/>
        <v>1</v>
      </c>
      <c r="H505" s="23">
        <f t="shared" si="43"/>
        <v>1</v>
      </c>
      <c r="I505" s="23">
        <f t="shared" si="43"/>
        <v>0</v>
      </c>
      <c r="J505" s="23">
        <f t="shared" si="43"/>
        <v>0</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0</v>
      </c>
      <c r="F506" s="23">
        <f t="shared" si="43"/>
        <v>0</v>
      </c>
      <c r="G506" s="23">
        <f t="shared" si="43"/>
        <v>0</v>
      </c>
      <c r="H506" s="23">
        <f t="shared" si="43"/>
        <v>0</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0</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1</v>
      </c>
      <c r="F508" s="23">
        <f t="shared" si="43"/>
        <v>1</v>
      </c>
      <c r="G508" s="23">
        <f t="shared" si="43"/>
        <v>1</v>
      </c>
      <c r="H508" s="23">
        <f t="shared" si="43"/>
        <v>1</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 t="shared" si="43"/>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Z510:AD510"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0</v>
      </c>
      <c r="F511" s="23">
        <f t="shared" si="42"/>
        <v>0</v>
      </c>
      <c r="G511" s="23">
        <f t="shared" si="42"/>
        <v>0</v>
      </c>
      <c r="H511" s="23">
        <f t="shared" si="42"/>
        <v>0</v>
      </c>
      <c r="I511" s="23">
        <f t="shared" si="42"/>
        <v>0</v>
      </c>
      <c r="J511" s="23">
        <f t="shared" si="42"/>
        <v>0</v>
      </c>
      <c r="K511" s="23">
        <f t="shared" si="42"/>
        <v>0</v>
      </c>
      <c r="L511" s="23">
        <f t="shared" si="42"/>
        <v>0</v>
      </c>
      <c r="M511" s="23">
        <f t="shared" si="42"/>
        <v>0</v>
      </c>
      <c r="N511" s="23">
        <f t="shared" si="42"/>
        <v>0</v>
      </c>
      <c r="O511" s="23">
        <f t="shared" si="42"/>
        <v>0</v>
      </c>
      <c r="P511" s="23">
        <f t="shared" si="42"/>
        <v>0</v>
      </c>
      <c r="Q511" s="23">
        <f t="shared" si="42"/>
        <v>0</v>
      </c>
      <c r="R511" s="23">
        <f t="shared" si="42"/>
        <v>0</v>
      </c>
      <c r="S511" s="23">
        <f t="shared" si="42"/>
        <v>0</v>
      </c>
      <c r="T511" s="23">
        <f t="shared" si="42"/>
        <v>0</v>
      </c>
      <c r="U511" s="23">
        <f t="shared" ref="U511:AD514" si="47">U17+U33+U49+U65+U81+U97+U113+U129+U145+U161+U177+U193+U209+U225+U241</f>
        <v>0</v>
      </c>
      <c r="V511" s="23">
        <f t="shared" si="47"/>
        <v>0</v>
      </c>
      <c r="W511" s="23">
        <f t="shared" si="47"/>
        <v>0</v>
      </c>
      <c r="X511" s="23">
        <f t="shared" si="47"/>
        <v>0</v>
      </c>
      <c r="Y511" s="23">
        <f t="shared" si="47"/>
        <v>0</v>
      </c>
      <c r="Z511" s="23">
        <f t="shared" si="47"/>
        <v>0</v>
      </c>
      <c r="AA511" s="23">
        <f t="shared" si="47"/>
        <v>0</v>
      </c>
      <c r="AB511" s="23">
        <f t="shared" si="47"/>
        <v>0</v>
      </c>
      <c r="AC511" s="23">
        <f t="shared" si="47"/>
        <v>0</v>
      </c>
      <c r="AD511" s="23">
        <f t="shared" si="47"/>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0</v>
      </c>
      <c r="F512" s="23">
        <f t="shared" si="42"/>
        <v>0</v>
      </c>
      <c r="G512" s="23">
        <f t="shared" si="42"/>
        <v>0</v>
      </c>
      <c r="H512" s="23">
        <f t="shared" si="42"/>
        <v>0</v>
      </c>
      <c r="I512" s="23">
        <f t="shared" si="42"/>
        <v>0</v>
      </c>
      <c r="J512" s="23">
        <f t="shared" si="42"/>
        <v>0</v>
      </c>
      <c r="K512" s="23">
        <f t="shared" si="42"/>
        <v>0</v>
      </c>
      <c r="L512" s="23">
        <f t="shared" si="42"/>
        <v>0</v>
      </c>
      <c r="M512" s="23">
        <f t="shared" si="42"/>
        <v>0</v>
      </c>
      <c r="N512" s="23">
        <f t="shared" si="42"/>
        <v>0</v>
      </c>
      <c r="O512" s="23">
        <f t="shared" si="42"/>
        <v>0</v>
      </c>
      <c r="P512" s="23">
        <f t="shared" si="42"/>
        <v>0</v>
      </c>
      <c r="Q512" s="23">
        <f t="shared" si="42"/>
        <v>0</v>
      </c>
      <c r="R512" s="23">
        <f t="shared" si="42"/>
        <v>0</v>
      </c>
      <c r="S512" s="23">
        <f t="shared" si="42"/>
        <v>0</v>
      </c>
      <c r="T512" s="23">
        <f t="shared" si="42"/>
        <v>0</v>
      </c>
      <c r="U512" s="23">
        <f t="shared" si="47"/>
        <v>0</v>
      </c>
      <c r="V512" s="23">
        <f t="shared" si="47"/>
        <v>0</v>
      </c>
      <c r="W512" s="23">
        <f t="shared" si="47"/>
        <v>0</v>
      </c>
      <c r="X512" s="23">
        <f t="shared" si="47"/>
        <v>0</v>
      </c>
      <c r="Y512" s="23">
        <f t="shared" si="47"/>
        <v>0</v>
      </c>
      <c r="Z512" s="23">
        <f t="shared" si="47"/>
        <v>0</v>
      </c>
      <c r="AA512" s="23">
        <f t="shared" si="47"/>
        <v>0</v>
      </c>
      <c r="AB512" s="23">
        <f t="shared" si="47"/>
        <v>0</v>
      </c>
      <c r="AC512" s="23">
        <f t="shared" si="47"/>
        <v>0</v>
      </c>
      <c r="AD512" s="23">
        <f t="shared" si="47"/>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2"/>
        <v>0</v>
      </c>
      <c r="G513" s="23">
        <f t="shared" si="42"/>
        <v>0</v>
      </c>
      <c r="H513" s="23">
        <f t="shared" si="42"/>
        <v>0</v>
      </c>
      <c r="I513" s="23">
        <f t="shared" si="42"/>
        <v>0</v>
      </c>
      <c r="J513" s="23">
        <f t="shared" si="42"/>
        <v>0</v>
      </c>
      <c r="K513" s="23">
        <f t="shared" si="42"/>
        <v>0</v>
      </c>
      <c r="L513" s="23">
        <f t="shared" si="42"/>
        <v>0</v>
      </c>
      <c r="M513" s="23">
        <f t="shared" si="42"/>
        <v>0</v>
      </c>
      <c r="N513" s="23">
        <f t="shared" si="42"/>
        <v>0</v>
      </c>
      <c r="O513" s="23">
        <f t="shared" si="42"/>
        <v>0</v>
      </c>
      <c r="P513" s="23">
        <f t="shared" si="42"/>
        <v>0</v>
      </c>
      <c r="Q513" s="23">
        <f t="shared" si="42"/>
        <v>0</v>
      </c>
      <c r="R513" s="23">
        <f t="shared" si="42"/>
        <v>0</v>
      </c>
      <c r="S513" s="23">
        <f t="shared" si="42"/>
        <v>0</v>
      </c>
      <c r="T513" s="23">
        <f t="shared" si="42"/>
        <v>0</v>
      </c>
      <c r="U513" s="23">
        <f t="shared" si="47"/>
        <v>0</v>
      </c>
      <c r="V513" s="23">
        <f t="shared" si="47"/>
        <v>0</v>
      </c>
      <c r="W513" s="23">
        <f t="shared" si="47"/>
        <v>0</v>
      </c>
      <c r="X513" s="23">
        <f t="shared" si="47"/>
        <v>0</v>
      </c>
      <c r="Y513" s="23">
        <f t="shared" si="47"/>
        <v>0</v>
      </c>
      <c r="Z513" s="23">
        <f t="shared" si="47"/>
        <v>0</v>
      </c>
      <c r="AA513" s="23">
        <f t="shared" si="47"/>
        <v>0</v>
      </c>
      <c r="AB513" s="23">
        <f t="shared" si="47"/>
        <v>0</v>
      </c>
      <c r="AC513" s="23">
        <f t="shared" si="47"/>
        <v>0</v>
      </c>
      <c r="AD513" s="23">
        <f t="shared" si="47"/>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0</v>
      </c>
      <c r="F514" s="23">
        <f t="shared" si="42"/>
        <v>0</v>
      </c>
      <c r="G514" s="23">
        <f t="shared" si="42"/>
        <v>0</v>
      </c>
      <c r="H514" s="23">
        <f t="shared" si="42"/>
        <v>0</v>
      </c>
      <c r="I514" s="23">
        <f t="shared" si="42"/>
        <v>0</v>
      </c>
      <c r="J514" s="23">
        <f t="shared" si="42"/>
        <v>0</v>
      </c>
      <c r="K514" s="23">
        <f t="shared" si="42"/>
        <v>0</v>
      </c>
      <c r="L514" s="23">
        <f t="shared" si="42"/>
        <v>0</v>
      </c>
      <c r="M514" s="23">
        <f t="shared" si="42"/>
        <v>0</v>
      </c>
      <c r="N514" s="23">
        <f t="shared" si="42"/>
        <v>0</v>
      </c>
      <c r="O514" s="23">
        <f t="shared" si="42"/>
        <v>0</v>
      </c>
      <c r="P514" s="23">
        <f t="shared" si="42"/>
        <v>0</v>
      </c>
      <c r="Q514" s="23">
        <f t="shared" si="42"/>
        <v>0</v>
      </c>
      <c r="R514" s="23">
        <f t="shared" si="42"/>
        <v>0</v>
      </c>
      <c r="S514" s="23">
        <f t="shared" si="42"/>
        <v>0</v>
      </c>
      <c r="T514" s="23">
        <f t="shared" si="42"/>
        <v>0</v>
      </c>
      <c r="U514" s="23">
        <f t="shared" si="47"/>
        <v>0</v>
      </c>
      <c r="V514" s="23">
        <f t="shared" si="47"/>
        <v>0</v>
      </c>
      <c r="W514" s="23">
        <f t="shared" si="47"/>
        <v>0</v>
      </c>
      <c r="X514" s="23">
        <f t="shared" si="47"/>
        <v>0</v>
      </c>
      <c r="Y514" s="23">
        <f t="shared" si="47"/>
        <v>0</v>
      </c>
      <c r="Z514" s="23">
        <f t="shared" si="47"/>
        <v>0</v>
      </c>
      <c r="AA514" s="23">
        <f t="shared" si="47"/>
        <v>0</v>
      </c>
      <c r="AB514" s="23">
        <f t="shared" si="47"/>
        <v>0</v>
      </c>
      <c r="AC514" s="23">
        <f t="shared" si="47"/>
        <v>0</v>
      </c>
      <c r="AD514" s="23">
        <f t="shared" si="47"/>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8"/>
        <v>проверка пройдена</v>
      </c>
      <c r="H515" s="21" t="str">
        <f t="shared" si="48"/>
        <v>проверка пройдена</v>
      </c>
      <c r="I515" s="21" t="str">
        <f t="shared" si="48"/>
        <v>проверка пройдена</v>
      </c>
      <c r="J515" s="21" t="str">
        <f t="shared" si="48"/>
        <v>проверка пройдена</v>
      </c>
      <c r="K515" s="21" t="str">
        <f t="shared" si="48"/>
        <v>проверка пройдена</v>
      </c>
      <c r="L515" s="21" t="str">
        <f t="shared" si="48"/>
        <v>проверка пройдена</v>
      </c>
      <c r="M515" s="21" t="str">
        <f t="shared" si="48"/>
        <v>проверка пройдена</v>
      </c>
      <c r="N515" s="21" t="str">
        <f t="shared" si="48"/>
        <v>проверка пройдена</v>
      </c>
      <c r="O515" s="21" t="str">
        <f t="shared" si="48"/>
        <v>проверка пройдена</v>
      </c>
      <c r="P515" s="21" t="str">
        <f t="shared" si="48"/>
        <v>проверка пройдена</v>
      </c>
      <c r="Q515" s="21" t="str">
        <f t="shared" si="48"/>
        <v>проверка пройдена</v>
      </c>
      <c r="R515" s="21" t="str">
        <f t="shared" si="48"/>
        <v>проверка пройдена</v>
      </c>
      <c r="S515" s="21" t="str">
        <f t="shared" si="48"/>
        <v>проверка пройдена</v>
      </c>
      <c r="T515" s="21" t="str">
        <f t="shared" si="48"/>
        <v>проверка пройдена</v>
      </c>
      <c r="U515" s="21" t="str">
        <f t="shared" si="48"/>
        <v>проверка пройдена</v>
      </c>
      <c r="V515" s="21" t="str">
        <f t="shared" si="48"/>
        <v>проверка пройдена</v>
      </c>
      <c r="W515" s="21" t="str">
        <f t="shared" si="48"/>
        <v>проверка пройдена</v>
      </c>
      <c r="X515" s="21" t="str">
        <f t="shared" si="48"/>
        <v>проверка пройдена</v>
      </c>
      <c r="Y515" s="21" t="str">
        <f t="shared" si="48"/>
        <v>проверка пройдена</v>
      </c>
      <c r="Z515" s="21" t="str">
        <f t="shared" si="48"/>
        <v>проверка пройдена</v>
      </c>
      <c r="AA515" s="21" t="str">
        <f t="shared" si="48"/>
        <v>проверка пройдена</v>
      </c>
      <c r="AB515" s="21" t="str">
        <f t="shared" si="48"/>
        <v>проверка пройдена</v>
      </c>
      <c r="AC515" s="21" t="str">
        <f t="shared" si="48"/>
        <v>проверка пройдена</v>
      </c>
      <c r="AD515" s="21" t="str">
        <f t="shared" si="48"/>
        <v>проверка пройдена</v>
      </c>
      <c r="AE515" s="22"/>
      <c r="AF515" s="12"/>
      <c r="AG515" s="12"/>
      <c r="AH515" s="13"/>
    </row>
  </sheetData>
  <autoFilter ref="A1:AH245">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autoFilter>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Списки!$G$2:$G$90</xm:f>
          </x14:formula1>
          <xm:sqref>A6:A1048576</xm:sqref>
        </x14:dataValidation>
        <x14:dataValidation type="list" allowBlank="1" showInputMessage="1" showErrorMessage="1">
          <x14:formula1>
            <xm:f>Списки!$A$2:$A$549</xm:f>
          </x14:formula1>
          <xm:sqref>B6:B1048576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topLeftCell="AB16" zoomScale="85" workbookViewId="0">
      <selection activeCell="A2" sqref="A2:A4"/>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47.25" customHeight="1" x14ac:dyDescent="0.3">
      <c r="A1" s="81" t="s">
        <v>137</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245</v>
      </c>
      <c r="C6" s="9" t="s">
        <v>76</v>
      </c>
      <c r="D6" s="10" t="s">
        <v>77</v>
      </c>
      <c r="E6" s="11">
        <v>30</v>
      </c>
      <c r="F6" s="11">
        <v>22</v>
      </c>
      <c r="G6" s="11">
        <v>21</v>
      </c>
      <c r="H6" s="11">
        <v>22</v>
      </c>
      <c r="I6" s="11"/>
      <c r="J6" s="11"/>
      <c r="K6" s="11">
        <v>1</v>
      </c>
      <c r="L6" s="11"/>
      <c r="M6" s="11"/>
      <c r="N6" s="11">
        <v>1</v>
      </c>
      <c r="O6" s="11"/>
      <c r="P6" s="11"/>
      <c r="Q6" s="11"/>
      <c r="R6" s="11"/>
      <c r="S6" s="11"/>
      <c r="T6" s="11"/>
      <c r="U6" s="11"/>
      <c r="V6" s="11"/>
      <c r="W6" s="11"/>
      <c r="X6" s="11"/>
      <c r="Y6" s="11">
        <v>6</v>
      </c>
      <c r="Z6" s="11"/>
      <c r="AA6" s="11"/>
      <c r="AB6" s="11"/>
      <c r="AC6" s="11"/>
      <c r="AD6" s="11"/>
      <c r="AE6" s="11"/>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c r="C7" s="9" t="s">
        <v>41</v>
      </c>
      <c r="D7" s="14" t="s">
        <v>78</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e">
        <f>IF(B7=VLOOKUP(B7,Списки!A:A,1,0),"проверка пройдена","проверьте или заполните графу 02")</f>
        <v>#N/A</v>
      </c>
    </row>
    <row r="8" spans="1:34" s="5" customFormat="1" ht="35.25" customHeight="1" x14ac:dyDescent="0.25">
      <c r="A8" s="3" t="s">
        <v>75</v>
      </c>
      <c r="B8" s="3"/>
      <c r="C8" s="9" t="s">
        <v>42</v>
      </c>
      <c r="D8" s="14" t="s">
        <v>79</v>
      </c>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e">
        <f>IF(B8=VLOOKUP(B8,Списки!A:A,1,0),"проверка пройдена","проверьте или заполните графу 02")</f>
        <v>#N/A</v>
      </c>
    </row>
    <row r="9" spans="1:34" s="5" customFormat="1" ht="36.75" customHeight="1" x14ac:dyDescent="0.25">
      <c r="A9" s="3" t="s">
        <v>75</v>
      </c>
      <c r="B9" s="3"/>
      <c r="C9" s="9" t="s">
        <v>80</v>
      </c>
      <c r="D9" s="14" t="s">
        <v>81</v>
      </c>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2" t="str">
        <f t="shared" si="0"/>
        <v>проверка пройдена</v>
      </c>
      <c r="AG9" s="12" t="str">
        <f t="shared" si="1"/>
        <v>проверка пройдена</v>
      </c>
      <c r="AH9" s="13" t="e">
        <f>IF(B9=VLOOKUP(B9,Списки!A:A,1,0),"проверка пройдена","проверьте или заполните графу 02")</f>
        <v>#N/A</v>
      </c>
    </row>
    <row r="10" spans="1:34" s="5" customFormat="1" ht="27" customHeight="1" x14ac:dyDescent="0.25">
      <c r="A10" s="3" t="s">
        <v>75</v>
      </c>
      <c r="B10" s="3"/>
      <c r="C10" s="9" t="s">
        <v>43</v>
      </c>
      <c r="D10" s="14" t="s">
        <v>82</v>
      </c>
      <c r="E10" s="11">
        <v>8</v>
      </c>
      <c r="F10" s="11">
        <v>8</v>
      </c>
      <c r="G10" s="11">
        <v>8</v>
      </c>
      <c r="H10" s="11">
        <v>8</v>
      </c>
      <c r="I10" s="11"/>
      <c r="J10" s="11"/>
      <c r="K10" s="11"/>
      <c r="L10" s="11"/>
      <c r="M10" s="11"/>
      <c r="N10" s="11"/>
      <c r="O10" s="11"/>
      <c r="P10" s="11"/>
      <c r="Q10" s="11"/>
      <c r="R10" s="11"/>
      <c r="S10" s="11"/>
      <c r="T10" s="11"/>
      <c r="U10" s="11"/>
      <c r="V10" s="11"/>
      <c r="W10" s="11"/>
      <c r="X10" s="11"/>
      <c r="Y10" s="11"/>
      <c r="Z10" s="11"/>
      <c r="AA10" s="11"/>
      <c r="AB10" s="11"/>
      <c r="AC10" s="11"/>
      <c r="AD10" s="11"/>
      <c r="AE10" s="11"/>
      <c r="AF10" s="12" t="str">
        <f t="shared" si="0"/>
        <v>проверка пройдена</v>
      </c>
      <c r="AG10" s="12" t="str">
        <f t="shared" si="1"/>
        <v>проверка пройдена</v>
      </c>
      <c r="AH10" s="13" t="e">
        <f>IF(B10=VLOOKUP(B10,Списки!A:A,1,0),"проверка пройдена","проверьте или заполните графу 02")</f>
        <v>#N/A</v>
      </c>
    </row>
    <row r="11" spans="1:34" s="5" customFormat="1" ht="81" customHeight="1" x14ac:dyDescent="0.25">
      <c r="A11" s="3" t="s">
        <v>75</v>
      </c>
      <c r="B11" s="3"/>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e">
        <f>IF(B11=VLOOKUP(B11,Списки!A:A,1,0),"проверка пройдена","проверьте или заполните графу 02")</f>
        <v>#N/A</v>
      </c>
    </row>
    <row r="12" spans="1:34" ht="87" customHeight="1" x14ac:dyDescent="0.3">
      <c r="A12" s="3" t="s">
        <v>75</v>
      </c>
      <c r="B12" s="3"/>
      <c r="C12" s="15" t="s">
        <v>45</v>
      </c>
      <c r="D12" s="16" t="s">
        <v>84</v>
      </c>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e">
        <f>IF(B12=VLOOKUP(B12,Списки!A:A,1,0),"проверка пройдена","проверьте или заполните графу 02")</f>
        <v>#N/A</v>
      </c>
    </row>
    <row r="13" spans="1:34" ht="31.5" x14ac:dyDescent="0.3">
      <c r="A13" s="3" t="s">
        <v>75</v>
      </c>
      <c r="B13" s="3"/>
      <c r="C13" s="15" t="s">
        <v>46</v>
      </c>
      <c r="D13" s="16" t="s">
        <v>85</v>
      </c>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e">
        <f>IF(B13=VLOOKUP(B13,Списки!A:A,1,0),"проверка пройдена","проверьте или заполните графу 02")</f>
        <v>#N/A</v>
      </c>
    </row>
    <row r="14" spans="1:34" ht="31.5" x14ac:dyDescent="0.3">
      <c r="A14" s="3" t="s">
        <v>75</v>
      </c>
      <c r="B14" s="3"/>
      <c r="C14" s="15" t="s">
        <v>47</v>
      </c>
      <c r="D14" s="16" t="s">
        <v>86</v>
      </c>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e">
        <f>IF(B14=VLOOKUP(B14,Списки!A:A,1,0),"проверка пройдена","проверьте или заполните графу 02")</f>
        <v>#N/A</v>
      </c>
    </row>
    <row r="15" spans="1:34" ht="45" customHeight="1" x14ac:dyDescent="0.3">
      <c r="A15" s="3" t="s">
        <v>75</v>
      </c>
      <c r="B15" s="3"/>
      <c r="C15" s="15" t="s">
        <v>48</v>
      </c>
      <c r="D15" s="16" t="s">
        <v>87</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e">
        <f>IF(B15=VLOOKUP(B15,Списки!A:A,1,0),"проверка пройдена","проверьте или заполните графу 02")</f>
        <v>#N/A</v>
      </c>
    </row>
    <row r="16" spans="1:34" ht="21.6" customHeight="1" x14ac:dyDescent="0.3">
      <c r="A16" s="3" t="s">
        <v>75</v>
      </c>
      <c r="B16" s="3"/>
      <c r="C16" s="15" t="s">
        <v>49</v>
      </c>
      <c r="D16" s="16" t="s">
        <v>88</v>
      </c>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e">
        <f>IF(B16=VLOOKUP(B16,Списки!A:A,1,0),"проверка пройдена","проверьте или заполните графу 02")</f>
        <v>#N/A</v>
      </c>
    </row>
    <row r="17" spans="1:34" ht="47.25" x14ac:dyDescent="0.3">
      <c r="A17" s="3" t="s">
        <v>75</v>
      </c>
      <c r="B17" s="3"/>
      <c r="C17" s="15" t="s">
        <v>50</v>
      </c>
      <c r="D17" s="16" t="s">
        <v>89</v>
      </c>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e">
        <f>IF(B17=VLOOKUP(B17,Списки!A:A,1,0),"проверка пройдена","проверьте или заполните графу 02")</f>
        <v>#N/A</v>
      </c>
    </row>
    <row r="18" spans="1:34" ht="37.5" customHeight="1" x14ac:dyDescent="0.3">
      <c r="A18" s="3" t="s">
        <v>75</v>
      </c>
      <c r="B18" s="3"/>
      <c r="C18" s="15" t="s">
        <v>51</v>
      </c>
      <c r="D18" s="16" t="s">
        <v>90</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e">
        <f>IF(B18=VLOOKUP(B18,Списки!A:A,1,0),"проверка пройдена","проверьте или заполните графу 02")</f>
        <v>#N/A</v>
      </c>
    </row>
    <row r="19" spans="1:34" ht="63" x14ac:dyDescent="0.3">
      <c r="A19" s="3" t="s">
        <v>75</v>
      </c>
      <c r="B19" s="3"/>
      <c r="C19" s="15" t="s">
        <v>52</v>
      </c>
      <c r="D19" s="17" t="s">
        <v>91</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e">
        <f>IF(B19=VLOOKUP(B19,Списки!A:A,1,0),"проверка пройдена","проверьте или заполните графу 02")</f>
        <v>#N/A</v>
      </c>
    </row>
    <row r="20" spans="1:34" ht="78.75" x14ac:dyDescent="0.3">
      <c r="A20" s="3" t="s">
        <v>75</v>
      </c>
      <c r="B20" s="3"/>
      <c r="C20" s="15" t="s">
        <v>53</v>
      </c>
      <c r="D20" s="17" t="s">
        <v>92</v>
      </c>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e">
        <f>IF(B20=VLOOKUP(B20,Списки!A:A,1,0),"проверка пройдена","проверьте или заполните графу 02")</f>
        <v>#N/A</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186</v>
      </c>
      <c r="C22" s="9" t="s">
        <v>76</v>
      </c>
      <c r="D22" s="10" t="s">
        <v>77</v>
      </c>
      <c r="E22" s="11">
        <v>29</v>
      </c>
      <c r="F22" s="11">
        <v>24</v>
      </c>
      <c r="G22" s="11">
        <v>24</v>
      </c>
      <c r="H22" s="11">
        <v>24</v>
      </c>
      <c r="I22" s="11"/>
      <c r="J22" s="11"/>
      <c r="K22" s="11"/>
      <c r="L22" s="11"/>
      <c r="M22" s="11"/>
      <c r="N22" s="11"/>
      <c r="O22" s="11"/>
      <c r="P22" s="11"/>
      <c r="Q22" s="11"/>
      <c r="R22" s="11"/>
      <c r="S22" s="11"/>
      <c r="T22" s="11"/>
      <c r="U22" s="11"/>
      <c r="V22" s="11"/>
      <c r="W22" s="11"/>
      <c r="X22" s="11"/>
      <c r="Y22" s="11">
        <v>5</v>
      </c>
      <c r="Z22" s="11"/>
      <c r="AA22" s="11"/>
      <c r="AB22" s="11"/>
      <c r="AC22" s="11"/>
      <c r="AD22" s="11"/>
      <c r="AE22" s="11"/>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c r="C23" s="9" t="s">
        <v>41</v>
      </c>
      <c r="D23" s="14" t="s">
        <v>78</v>
      </c>
      <c r="E23" s="11">
        <v>1</v>
      </c>
      <c r="F23" s="11">
        <v>1</v>
      </c>
      <c r="G23" s="11">
        <v>1</v>
      </c>
      <c r="H23" s="11">
        <v>1</v>
      </c>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e">
        <f>IF(B23=VLOOKUP(B23,Списки!A:A,1,0),"проверка пройдена","проверьте или заполните графу 02")</f>
        <v>#N/A</v>
      </c>
    </row>
    <row r="24" spans="1:34" s="5" customFormat="1" ht="35.25" customHeight="1" x14ac:dyDescent="0.25">
      <c r="A24" s="3" t="s">
        <v>75</v>
      </c>
      <c r="B24" s="3"/>
      <c r="C24" s="9" t="s">
        <v>42</v>
      </c>
      <c r="D24" s="14" t="s">
        <v>79</v>
      </c>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e">
        <f>IF(B24=VLOOKUP(B24,Списки!A:A,1,0),"проверка пройдена","проверьте или заполните графу 02")</f>
        <v>#N/A</v>
      </c>
    </row>
    <row r="25" spans="1:34" s="5" customFormat="1" ht="36.75" customHeight="1" x14ac:dyDescent="0.25">
      <c r="A25" s="3" t="s">
        <v>75</v>
      </c>
      <c r="B25" s="3"/>
      <c r="C25" s="9" t="s">
        <v>80</v>
      </c>
      <c r="D25" s="14" t="s">
        <v>81</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e">
        <f>IF(B25=VLOOKUP(B25,Списки!A:A,1,0),"проверка пройдена","проверьте или заполните графу 02")</f>
        <v>#N/A</v>
      </c>
    </row>
    <row r="26" spans="1:34" s="5" customFormat="1" ht="27" customHeight="1" x14ac:dyDescent="0.25">
      <c r="A26" s="3" t="s">
        <v>75</v>
      </c>
      <c r="B26" s="3"/>
      <c r="C26" s="9" t="s">
        <v>43</v>
      </c>
      <c r="D26" s="14" t="s">
        <v>82</v>
      </c>
      <c r="E26" s="11">
        <v>14</v>
      </c>
      <c r="F26" s="11">
        <v>14</v>
      </c>
      <c r="G26" s="11">
        <v>14</v>
      </c>
      <c r="H26" s="11">
        <v>14</v>
      </c>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e">
        <f>IF(B26=VLOOKUP(B26,Списки!A:A,1,0),"проверка пройдена","проверьте или заполните графу 02")</f>
        <v>#N/A</v>
      </c>
    </row>
    <row r="27" spans="1:34" s="5" customFormat="1" ht="81" customHeight="1" x14ac:dyDescent="0.25">
      <c r="A27" s="3" t="s">
        <v>75</v>
      </c>
      <c r="B27" s="3"/>
      <c r="C27" s="15" t="s">
        <v>44</v>
      </c>
      <c r="D27" s="16" t="s">
        <v>83</v>
      </c>
      <c r="E27" s="11">
        <f>E23+E25</f>
        <v>1</v>
      </c>
      <c r="F27" s="11">
        <f t="shared" ref="F27:AD27" si="6">F23+F25</f>
        <v>1</v>
      </c>
      <c r="G27" s="11">
        <f t="shared" si="6"/>
        <v>1</v>
      </c>
      <c r="H27" s="11">
        <f t="shared" si="6"/>
        <v>1</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e">
        <f>IF(B27=VLOOKUP(B27,Списки!A:A,1,0),"проверка пройдена","проверьте или заполните графу 02")</f>
        <v>#N/A</v>
      </c>
    </row>
    <row r="28" spans="1:34" ht="87" customHeight="1" x14ac:dyDescent="0.3">
      <c r="A28" s="3" t="s">
        <v>75</v>
      </c>
      <c r="B28" s="3"/>
      <c r="C28" s="15" t="s">
        <v>45</v>
      </c>
      <c r="D28" s="16" t="s">
        <v>84</v>
      </c>
      <c r="E28" s="11">
        <v>1</v>
      </c>
      <c r="F28" s="11">
        <v>1</v>
      </c>
      <c r="G28" s="11">
        <v>1</v>
      </c>
      <c r="H28" s="11">
        <v>1</v>
      </c>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e">
        <f>IF(B28=VLOOKUP(B28,Списки!A:A,1,0),"проверка пройдена","проверьте или заполните графу 02")</f>
        <v>#N/A</v>
      </c>
    </row>
    <row r="29" spans="1:34" ht="31.5" x14ac:dyDescent="0.3">
      <c r="A29" s="3" t="s">
        <v>75</v>
      </c>
      <c r="B29" s="3"/>
      <c r="C29" s="15" t="s">
        <v>46</v>
      </c>
      <c r="D29" s="16" t="s">
        <v>85</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e">
        <f>IF(B29=VLOOKUP(B29,Списки!A:A,1,0),"проверка пройдена","проверьте или заполните графу 02")</f>
        <v>#N/A</v>
      </c>
    </row>
    <row r="30" spans="1:34" ht="31.5" x14ac:dyDescent="0.3">
      <c r="A30" s="3" t="s">
        <v>75</v>
      </c>
      <c r="B30" s="3"/>
      <c r="C30" s="15" t="s">
        <v>47</v>
      </c>
      <c r="D30" s="16" t="s">
        <v>86</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e">
        <f>IF(B30=VLOOKUP(B30,Списки!A:A,1,0),"проверка пройдена","проверьте или заполните графу 02")</f>
        <v>#N/A</v>
      </c>
    </row>
    <row r="31" spans="1:34" ht="45" customHeight="1" x14ac:dyDescent="0.3">
      <c r="A31" s="3" t="s">
        <v>75</v>
      </c>
      <c r="B31" s="3"/>
      <c r="C31" s="15" t="s">
        <v>48</v>
      </c>
      <c r="D31" s="16" t="s">
        <v>87</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e">
        <f>IF(B31=VLOOKUP(B31,Списки!A:A,1,0),"проверка пройдена","проверьте или заполните графу 02")</f>
        <v>#N/A</v>
      </c>
    </row>
    <row r="32" spans="1:34" ht="21.6" customHeight="1" x14ac:dyDescent="0.3">
      <c r="A32" s="3" t="s">
        <v>75</v>
      </c>
      <c r="B32" s="3"/>
      <c r="C32" s="15" t="s">
        <v>49</v>
      </c>
      <c r="D32" s="16" t="s">
        <v>88</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e">
        <f>IF(B32=VLOOKUP(B32,Списки!A:A,1,0),"проверка пройдена","проверьте или заполните графу 02")</f>
        <v>#N/A</v>
      </c>
    </row>
    <row r="33" spans="1:34" ht="47.25" x14ac:dyDescent="0.3">
      <c r="A33" s="3" t="s">
        <v>75</v>
      </c>
      <c r="B33" s="3"/>
      <c r="C33" s="15" t="s">
        <v>50</v>
      </c>
      <c r="D33" s="16" t="s">
        <v>89</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e">
        <f>IF(B33=VLOOKUP(B33,Списки!A:A,1,0),"проверка пройдена","проверьте или заполните графу 02")</f>
        <v>#N/A</v>
      </c>
    </row>
    <row r="34" spans="1:34" ht="37.5" customHeight="1" x14ac:dyDescent="0.3">
      <c r="A34" s="3" t="s">
        <v>75</v>
      </c>
      <c r="B34" s="3"/>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e">
        <f>IF(B34=VLOOKUP(B34,Списки!A:A,1,0),"проверка пройдена","проверьте или заполните графу 02")</f>
        <v>#N/A</v>
      </c>
    </row>
    <row r="35" spans="1:34" ht="63" x14ac:dyDescent="0.3">
      <c r="A35" s="3" t="s">
        <v>75</v>
      </c>
      <c r="B35" s="3"/>
      <c r="C35" s="15" t="s">
        <v>52</v>
      </c>
      <c r="D35" s="17" t="s">
        <v>91</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e">
        <f>IF(B35=VLOOKUP(B35,Списки!A:A,1,0),"проверка пройдена","проверьте или заполните графу 02")</f>
        <v>#N/A</v>
      </c>
    </row>
    <row r="36" spans="1:34" ht="78.75" x14ac:dyDescent="0.3">
      <c r="A36" s="3" t="s">
        <v>75</v>
      </c>
      <c r="B36" s="3"/>
      <c r="C36" s="15" t="s">
        <v>53</v>
      </c>
      <c r="D36" s="17" t="s">
        <v>92</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e">
        <f>IF(B36=VLOOKUP(B36,Списки!A:A,1,0),"проверка пройдена","проверьте или заполните графу 02")</f>
        <v>#N/A</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246</v>
      </c>
      <c r="C38" s="9" t="s">
        <v>76</v>
      </c>
      <c r="D38" s="10" t="s">
        <v>77</v>
      </c>
      <c r="E38" s="11">
        <v>16</v>
      </c>
      <c r="F38" s="11">
        <v>5</v>
      </c>
      <c r="G38" s="11">
        <v>5</v>
      </c>
      <c r="H38" s="11">
        <v>5</v>
      </c>
      <c r="I38" s="11"/>
      <c r="J38" s="11"/>
      <c r="K38" s="11">
        <v>1</v>
      </c>
      <c r="L38" s="11">
        <v>5</v>
      </c>
      <c r="M38" s="11"/>
      <c r="N38" s="11"/>
      <c r="O38" s="11"/>
      <c r="P38" s="11"/>
      <c r="Q38" s="11"/>
      <c r="R38" s="11"/>
      <c r="S38" s="11"/>
      <c r="T38" s="11"/>
      <c r="U38" s="11"/>
      <c r="V38" s="11"/>
      <c r="W38" s="11"/>
      <c r="X38" s="11"/>
      <c r="Y38" s="11">
        <v>5</v>
      </c>
      <c r="Z38" s="11"/>
      <c r="AA38" s="11"/>
      <c r="AB38" s="11"/>
      <c r="AC38" s="11"/>
      <c r="AD38" s="11"/>
      <c r="AE38" s="11"/>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c r="C39" s="9" t="s">
        <v>41</v>
      </c>
      <c r="D39" s="14" t="s">
        <v>78</v>
      </c>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e">
        <f>IF(B39=VLOOKUP(B39,Списки!A:A,1,0),"проверка пройдена","проверьте или заполните графу 02")</f>
        <v>#N/A</v>
      </c>
    </row>
    <row r="40" spans="1:34" s="5" customFormat="1" ht="35.25" customHeight="1" x14ac:dyDescent="0.25">
      <c r="A40" s="3" t="s">
        <v>75</v>
      </c>
      <c r="B40" s="3"/>
      <c r="C40" s="9" t="s">
        <v>42</v>
      </c>
      <c r="D40" s="14" t="s">
        <v>79</v>
      </c>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e">
        <f>IF(B40=VLOOKUP(B40,Списки!A:A,1,0),"проверка пройдена","проверьте или заполните графу 02")</f>
        <v>#N/A</v>
      </c>
    </row>
    <row r="41" spans="1:34" s="5" customFormat="1" ht="36.75" customHeight="1" x14ac:dyDescent="0.25">
      <c r="A41" s="3" t="s">
        <v>75</v>
      </c>
      <c r="B41" s="3"/>
      <c r="C41" s="9" t="s">
        <v>80</v>
      </c>
      <c r="D41" s="14" t="s">
        <v>81</v>
      </c>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e">
        <f>IF(B41=VLOOKUP(B41,Списки!A:A,1,0),"проверка пройдена","проверьте или заполните графу 02")</f>
        <v>#N/A</v>
      </c>
    </row>
    <row r="42" spans="1:34" s="5" customFormat="1" ht="27" customHeight="1" x14ac:dyDescent="0.25">
      <c r="A42" s="3" t="s">
        <v>75</v>
      </c>
      <c r="B42" s="3"/>
      <c r="C42" s="9" t="s">
        <v>43</v>
      </c>
      <c r="D42" s="14" t="s">
        <v>82</v>
      </c>
      <c r="E42" s="11">
        <v>5</v>
      </c>
      <c r="F42" s="11">
        <v>5</v>
      </c>
      <c r="G42" s="11">
        <v>5</v>
      </c>
      <c r="H42" s="11">
        <v>5</v>
      </c>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e">
        <f>IF(B42=VLOOKUP(B42,Списки!A:A,1,0),"проверка пройдена","проверьте или заполните графу 02")</f>
        <v>#N/A</v>
      </c>
    </row>
    <row r="43" spans="1:34" s="5" customFormat="1" ht="81" customHeight="1" x14ac:dyDescent="0.25">
      <c r="A43" s="3" t="s">
        <v>75</v>
      </c>
      <c r="B43" s="3"/>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e">
        <f>IF(B43=VLOOKUP(B43,Списки!A:A,1,0),"проверка пройдена","проверьте или заполните графу 02")</f>
        <v>#N/A</v>
      </c>
    </row>
    <row r="44" spans="1:34" ht="87" customHeight="1" x14ac:dyDescent="0.3">
      <c r="A44" s="3" t="s">
        <v>75</v>
      </c>
      <c r="B44" s="3"/>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e">
        <f>IF(B44=VLOOKUP(B44,Списки!A:A,1,0),"проверка пройдена","проверьте или заполните графу 02")</f>
        <v>#N/A</v>
      </c>
    </row>
    <row r="45" spans="1:34" ht="31.5" x14ac:dyDescent="0.3">
      <c r="A45" s="3" t="s">
        <v>75</v>
      </c>
      <c r="B45" s="3"/>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e">
        <f>IF(B45=VLOOKUP(B45,Списки!A:A,1,0),"проверка пройдена","проверьте или заполните графу 02")</f>
        <v>#N/A</v>
      </c>
    </row>
    <row r="46" spans="1:34" ht="31.5" x14ac:dyDescent="0.3">
      <c r="A46" s="3" t="s">
        <v>75</v>
      </c>
      <c r="B46" s="3"/>
      <c r="C46" s="15" t="s">
        <v>47</v>
      </c>
      <c r="D46" s="16" t="s">
        <v>86</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e">
        <f>IF(B46=VLOOKUP(B46,Списки!A:A,1,0),"проверка пройдена","проверьте или заполните графу 02")</f>
        <v>#N/A</v>
      </c>
    </row>
    <row r="47" spans="1:34" ht="45" customHeight="1" x14ac:dyDescent="0.3">
      <c r="A47" s="3" t="s">
        <v>75</v>
      </c>
      <c r="B47" s="3"/>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e">
        <f>IF(B47=VLOOKUP(B47,Списки!A:A,1,0),"проверка пройдена","проверьте или заполните графу 02")</f>
        <v>#N/A</v>
      </c>
    </row>
    <row r="48" spans="1:34" ht="21.6" customHeight="1" x14ac:dyDescent="0.3">
      <c r="A48" s="3" t="s">
        <v>75</v>
      </c>
      <c r="B48" s="3"/>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e">
        <f>IF(B48=VLOOKUP(B48,Списки!A:A,1,0),"проверка пройдена","проверьте или заполните графу 02")</f>
        <v>#N/A</v>
      </c>
    </row>
    <row r="49" spans="1:34" ht="47.25" x14ac:dyDescent="0.3">
      <c r="A49" s="3" t="s">
        <v>75</v>
      </c>
      <c r="B49" s="3"/>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e">
        <f>IF(B49=VLOOKUP(B49,Списки!A:A,1,0),"проверка пройдена","проверьте или заполните графу 02")</f>
        <v>#N/A</v>
      </c>
    </row>
    <row r="50" spans="1:34" ht="37.5" customHeight="1" x14ac:dyDescent="0.3">
      <c r="A50" s="3" t="s">
        <v>75</v>
      </c>
      <c r="B50" s="3"/>
      <c r="C50" s="15" t="s">
        <v>51</v>
      </c>
      <c r="D50" s="16" t="s">
        <v>90</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e">
        <f>IF(B50=VLOOKUP(B50,Списки!A:A,1,0),"проверка пройдена","проверьте или заполните графу 02")</f>
        <v>#N/A</v>
      </c>
    </row>
    <row r="51" spans="1:34" ht="63" x14ac:dyDescent="0.3">
      <c r="A51" s="3" t="s">
        <v>75</v>
      </c>
      <c r="B51" s="3"/>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e">
        <f>IF(B51=VLOOKUP(B51,Списки!A:A,1,0),"проверка пройдена","проверьте или заполните графу 02")</f>
        <v>#N/A</v>
      </c>
    </row>
    <row r="52" spans="1:34" ht="78.75" x14ac:dyDescent="0.3">
      <c r="A52" s="3" t="s">
        <v>75</v>
      </c>
      <c r="B52" s="3"/>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e">
        <f>IF(B52=VLOOKUP(B52,Списки!A:A,1,0),"проверка пройдена","проверьте или заполните графу 02")</f>
        <v>#N/A</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c r="C54" s="9" t="s">
        <v>76</v>
      </c>
      <c r="D54" s="10" t="s">
        <v>77</v>
      </c>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2" t="str">
        <f t="shared" si="3"/>
        <v>проверка пройдена</v>
      </c>
      <c r="AG54" s="12" t="str">
        <f t="shared" si="5"/>
        <v>проверка пройдена</v>
      </c>
      <c r="AH54" s="13" t="e">
        <f>IF(B54=VLOOKUP(B54,Списки!A:A,1,0),"проверка пройдена","проверьте или заполните графу 02")</f>
        <v>#N/A</v>
      </c>
    </row>
    <row r="55" spans="1:34" s="5" customFormat="1" ht="35.25" customHeight="1" x14ac:dyDescent="0.25">
      <c r="A55" s="3" t="s">
        <v>75</v>
      </c>
      <c r="B55" s="3"/>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e">
        <f>IF(B55=VLOOKUP(B55,Списки!A:A,1,0),"проверка пройдена","проверьте или заполните графу 02")</f>
        <v>#N/A</v>
      </c>
    </row>
    <row r="56" spans="1:34" s="5" customFormat="1" ht="35.25" customHeight="1" x14ac:dyDescent="0.25">
      <c r="A56" s="3" t="s">
        <v>75</v>
      </c>
      <c r="B56" s="3"/>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e">
        <f>IF(B56=VLOOKUP(B56,Списки!A:A,1,0),"проверка пройдена","проверьте или заполните графу 02")</f>
        <v>#N/A</v>
      </c>
    </row>
    <row r="57" spans="1:34" s="5" customFormat="1" ht="36.75" customHeight="1" x14ac:dyDescent="0.25">
      <c r="A57" s="3" t="s">
        <v>75</v>
      </c>
      <c r="B57" s="3"/>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e">
        <f>IF(B57=VLOOKUP(B57,Списки!A:A,1,0),"проверка пройдена","проверьте или заполните графу 02")</f>
        <v>#N/A</v>
      </c>
    </row>
    <row r="58" spans="1:34" s="5" customFormat="1" ht="27" customHeight="1" x14ac:dyDescent="0.25">
      <c r="A58" s="3" t="s">
        <v>75</v>
      </c>
      <c r="B58" s="3"/>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e">
        <f>IF(B58=VLOOKUP(B58,Списки!A:A,1,0),"проверка пройдена","проверьте или заполните графу 02")</f>
        <v>#N/A</v>
      </c>
    </row>
    <row r="59" spans="1:34" s="5" customFormat="1" ht="81" customHeight="1" x14ac:dyDescent="0.25">
      <c r="A59" s="3" t="s">
        <v>75</v>
      </c>
      <c r="B59" s="3"/>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e">
        <f>IF(B59=VLOOKUP(B59,Списки!A:A,1,0),"проверка пройдена","проверьте или заполните графу 02")</f>
        <v>#N/A</v>
      </c>
    </row>
    <row r="60" spans="1:34" ht="87" customHeight="1" x14ac:dyDescent="0.3">
      <c r="A60" s="3" t="s">
        <v>75</v>
      </c>
      <c r="B60" s="3"/>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e">
        <f>IF(B60=VLOOKUP(B60,Списки!A:A,1,0),"проверка пройдена","проверьте или заполните графу 02")</f>
        <v>#N/A</v>
      </c>
    </row>
    <row r="61" spans="1:34" ht="31.5" x14ac:dyDescent="0.3">
      <c r="A61" s="3" t="s">
        <v>75</v>
      </c>
      <c r="B61" s="3"/>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e">
        <f>IF(B61=VLOOKUP(B61,Списки!A:A,1,0),"проверка пройдена","проверьте или заполните графу 02")</f>
        <v>#N/A</v>
      </c>
    </row>
    <row r="62" spans="1:34" ht="31.5" x14ac:dyDescent="0.3">
      <c r="A62" s="3" t="s">
        <v>75</v>
      </c>
      <c r="B62" s="3"/>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e">
        <f>IF(B62=VLOOKUP(B62,Списки!A:A,1,0),"проверка пройдена","проверьте или заполните графу 02")</f>
        <v>#N/A</v>
      </c>
    </row>
    <row r="63" spans="1:34" ht="45" customHeight="1" x14ac:dyDescent="0.3">
      <c r="A63" s="3" t="s">
        <v>75</v>
      </c>
      <c r="B63" s="3"/>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e">
        <f>IF(B63=VLOOKUP(B63,Списки!A:A,1,0),"проверка пройдена","проверьте или заполните графу 02")</f>
        <v>#N/A</v>
      </c>
    </row>
    <row r="64" spans="1:34" ht="21.6" customHeight="1" x14ac:dyDescent="0.3">
      <c r="A64" s="3" t="s">
        <v>75</v>
      </c>
      <c r="B64" s="3"/>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e">
        <f>IF(B64=VLOOKUP(B64,Списки!A:A,1,0),"проверка пройдена","проверьте или заполните графу 02")</f>
        <v>#N/A</v>
      </c>
    </row>
    <row r="65" spans="1:34" ht="47.25" x14ac:dyDescent="0.3">
      <c r="A65" s="3" t="s">
        <v>75</v>
      </c>
      <c r="B65" s="3"/>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e">
        <f>IF(B65=VLOOKUP(B65,Списки!A:A,1,0),"проверка пройдена","проверьте или заполните графу 02")</f>
        <v>#N/A</v>
      </c>
    </row>
    <row r="66" spans="1:34" ht="37.5" customHeight="1" x14ac:dyDescent="0.3">
      <c r="A66" s="3" t="s">
        <v>75</v>
      </c>
      <c r="B66" s="3"/>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e">
        <f>IF(B66=VLOOKUP(B66,Списки!A:A,1,0),"проверка пройдена","проверьте или заполните графу 02")</f>
        <v>#N/A</v>
      </c>
    </row>
    <row r="67" spans="1:34" ht="63" x14ac:dyDescent="0.3">
      <c r="A67" s="3" t="s">
        <v>75</v>
      </c>
      <c r="B67" s="3"/>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e">
        <f>IF(B67=VLOOKUP(B67,Списки!A:A,1,0),"проверка пройдена","проверьте или заполните графу 02")</f>
        <v>#N/A</v>
      </c>
    </row>
    <row r="68" spans="1:34" ht="78.75" x14ac:dyDescent="0.3">
      <c r="A68" s="3" t="s">
        <v>75</v>
      </c>
      <c r="B68" s="3"/>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e">
        <f>IF(B68=VLOOKUP(B68,Списки!A:A,1,0),"проверка пройдена","проверьте или заполните графу 02")</f>
        <v>#N/A</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c r="C70" s="9" t="s">
        <v>76</v>
      </c>
      <c r="D70" s="10" t="s">
        <v>77</v>
      </c>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2" t="str">
        <f t="shared" si="3"/>
        <v>проверка пройдена</v>
      </c>
      <c r="AG70" s="12" t="str">
        <f t="shared" si="5"/>
        <v>проверка пройдена</v>
      </c>
      <c r="AH70" s="13" t="e">
        <f>IF(B70=VLOOKUP(B70,Списки!A:A,1,0),"проверка пройдена","проверьте или заполните графу 02")</f>
        <v>#N/A</v>
      </c>
    </row>
    <row r="71" spans="1:34" s="5" customFormat="1" ht="35.25" customHeight="1" x14ac:dyDescent="0.25">
      <c r="A71" s="3" t="s">
        <v>75</v>
      </c>
      <c r="B71" s="3"/>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e">
        <f>IF(B71=VLOOKUP(B71,Списки!A:A,1,0),"проверка пройдена","проверьте или заполните графу 02")</f>
        <v>#N/A</v>
      </c>
    </row>
    <row r="72" spans="1:34" s="5" customFormat="1" ht="35.25" customHeight="1" x14ac:dyDescent="0.25">
      <c r="A72" s="3" t="s">
        <v>75</v>
      </c>
      <c r="B72" s="3"/>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e">
        <f>IF(B72=VLOOKUP(B72,Списки!A:A,1,0),"проверка пройдена","проверьте или заполните графу 02")</f>
        <v>#N/A</v>
      </c>
    </row>
    <row r="73" spans="1:34" s="5" customFormat="1" ht="36.75" customHeight="1" x14ac:dyDescent="0.25">
      <c r="A73" s="3" t="s">
        <v>75</v>
      </c>
      <c r="B73" s="3"/>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e">
        <f>IF(B73=VLOOKUP(B73,Списки!A:A,1,0),"проверка пройдена","проверьте или заполните графу 02")</f>
        <v>#N/A</v>
      </c>
    </row>
    <row r="74" spans="1:34" s="5" customFormat="1" ht="27" customHeight="1" x14ac:dyDescent="0.25">
      <c r="A74" s="3" t="s">
        <v>75</v>
      </c>
      <c r="B74" s="3"/>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e">
        <f>IF(B74=VLOOKUP(B74,Списки!A:A,1,0),"проверка пройдена","проверьте или заполните графу 02")</f>
        <v>#N/A</v>
      </c>
    </row>
    <row r="75" spans="1:34" s="5" customFormat="1" ht="81" customHeight="1" x14ac:dyDescent="0.25">
      <c r="A75" s="3" t="s">
        <v>75</v>
      </c>
      <c r="B75" s="3"/>
      <c r="C75" s="15" t="s">
        <v>44</v>
      </c>
      <c r="D75" s="16" t="s">
        <v>83</v>
      </c>
      <c r="E75" s="11">
        <f>E71+E73</f>
        <v>0</v>
      </c>
      <c r="F75" s="11">
        <f t="shared" ref="F75:AD75" si="12">F71+F73</f>
        <v>0</v>
      </c>
      <c r="G75" s="11">
        <f t="shared" si="12"/>
        <v>0</v>
      </c>
      <c r="H75" s="11">
        <f t="shared" si="12"/>
        <v>0</v>
      </c>
      <c r="I75" s="11">
        <f t="shared" si="12"/>
        <v>0</v>
      </c>
      <c r="J75" s="11">
        <f t="shared" si="12"/>
        <v>0</v>
      </c>
      <c r="K75" s="11">
        <f t="shared" si="12"/>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e">
        <f>IF(B75=VLOOKUP(B75,Списки!A:A,1,0),"проверка пройдена","проверьте или заполните графу 02")</f>
        <v>#N/A</v>
      </c>
    </row>
    <row r="76" spans="1:34" ht="87" customHeight="1" x14ac:dyDescent="0.3">
      <c r="A76" s="3" t="s">
        <v>75</v>
      </c>
      <c r="B76" s="3"/>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e">
        <f>IF(B76=VLOOKUP(B76,Списки!A:A,1,0),"проверка пройдена","проверьте или заполните графу 02")</f>
        <v>#N/A</v>
      </c>
    </row>
    <row r="77" spans="1:34" ht="31.5" x14ac:dyDescent="0.3">
      <c r="A77" s="3" t="s">
        <v>75</v>
      </c>
      <c r="B77" s="3"/>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e">
        <f>IF(B77=VLOOKUP(B77,Списки!A:A,1,0),"проверка пройдена","проверьте или заполните графу 02")</f>
        <v>#N/A</v>
      </c>
    </row>
    <row r="78" spans="1:34" ht="31.5" x14ac:dyDescent="0.3">
      <c r="A78" s="3" t="s">
        <v>75</v>
      </c>
      <c r="B78" s="3"/>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e">
        <f>IF(B78=VLOOKUP(B78,Списки!A:A,1,0),"проверка пройдена","проверьте или заполните графу 02")</f>
        <v>#N/A</v>
      </c>
    </row>
    <row r="79" spans="1:34" ht="45" customHeight="1" x14ac:dyDescent="0.3">
      <c r="A79" s="3" t="s">
        <v>75</v>
      </c>
      <c r="B79" s="3"/>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e">
        <f>IF(B79=VLOOKUP(B79,Списки!A:A,1,0),"проверка пройдена","проверьте или заполните графу 02")</f>
        <v>#N/A</v>
      </c>
    </row>
    <row r="80" spans="1:34" ht="21.6" customHeight="1" x14ac:dyDescent="0.3">
      <c r="A80" s="3" t="s">
        <v>75</v>
      </c>
      <c r="B80" s="3"/>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e">
        <f>IF(B80=VLOOKUP(B80,Списки!A:A,1,0),"проверка пройдена","проверьте или заполните графу 02")</f>
        <v>#N/A</v>
      </c>
    </row>
    <row r="81" spans="1:34" ht="47.25" x14ac:dyDescent="0.3">
      <c r="A81" s="3" t="s">
        <v>75</v>
      </c>
      <c r="B81" s="3"/>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e">
        <f>IF(B81=VLOOKUP(B81,Списки!A:A,1,0),"проверка пройдена","проверьте или заполните графу 02")</f>
        <v>#N/A</v>
      </c>
    </row>
    <row r="82" spans="1:34" ht="37.5" customHeight="1" x14ac:dyDescent="0.3">
      <c r="A82" s="3" t="s">
        <v>75</v>
      </c>
      <c r="B82" s="3"/>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e">
        <f>IF(B82=VLOOKUP(B82,Списки!A:A,1,0),"проверка пройдена","проверьте или заполните графу 02")</f>
        <v>#N/A</v>
      </c>
    </row>
    <row r="83" spans="1:34" ht="63" x14ac:dyDescent="0.3">
      <c r="A83" s="3" t="s">
        <v>75</v>
      </c>
      <c r="B83" s="3"/>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e">
        <f>IF(B83=VLOOKUP(B83,Списки!A:A,1,0),"проверка пройдена","проверьте или заполните графу 02")</f>
        <v>#N/A</v>
      </c>
    </row>
    <row r="84" spans="1:34" ht="78.75" x14ac:dyDescent="0.3">
      <c r="A84" s="3" t="s">
        <v>75</v>
      </c>
      <c r="B84" s="3"/>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e">
        <f>IF(B84=VLOOKUP(B84,Списки!A:A,1,0),"проверка пройдена","проверьте или заполните графу 02")</f>
        <v>#N/A</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c r="C86" s="9" t="s">
        <v>76</v>
      </c>
      <c r="D86" s="10" t="s">
        <v>77</v>
      </c>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e">
        <f>IF(B86=VLOOKUP(B86,Списки!A:A,1,0),"проверка пройдена","проверьте или заполните графу 02")</f>
        <v>#N/A</v>
      </c>
    </row>
    <row r="87" spans="1:34" s="5" customFormat="1" ht="35.25" customHeight="1" x14ac:dyDescent="0.25">
      <c r="A87" s="3" t="s">
        <v>75</v>
      </c>
      <c r="B87" s="3"/>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0</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e">
        <f>IF(B91=VLOOKUP(B91,Списки!A:A,1,0),"проверка пройдена","проверьте или заполните графу 02")</f>
        <v>#N/A</v>
      </c>
    </row>
    <row r="92" spans="1:34" ht="87" customHeight="1" x14ac:dyDescent="0.3">
      <c r="A92" s="3"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c r="C102" s="9" t="s">
        <v>76</v>
      </c>
      <c r="D102" s="10" t="s">
        <v>77</v>
      </c>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e">
        <f>IF(B102=VLOOKUP(B102,Списки!A:A,1,0),"проверка пройдена","проверьте или заполните графу 02")</f>
        <v>#N/A</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75</v>
      </c>
      <c r="F500" s="23">
        <f t="shared" ref="F500:AD510" si="43">F6+F22+F38+F54+F70+F86+F102+F118+F134+F150+F166+F182+F198+F214+F230</f>
        <v>51</v>
      </c>
      <c r="G500" s="23">
        <f t="shared" si="43"/>
        <v>50</v>
      </c>
      <c r="H500" s="23">
        <f t="shared" si="43"/>
        <v>51</v>
      </c>
      <c r="I500" s="23">
        <f t="shared" si="43"/>
        <v>0</v>
      </c>
      <c r="J500" s="23">
        <f t="shared" si="43"/>
        <v>0</v>
      </c>
      <c r="K500" s="23">
        <f t="shared" si="43"/>
        <v>2</v>
      </c>
      <c r="L500" s="23">
        <f t="shared" si="43"/>
        <v>5</v>
      </c>
      <c r="M500" s="23">
        <f t="shared" si="43"/>
        <v>0</v>
      </c>
      <c r="N500" s="23">
        <f t="shared" si="43"/>
        <v>1</v>
      </c>
      <c r="O500" s="23">
        <f t="shared" si="43"/>
        <v>0</v>
      </c>
      <c r="P500" s="23">
        <f t="shared" si="43"/>
        <v>0</v>
      </c>
      <c r="Q500" s="23">
        <f t="shared" si="43"/>
        <v>0</v>
      </c>
      <c r="R500" s="23">
        <f t="shared" si="43"/>
        <v>0</v>
      </c>
      <c r="S500" s="23">
        <f t="shared" si="43"/>
        <v>0</v>
      </c>
      <c r="T500" s="23">
        <f t="shared" si="43"/>
        <v>0</v>
      </c>
      <c r="U500" s="23">
        <f t="shared" si="43"/>
        <v>0</v>
      </c>
      <c r="V500" s="23">
        <f t="shared" si="43"/>
        <v>0</v>
      </c>
      <c r="W500" s="23">
        <f t="shared" si="43"/>
        <v>0</v>
      </c>
      <c r="X500" s="23">
        <f t="shared" si="43"/>
        <v>0</v>
      </c>
      <c r="Y500" s="23">
        <f t="shared" si="43"/>
        <v>16</v>
      </c>
      <c r="Z500" s="23">
        <f t="shared" si="43"/>
        <v>0</v>
      </c>
      <c r="AA500" s="23">
        <f t="shared" si="43"/>
        <v>0</v>
      </c>
      <c r="AB500" s="23">
        <f t="shared" si="43"/>
        <v>0</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1</v>
      </c>
      <c r="F501" s="23">
        <f t="shared" si="42"/>
        <v>1</v>
      </c>
      <c r="G501" s="23">
        <f t="shared" si="42"/>
        <v>1</v>
      </c>
      <c r="H501" s="23">
        <f t="shared" si="42"/>
        <v>1</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0</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0</v>
      </c>
      <c r="F503" s="23">
        <f t="shared" si="43"/>
        <v>0</v>
      </c>
      <c r="G503" s="23">
        <f t="shared" si="43"/>
        <v>0</v>
      </c>
      <c r="H503" s="23">
        <f t="shared" si="43"/>
        <v>0</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27</v>
      </c>
      <c r="F504" s="23">
        <f t="shared" si="43"/>
        <v>27</v>
      </c>
      <c r="G504" s="23">
        <f t="shared" si="43"/>
        <v>27</v>
      </c>
      <c r="H504" s="23">
        <f t="shared" si="43"/>
        <v>27</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1</v>
      </c>
      <c r="F505" s="23">
        <f t="shared" si="43"/>
        <v>1</v>
      </c>
      <c r="G505" s="23">
        <f t="shared" si="43"/>
        <v>1</v>
      </c>
      <c r="H505" s="23">
        <f t="shared" si="43"/>
        <v>1</v>
      </c>
      <c r="I505" s="23">
        <f t="shared" si="43"/>
        <v>0</v>
      </c>
      <c r="J505" s="23">
        <f t="shared" si="43"/>
        <v>0</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1</v>
      </c>
      <c r="F506" s="23">
        <f t="shared" si="43"/>
        <v>1</v>
      </c>
      <c r="G506" s="23">
        <f t="shared" si="43"/>
        <v>1</v>
      </c>
      <c r="H506" s="23">
        <f t="shared" si="43"/>
        <v>1</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0</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0</v>
      </c>
      <c r="F508" s="23">
        <f t="shared" si="43"/>
        <v>0</v>
      </c>
      <c r="G508" s="23">
        <f t="shared" si="43"/>
        <v>0</v>
      </c>
      <c r="H508" s="23">
        <f t="shared" si="43"/>
        <v>0</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 t="shared" si="43"/>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Z510:AD510"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0</v>
      </c>
      <c r="F511" s="23">
        <f t="shared" si="42"/>
        <v>0</v>
      </c>
      <c r="G511" s="23">
        <f t="shared" si="42"/>
        <v>0</v>
      </c>
      <c r="H511" s="23">
        <f t="shared" si="42"/>
        <v>0</v>
      </c>
      <c r="I511" s="23">
        <f t="shared" si="42"/>
        <v>0</v>
      </c>
      <c r="J511" s="23">
        <f t="shared" si="42"/>
        <v>0</v>
      </c>
      <c r="K511" s="23">
        <f t="shared" si="42"/>
        <v>0</v>
      </c>
      <c r="L511" s="23">
        <f t="shared" si="42"/>
        <v>0</v>
      </c>
      <c r="M511" s="23">
        <f t="shared" si="42"/>
        <v>0</v>
      </c>
      <c r="N511" s="23">
        <f t="shared" si="42"/>
        <v>0</v>
      </c>
      <c r="O511" s="23">
        <f t="shared" si="42"/>
        <v>0</v>
      </c>
      <c r="P511" s="23">
        <f t="shared" si="42"/>
        <v>0</v>
      </c>
      <c r="Q511" s="23">
        <f t="shared" si="42"/>
        <v>0</v>
      </c>
      <c r="R511" s="23">
        <f t="shared" si="42"/>
        <v>0</v>
      </c>
      <c r="S511" s="23">
        <f t="shared" si="42"/>
        <v>0</v>
      </c>
      <c r="T511" s="23">
        <f t="shared" si="42"/>
        <v>0</v>
      </c>
      <c r="U511" s="23">
        <f t="shared" ref="U511:AD514" si="47">U17+U33+U49+U65+U81+U97+U113+U129+U145+U161+U177+U193+U209+U225+U241</f>
        <v>0</v>
      </c>
      <c r="V511" s="23">
        <f t="shared" si="47"/>
        <v>0</v>
      </c>
      <c r="W511" s="23">
        <f t="shared" si="47"/>
        <v>0</v>
      </c>
      <c r="X511" s="23">
        <f t="shared" si="47"/>
        <v>0</v>
      </c>
      <c r="Y511" s="23">
        <f t="shared" si="47"/>
        <v>0</v>
      </c>
      <c r="Z511" s="23">
        <f t="shared" si="47"/>
        <v>0</v>
      </c>
      <c r="AA511" s="23">
        <f t="shared" si="47"/>
        <v>0</v>
      </c>
      <c r="AB511" s="23">
        <f t="shared" si="47"/>
        <v>0</v>
      </c>
      <c r="AC511" s="23">
        <f t="shared" si="47"/>
        <v>0</v>
      </c>
      <c r="AD511" s="23">
        <f t="shared" si="47"/>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0</v>
      </c>
      <c r="F512" s="23">
        <f t="shared" si="42"/>
        <v>0</v>
      </c>
      <c r="G512" s="23">
        <f t="shared" si="42"/>
        <v>0</v>
      </c>
      <c r="H512" s="23">
        <f t="shared" si="42"/>
        <v>0</v>
      </c>
      <c r="I512" s="23">
        <f t="shared" si="42"/>
        <v>0</v>
      </c>
      <c r="J512" s="23">
        <f t="shared" si="42"/>
        <v>0</v>
      </c>
      <c r="K512" s="23">
        <f t="shared" si="42"/>
        <v>0</v>
      </c>
      <c r="L512" s="23">
        <f t="shared" si="42"/>
        <v>0</v>
      </c>
      <c r="M512" s="23">
        <f t="shared" si="42"/>
        <v>0</v>
      </c>
      <c r="N512" s="23">
        <f t="shared" si="42"/>
        <v>0</v>
      </c>
      <c r="O512" s="23">
        <f t="shared" si="42"/>
        <v>0</v>
      </c>
      <c r="P512" s="23">
        <f t="shared" si="42"/>
        <v>0</v>
      </c>
      <c r="Q512" s="23">
        <f t="shared" si="42"/>
        <v>0</v>
      </c>
      <c r="R512" s="23">
        <f t="shared" si="42"/>
        <v>0</v>
      </c>
      <c r="S512" s="23">
        <f t="shared" si="42"/>
        <v>0</v>
      </c>
      <c r="T512" s="23">
        <f t="shared" si="42"/>
        <v>0</v>
      </c>
      <c r="U512" s="23">
        <f t="shared" si="47"/>
        <v>0</v>
      </c>
      <c r="V512" s="23">
        <f t="shared" si="47"/>
        <v>0</v>
      </c>
      <c r="W512" s="23">
        <f t="shared" si="47"/>
        <v>0</v>
      </c>
      <c r="X512" s="23">
        <f t="shared" si="47"/>
        <v>0</v>
      </c>
      <c r="Y512" s="23">
        <f t="shared" si="47"/>
        <v>0</v>
      </c>
      <c r="Z512" s="23">
        <f t="shared" si="47"/>
        <v>0</v>
      </c>
      <c r="AA512" s="23">
        <f t="shared" si="47"/>
        <v>0</v>
      </c>
      <c r="AB512" s="23">
        <f t="shared" si="47"/>
        <v>0</v>
      </c>
      <c r="AC512" s="23">
        <f t="shared" si="47"/>
        <v>0</v>
      </c>
      <c r="AD512" s="23">
        <f t="shared" si="47"/>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2"/>
        <v>0</v>
      </c>
      <c r="G513" s="23">
        <f t="shared" si="42"/>
        <v>0</v>
      </c>
      <c r="H513" s="23">
        <f t="shared" si="42"/>
        <v>0</v>
      </c>
      <c r="I513" s="23">
        <f t="shared" si="42"/>
        <v>0</v>
      </c>
      <c r="J513" s="23">
        <f t="shared" si="42"/>
        <v>0</v>
      </c>
      <c r="K513" s="23">
        <f t="shared" si="42"/>
        <v>0</v>
      </c>
      <c r="L513" s="23">
        <f t="shared" si="42"/>
        <v>0</v>
      </c>
      <c r="M513" s="23">
        <f t="shared" si="42"/>
        <v>0</v>
      </c>
      <c r="N513" s="23">
        <f t="shared" si="42"/>
        <v>0</v>
      </c>
      <c r="O513" s="23">
        <f t="shared" si="42"/>
        <v>0</v>
      </c>
      <c r="P513" s="23">
        <f t="shared" si="42"/>
        <v>0</v>
      </c>
      <c r="Q513" s="23">
        <f t="shared" si="42"/>
        <v>0</v>
      </c>
      <c r="R513" s="23">
        <f t="shared" si="42"/>
        <v>0</v>
      </c>
      <c r="S513" s="23">
        <f t="shared" si="42"/>
        <v>0</v>
      </c>
      <c r="T513" s="23">
        <f t="shared" si="42"/>
        <v>0</v>
      </c>
      <c r="U513" s="23">
        <f t="shared" si="47"/>
        <v>0</v>
      </c>
      <c r="V513" s="23">
        <f t="shared" si="47"/>
        <v>0</v>
      </c>
      <c r="W513" s="23">
        <f t="shared" si="47"/>
        <v>0</v>
      </c>
      <c r="X513" s="23">
        <f t="shared" si="47"/>
        <v>0</v>
      </c>
      <c r="Y513" s="23">
        <f t="shared" si="47"/>
        <v>0</v>
      </c>
      <c r="Z513" s="23">
        <f t="shared" si="47"/>
        <v>0</v>
      </c>
      <c r="AA513" s="23">
        <f t="shared" si="47"/>
        <v>0</v>
      </c>
      <c r="AB513" s="23">
        <f t="shared" si="47"/>
        <v>0</v>
      </c>
      <c r="AC513" s="23">
        <f t="shared" si="47"/>
        <v>0</v>
      </c>
      <c r="AD513" s="23">
        <f t="shared" si="47"/>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0</v>
      </c>
      <c r="F514" s="23">
        <f t="shared" si="42"/>
        <v>0</v>
      </c>
      <c r="G514" s="23">
        <f t="shared" si="42"/>
        <v>0</v>
      </c>
      <c r="H514" s="23">
        <f t="shared" si="42"/>
        <v>0</v>
      </c>
      <c r="I514" s="23">
        <f t="shared" si="42"/>
        <v>0</v>
      </c>
      <c r="J514" s="23">
        <f t="shared" si="42"/>
        <v>0</v>
      </c>
      <c r="K514" s="23">
        <f t="shared" si="42"/>
        <v>0</v>
      </c>
      <c r="L514" s="23">
        <f t="shared" si="42"/>
        <v>0</v>
      </c>
      <c r="M514" s="23">
        <f t="shared" si="42"/>
        <v>0</v>
      </c>
      <c r="N514" s="23">
        <f t="shared" si="42"/>
        <v>0</v>
      </c>
      <c r="O514" s="23">
        <f t="shared" si="42"/>
        <v>0</v>
      </c>
      <c r="P514" s="23">
        <f t="shared" si="42"/>
        <v>0</v>
      </c>
      <c r="Q514" s="23">
        <f t="shared" si="42"/>
        <v>0</v>
      </c>
      <c r="R514" s="23">
        <f t="shared" si="42"/>
        <v>0</v>
      </c>
      <c r="S514" s="23">
        <f t="shared" si="42"/>
        <v>0</v>
      </c>
      <c r="T514" s="23">
        <f t="shared" si="42"/>
        <v>0</v>
      </c>
      <c r="U514" s="23">
        <f t="shared" si="47"/>
        <v>0</v>
      </c>
      <c r="V514" s="23">
        <f t="shared" si="47"/>
        <v>0</v>
      </c>
      <c r="W514" s="23">
        <f t="shared" si="47"/>
        <v>0</v>
      </c>
      <c r="X514" s="23">
        <f t="shared" si="47"/>
        <v>0</v>
      </c>
      <c r="Y514" s="23">
        <f t="shared" si="47"/>
        <v>0</v>
      </c>
      <c r="Z514" s="23">
        <f t="shared" si="47"/>
        <v>0</v>
      </c>
      <c r="AA514" s="23">
        <f t="shared" si="47"/>
        <v>0</v>
      </c>
      <c r="AB514" s="23">
        <f t="shared" si="47"/>
        <v>0</v>
      </c>
      <c r="AC514" s="23">
        <f t="shared" si="47"/>
        <v>0</v>
      </c>
      <c r="AD514" s="23">
        <f t="shared" si="47"/>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8"/>
        <v>проверка пройдена</v>
      </c>
      <c r="H515" s="21" t="str">
        <f t="shared" si="48"/>
        <v>проверка пройдена</v>
      </c>
      <c r="I515" s="21" t="str">
        <f t="shared" si="48"/>
        <v>проверка пройдена</v>
      </c>
      <c r="J515" s="21" t="str">
        <f t="shared" si="48"/>
        <v>проверка пройдена</v>
      </c>
      <c r="K515" s="21" t="str">
        <f t="shared" si="48"/>
        <v>проверка пройдена</v>
      </c>
      <c r="L515" s="21" t="str">
        <f t="shared" si="48"/>
        <v>проверка пройдена</v>
      </c>
      <c r="M515" s="21" t="str">
        <f t="shared" si="48"/>
        <v>проверка пройдена</v>
      </c>
      <c r="N515" s="21" t="str">
        <f t="shared" si="48"/>
        <v>проверка пройдена</v>
      </c>
      <c r="O515" s="21" t="str">
        <f t="shared" si="48"/>
        <v>проверка пройдена</v>
      </c>
      <c r="P515" s="21" t="str">
        <f t="shared" si="48"/>
        <v>проверка пройдена</v>
      </c>
      <c r="Q515" s="21" t="str">
        <f t="shared" si="48"/>
        <v>проверка пройдена</v>
      </c>
      <c r="R515" s="21" t="str">
        <f t="shared" si="48"/>
        <v>проверка пройдена</v>
      </c>
      <c r="S515" s="21" t="str">
        <f t="shared" si="48"/>
        <v>проверка пройдена</v>
      </c>
      <c r="T515" s="21" t="str">
        <f t="shared" si="48"/>
        <v>проверка пройдена</v>
      </c>
      <c r="U515" s="21" t="str">
        <f t="shared" si="48"/>
        <v>проверка пройдена</v>
      </c>
      <c r="V515" s="21" t="str">
        <f t="shared" si="48"/>
        <v>проверка пройдена</v>
      </c>
      <c r="W515" s="21" t="str">
        <f t="shared" si="48"/>
        <v>проверка пройдена</v>
      </c>
      <c r="X515" s="21" t="str">
        <f t="shared" si="48"/>
        <v>проверка пройдена</v>
      </c>
      <c r="Y515" s="21" t="str">
        <f t="shared" si="48"/>
        <v>проверка пройдена</v>
      </c>
      <c r="Z515" s="21" t="str">
        <f t="shared" si="48"/>
        <v>проверка пройдена</v>
      </c>
      <c r="AA515" s="21" t="str">
        <f t="shared" si="48"/>
        <v>проверка пройдена</v>
      </c>
      <c r="AB515" s="21" t="str">
        <f t="shared" si="48"/>
        <v>проверка пройдена</v>
      </c>
      <c r="AC515" s="21" t="str">
        <f t="shared" si="48"/>
        <v>проверка пройдена</v>
      </c>
      <c r="AD515" s="21" t="str">
        <f t="shared" si="48"/>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Списки!$A$2:$A$549</xm:f>
          </x14:formula1>
          <xm:sqref>B6:B1048576</xm:sqref>
        </x14:dataValidation>
        <x14:dataValidation type="list" allowBlank="1" showInputMessage="1" showErrorMessage="1">
          <x14:formula1>
            <xm:f>Списки!$G$2:$G$90</xm:f>
          </x14:formula1>
          <xm:sqref>A6:A1048576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topLeftCell="B85" zoomScale="85" workbookViewId="0">
      <selection activeCell="A2" sqref="A2:A4"/>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47.25" customHeight="1" x14ac:dyDescent="0.3">
      <c r="A1" s="81" t="s">
        <v>139</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176</v>
      </c>
      <c r="C6" s="9" t="s">
        <v>76</v>
      </c>
      <c r="D6" s="10" t="s">
        <v>77</v>
      </c>
      <c r="E6" s="11">
        <v>40</v>
      </c>
      <c r="F6" s="11">
        <v>26</v>
      </c>
      <c r="G6" s="11">
        <v>26</v>
      </c>
      <c r="H6" s="11">
        <v>20</v>
      </c>
      <c r="I6" s="11"/>
      <c r="J6" s="11"/>
      <c r="K6" s="11"/>
      <c r="L6" s="11">
        <v>14</v>
      </c>
      <c r="M6" s="11"/>
      <c r="N6" s="11"/>
      <c r="O6" s="11"/>
      <c r="P6" s="11"/>
      <c r="Q6" s="11"/>
      <c r="R6" s="11"/>
      <c r="S6" s="11"/>
      <c r="T6" s="11"/>
      <c r="U6" s="11"/>
      <c r="V6" s="11"/>
      <c r="W6" s="11"/>
      <c r="X6" s="11"/>
      <c r="Y6" s="11"/>
      <c r="Z6" s="11"/>
      <c r="AA6" s="11"/>
      <c r="AB6" s="11"/>
      <c r="AC6" s="11"/>
      <c r="AD6" s="11"/>
      <c r="AE6" s="11"/>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c r="C7" s="9" t="s">
        <v>41</v>
      </c>
      <c r="D7" s="14" t="s">
        <v>78</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e">
        <f>IF(B7=VLOOKUP(B7,Списки!A:A,1,0),"проверка пройдена","проверьте или заполните графу 02")</f>
        <v>#N/A</v>
      </c>
    </row>
    <row r="8" spans="1:34" s="5" customFormat="1" ht="35.25" customHeight="1" x14ac:dyDescent="0.25">
      <c r="A8" s="3" t="s">
        <v>75</v>
      </c>
      <c r="B8" s="3"/>
      <c r="C8" s="9" t="s">
        <v>42</v>
      </c>
      <c r="D8" s="14" t="s">
        <v>79</v>
      </c>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e">
        <f>IF(B8=VLOOKUP(B8,Списки!A:A,1,0),"проверка пройдена","проверьте или заполните графу 02")</f>
        <v>#N/A</v>
      </c>
    </row>
    <row r="9" spans="1:34" s="5" customFormat="1" ht="36.75" customHeight="1" x14ac:dyDescent="0.25">
      <c r="A9" s="3" t="s">
        <v>75</v>
      </c>
      <c r="B9" s="3"/>
      <c r="C9" s="9" t="s">
        <v>80</v>
      </c>
      <c r="D9" s="14" t="s">
        <v>81</v>
      </c>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2" t="str">
        <f t="shared" si="0"/>
        <v>проверка пройдена</v>
      </c>
      <c r="AG9" s="12" t="str">
        <f t="shared" si="1"/>
        <v>проверка пройдена</v>
      </c>
      <c r="AH9" s="13" t="e">
        <f>IF(B9=VLOOKUP(B9,Списки!A:A,1,0),"проверка пройдена","проверьте или заполните графу 02")</f>
        <v>#N/A</v>
      </c>
    </row>
    <row r="10" spans="1:34" s="5" customFormat="1" ht="27" customHeight="1" x14ac:dyDescent="0.25">
      <c r="A10" s="3" t="s">
        <v>75</v>
      </c>
      <c r="B10" s="3"/>
      <c r="C10" s="9" t="s">
        <v>43</v>
      </c>
      <c r="D10" s="14" t="s">
        <v>82</v>
      </c>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2" t="str">
        <f t="shared" si="0"/>
        <v>проверка пройдена</v>
      </c>
      <c r="AG10" s="12" t="str">
        <f t="shared" si="1"/>
        <v>проверка пройдена</v>
      </c>
      <c r="AH10" s="13" t="e">
        <f>IF(B10=VLOOKUP(B10,Списки!A:A,1,0),"проверка пройдена","проверьте или заполните графу 02")</f>
        <v>#N/A</v>
      </c>
    </row>
    <row r="11" spans="1:34" s="5" customFormat="1" ht="81" customHeight="1" x14ac:dyDescent="0.25">
      <c r="A11" s="3" t="s">
        <v>75</v>
      </c>
      <c r="B11" s="3"/>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e">
        <f>IF(B11=VLOOKUP(B11,Списки!A:A,1,0),"проверка пройдена","проверьте или заполните графу 02")</f>
        <v>#N/A</v>
      </c>
    </row>
    <row r="12" spans="1:34" ht="87" customHeight="1" x14ac:dyDescent="0.3">
      <c r="A12" s="3" t="s">
        <v>75</v>
      </c>
      <c r="B12" s="3"/>
      <c r="C12" s="15" t="s">
        <v>45</v>
      </c>
      <c r="D12" s="16" t="s">
        <v>84</v>
      </c>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e">
        <f>IF(B12=VLOOKUP(B12,Списки!A:A,1,0),"проверка пройдена","проверьте или заполните графу 02")</f>
        <v>#N/A</v>
      </c>
    </row>
    <row r="13" spans="1:34" ht="31.5" x14ac:dyDescent="0.3">
      <c r="A13" s="3" t="s">
        <v>75</v>
      </c>
      <c r="B13" s="3"/>
      <c r="C13" s="15" t="s">
        <v>46</v>
      </c>
      <c r="D13" s="16" t="s">
        <v>85</v>
      </c>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e">
        <f>IF(B13=VLOOKUP(B13,Списки!A:A,1,0),"проверка пройдена","проверьте или заполните графу 02")</f>
        <v>#N/A</v>
      </c>
    </row>
    <row r="14" spans="1:34" ht="31.5" x14ac:dyDescent="0.3">
      <c r="A14" s="3" t="s">
        <v>75</v>
      </c>
      <c r="B14" s="3"/>
      <c r="C14" s="15" t="s">
        <v>47</v>
      </c>
      <c r="D14" s="16" t="s">
        <v>86</v>
      </c>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e">
        <f>IF(B14=VLOOKUP(B14,Списки!A:A,1,0),"проверка пройдена","проверьте или заполните графу 02")</f>
        <v>#N/A</v>
      </c>
    </row>
    <row r="15" spans="1:34" ht="45" customHeight="1" x14ac:dyDescent="0.3">
      <c r="A15" s="3" t="s">
        <v>75</v>
      </c>
      <c r="B15" s="3"/>
      <c r="C15" s="15" t="s">
        <v>48</v>
      </c>
      <c r="D15" s="16" t="s">
        <v>87</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e">
        <f>IF(B15=VLOOKUP(B15,Списки!A:A,1,0),"проверка пройдена","проверьте или заполните графу 02")</f>
        <v>#N/A</v>
      </c>
    </row>
    <row r="16" spans="1:34" ht="21.6" customHeight="1" x14ac:dyDescent="0.3">
      <c r="A16" s="3" t="s">
        <v>75</v>
      </c>
      <c r="B16" s="3"/>
      <c r="C16" s="15" t="s">
        <v>49</v>
      </c>
      <c r="D16" s="16" t="s">
        <v>88</v>
      </c>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e">
        <f>IF(B16=VLOOKUP(B16,Списки!A:A,1,0),"проверка пройдена","проверьте или заполните графу 02")</f>
        <v>#N/A</v>
      </c>
    </row>
    <row r="17" spans="1:34" ht="47.25" x14ac:dyDescent="0.3">
      <c r="A17" s="3" t="s">
        <v>75</v>
      </c>
      <c r="B17" s="3"/>
      <c r="C17" s="15" t="s">
        <v>50</v>
      </c>
      <c r="D17" s="16" t="s">
        <v>89</v>
      </c>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e">
        <f>IF(B17=VLOOKUP(B17,Списки!A:A,1,0),"проверка пройдена","проверьте или заполните графу 02")</f>
        <v>#N/A</v>
      </c>
    </row>
    <row r="18" spans="1:34" ht="37.5" customHeight="1" x14ac:dyDescent="0.3">
      <c r="A18" s="3" t="s">
        <v>75</v>
      </c>
      <c r="B18" s="3"/>
      <c r="C18" s="15" t="s">
        <v>51</v>
      </c>
      <c r="D18" s="16" t="s">
        <v>90</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e">
        <f>IF(B18=VLOOKUP(B18,Списки!A:A,1,0),"проверка пройдена","проверьте или заполните графу 02")</f>
        <v>#N/A</v>
      </c>
    </row>
    <row r="19" spans="1:34" ht="63" x14ac:dyDescent="0.3">
      <c r="A19" s="3" t="s">
        <v>75</v>
      </c>
      <c r="B19" s="3"/>
      <c r="C19" s="15" t="s">
        <v>52</v>
      </c>
      <c r="D19" s="17" t="s">
        <v>91</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e">
        <f>IF(B19=VLOOKUP(B19,Списки!A:A,1,0),"проверка пройдена","проверьте или заполните графу 02")</f>
        <v>#N/A</v>
      </c>
    </row>
    <row r="20" spans="1:34" ht="78.75" x14ac:dyDescent="0.3">
      <c r="A20" s="3" t="s">
        <v>75</v>
      </c>
      <c r="B20" s="3"/>
      <c r="C20" s="15" t="s">
        <v>53</v>
      </c>
      <c r="D20" s="17" t="s">
        <v>92</v>
      </c>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e">
        <f>IF(B20=VLOOKUP(B20,Списки!A:A,1,0),"проверка пройдена","проверьте или заполните графу 02")</f>
        <v>#N/A</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213</v>
      </c>
      <c r="C22" s="9" t="s">
        <v>76</v>
      </c>
      <c r="D22" s="10" t="s">
        <v>77</v>
      </c>
      <c r="E22" s="11">
        <v>31</v>
      </c>
      <c r="F22" s="11">
        <v>21</v>
      </c>
      <c r="G22" s="11">
        <v>16</v>
      </c>
      <c r="H22" s="11">
        <v>3</v>
      </c>
      <c r="I22" s="11"/>
      <c r="J22" s="11"/>
      <c r="K22" s="11"/>
      <c r="L22" s="11">
        <v>10</v>
      </c>
      <c r="M22" s="11"/>
      <c r="N22" s="11"/>
      <c r="O22" s="11"/>
      <c r="P22" s="11"/>
      <c r="Q22" s="11"/>
      <c r="R22" s="11"/>
      <c r="S22" s="11"/>
      <c r="T22" s="11"/>
      <c r="U22" s="11"/>
      <c r="V22" s="11"/>
      <c r="W22" s="11"/>
      <c r="X22" s="11"/>
      <c r="Y22" s="11"/>
      <c r="Z22" s="11"/>
      <c r="AA22" s="11"/>
      <c r="AB22" s="11"/>
      <c r="AC22" s="11"/>
      <c r="AD22" s="11"/>
      <c r="AE22" s="11"/>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c r="C23" s="9" t="s">
        <v>41</v>
      </c>
      <c r="D23" s="14" t="s">
        <v>78</v>
      </c>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e">
        <f>IF(B23=VLOOKUP(B23,Списки!A:A,1,0),"проверка пройдена","проверьте или заполните графу 02")</f>
        <v>#N/A</v>
      </c>
    </row>
    <row r="24" spans="1:34" s="5" customFormat="1" ht="35.25" customHeight="1" x14ac:dyDescent="0.25">
      <c r="A24" s="3" t="s">
        <v>75</v>
      </c>
      <c r="B24" s="3"/>
      <c r="C24" s="9" t="s">
        <v>42</v>
      </c>
      <c r="D24" s="14" t="s">
        <v>79</v>
      </c>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e">
        <f>IF(B24=VLOOKUP(B24,Списки!A:A,1,0),"проверка пройдена","проверьте или заполните графу 02")</f>
        <v>#N/A</v>
      </c>
    </row>
    <row r="25" spans="1:34" s="5" customFormat="1" ht="36.75" customHeight="1" x14ac:dyDescent="0.25">
      <c r="A25" s="3" t="s">
        <v>75</v>
      </c>
      <c r="B25" s="3"/>
      <c r="C25" s="9" t="s">
        <v>80</v>
      </c>
      <c r="D25" s="14" t="s">
        <v>81</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e">
        <f>IF(B25=VLOOKUP(B25,Списки!A:A,1,0),"проверка пройдена","проверьте или заполните графу 02")</f>
        <v>#N/A</v>
      </c>
    </row>
    <row r="26" spans="1:34" s="5" customFormat="1" ht="27" customHeight="1" x14ac:dyDescent="0.25">
      <c r="A26" s="3" t="s">
        <v>75</v>
      </c>
      <c r="B26" s="3"/>
      <c r="C26" s="9" t="s">
        <v>43</v>
      </c>
      <c r="D26" s="14" t="s">
        <v>82</v>
      </c>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e">
        <f>IF(B26=VLOOKUP(B26,Списки!A:A,1,0),"проверка пройдена","проверьте или заполните графу 02")</f>
        <v>#N/A</v>
      </c>
    </row>
    <row r="27" spans="1:34" s="5" customFormat="1" ht="81" customHeight="1" x14ac:dyDescent="0.25">
      <c r="A27" s="3" t="s">
        <v>75</v>
      </c>
      <c r="B27" s="3"/>
      <c r="C27" s="15" t="s">
        <v>44</v>
      </c>
      <c r="D27" s="16" t="s">
        <v>83</v>
      </c>
      <c r="E27" s="11">
        <f>E23+E25</f>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e">
        <f>IF(B27=VLOOKUP(B27,Списки!A:A,1,0),"проверка пройдена","проверьте или заполните графу 02")</f>
        <v>#N/A</v>
      </c>
    </row>
    <row r="28" spans="1:34" ht="87" customHeight="1" x14ac:dyDescent="0.3">
      <c r="A28" s="3" t="s">
        <v>75</v>
      </c>
      <c r="B28" s="3"/>
      <c r="C28" s="15" t="s">
        <v>45</v>
      </c>
      <c r="D28" s="16" t="s">
        <v>84</v>
      </c>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e">
        <f>IF(B28=VLOOKUP(B28,Списки!A:A,1,0),"проверка пройдена","проверьте или заполните графу 02")</f>
        <v>#N/A</v>
      </c>
    </row>
    <row r="29" spans="1:34" ht="31.5" x14ac:dyDescent="0.3">
      <c r="A29" s="3" t="s">
        <v>75</v>
      </c>
      <c r="B29" s="3"/>
      <c r="C29" s="15" t="s">
        <v>46</v>
      </c>
      <c r="D29" s="16" t="s">
        <v>85</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e">
        <f>IF(B29=VLOOKUP(B29,Списки!A:A,1,0),"проверка пройдена","проверьте или заполните графу 02")</f>
        <v>#N/A</v>
      </c>
    </row>
    <row r="30" spans="1:34" ht="31.5" x14ac:dyDescent="0.3">
      <c r="A30" s="3" t="s">
        <v>75</v>
      </c>
      <c r="B30" s="3"/>
      <c r="C30" s="15" t="s">
        <v>47</v>
      </c>
      <c r="D30" s="16" t="s">
        <v>86</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e">
        <f>IF(B30=VLOOKUP(B30,Списки!A:A,1,0),"проверка пройдена","проверьте или заполните графу 02")</f>
        <v>#N/A</v>
      </c>
    </row>
    <row r="31" spans="1:34" ht="45" customHeight="1" x14ac:dyDescent="0.3">
      <c r="A31" s="3" t="s">
        <v>75</v>
      </c>
      <c r="B31" s="3"/>
      <c r="C31" s="15" t="s">
        <v>48</v>
      </c>
      <c r="D31" s="16" t="s">
        <v>87</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e">
        <f>IF(B31=VLOOKUP(B31,Списки!A:A,1,0),"проверка пройдена","проверьте или заполните графу 02")</f>
        <v>#N/A</v>
      </c>
    </row>
    <row r="32" spans="1:34" ht="21.6" customHeight="1" x14ac:dyDescent="0.3">
      <c r="A32" s="3" t="s">
        <v>75</v>
      </c>
      <c r="B32" s="3"/>
      <c r="C32" s="15" t="s">
        <v>49</v>
      </c>
      <c r="D32" s="16" t="s">
        <v>88</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e">
        <f>IF(B32=VLOOKUP(B32,Списки!A:A,1,0),"проверка пройдена","проверьте или заполните графу 02")</f>
        <v>#N/A</v>
      </c>
    </row>
    <row r="33" spans="1:34" ht="47.25" x14ac:dyDescent="0.3">
      <c r="A33" s="3" t="s">
        <v>75</v>
      </c>
      <c r="B33" s="3"/>
      <c r="C33" s="15" t="s">
        <v>50</v>
      </c>
      <c r="D33" s="16" t="s">
        <v>89</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e">
        <f>IF(B33=VLOOKUP(B33,Списки!A:A,1,0),"проверка пройдена","проверьте или заполните графу 02")</f>
        <v>#N/A</v>
      </c>
    </row>
    <row r="34" spans="1:34" ht="37.5" customHeight="1" x14ac:dyDescent="0.3">
      <c r="A34" s="3" t="s">
        <v>75</v>
      </c>
      <c r="B34" s="3"/>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e">
        <f>IF(B34=VLOOKUP(B34,Списки!A:A,1,0),"проверка пройдена","проверьте или заполните графу 02")</f>
        <v>#N/A</v>
      </c>
    </row>
    <row r="35" spans="1:34" ht="63" x14ac:dyDescent="0.3">
      <c r="A35" s="3" t="s">
        <v>75</v>
      </c>
      <c r="B35" s="3"/>
      <c r="C35" s="15" t="s">
        <v>52</v>
      </c>
      <c r="D35" s="17" t="s">
        <v>91</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e">
        <f>IF(B35=VLOOKUP(B35,Списки!A:A,1,0),"проверка пройдена","проверьте или заполните графу 02")</f>
        <v>#N/A</v>
      </c>
    </row>
    <row r="36" spans="1:34" ht="78.75" x14ac:dyDescent="0.3">
      <c r="A36" s="3" t="s">
        <v>75</v>
      </c>
      <c r="B36" s="3"/>
      <c r="C36" s="15" t="s">
        <v>53</v>
      </c>
      <c r="D36" s="17" t="s">
        <v>92</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e">
        <f>IF(B36=VLOOKUP(B36,Списки!A:A,1,0),"проверка пройдена","проверьте или заполните графу 02")</f>
        <v>#N/A</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247</v>
      </c>
      <c r="C38" s="9" t="s">
        <v>76</v>
      </c>
      <c r="D38" s="10" t="s">
        <v>77</v>
      </c>
      <c r="E38" s="11">
        <v>21</v>
      </c>
      <c r="F38" s="11">
        <v>6</v>
      </c>
      <c r="G38" s="11">
        <v>2</v>
      </c>
      <c r="H38" s="11"/>
      <c r="I38" s="11"/>
      <c r="J38" s="11"/>
      <c r="K38" s="11"/>
      <c r="L38" s="11">
        <v>15</v>
      </c>
      <c r="M38" s="11"/>
      <c r="N38" s="11"/>
      <c r="O38" s="11"/>
      <c r="P38" s="11"/>
      <c r="Q38" s="11"/>
      <c r="R38" s="11"/>
      <c r="S38" s="11"/>
      <c r="T38" s="11"/>
      <c r="U38" s="11"/>
      <c r="V38" s="11"/>
      <c r="W38" s="11"/>
      <c r="X38" s="11"/>
      <c r="Y38" s="11"/>
      <c r="Z38" s="11"/>
      <c r="AA38" s="11"/>
      <c r="AB38" s="11"/>
      <c r="AC38" s="11"/>
      <c r="AD38" s="11"/>
      <c r="AE38" s="11"/>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c r="C39" s="9" t="s">
        <v>41</v>
      </c>
      <c r="D39" s="14" t="s">
        <v>78</v>
      </c>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e">
        <f>IF(B39=VLOOKUP(B39,Списки!A:A,1,0),"проверка пройдена","проверьте или заполните графу 02")</f>
        <v>#N/A</v>
      </c>
    </row>
    <row r="40" spans="1:34" s="5" customFormat="1" ht="35.25" customHeight="1" x14ac:dyDescent="0.25">
      <c r="A40" s="3" t="s">
        <v>75</v>
      </c>
      <c r="B40" s="3"/>
      <c r="C40" s="9" t="s">
        <v>42</v>
      </c>
      <c r="D40" s="14" t="s">
        <v>79</v>
      </c>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e">
        <f>IF(B40=VLOOKUP(B40,Списки!A:A,1,0),"проверка пройдена","проверьте или заполните графу 02")</f>
        <v>#N/A</v>
      </c>
    </row>
    <row r="41" spans="1:34" s="5" customFormat="1" ht="36.75" customHeight="1" x14ac:dyDescent="0.25">
      <c r="A41" s="3" t="s">
        <v>75</v>
      </c>
      <c r="B41" s="3"/>
      <c r="C41" s="9" t="s">
        <v>80</v>
      </c>
      <c r="D41" s="14" t="s">
        <v>81</v>
      </c>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e">
        <f>IF(B41=VLOOKUP(B41,Списки!A:A,1,0),"проверка пройдена","проверьте или заполните графу 02")</f>
        <v>#N/A</v>
      </c>
    </row>
    <row r="42" spans="1:34" s="5" customFormat="1" ht="27" customHeight="1" x14ac:dyDescent="0.25">
      <c r="A42" s="3" t="s">
        <v>75</v>
      </c>
      <c r="B42" s="3"/>
      <c r="C42" s="9" t="s">
        <v>43</v>
      </c>
      <c r="D42" s="14" t="s">
        <v>82</v>
      </c>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e">
        <f>IF(B42=VLOOKUP(B42,Списки!A:A,1,0),"проверка пройдена","проверьте или заполните графу 02")</f>
        <v>#N/A</v>
      </c>
    </row>
    <row r="43" spans="1:34" s="5" customFormat="1" ht="81" customHeight="1" x14ac:dyDescent="0.25">
      <c r="A43" s="3" t="s">
        <v>75</v>
      </c>
      <c r="B43" s="3"/>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e">
        <f>IF(B43=VLOOKUP(B43,Списки!A:A,1,0),"проверка пройдена","проверьте или заполните графу 02")</f>
        <v>#N/A</v>
      </c>
    </row>
    <row r="44" spans="1:34" ht="87" customHeight="1" x14ac:dyDescent="0.3">
      <c r="A44" s="3" t="s">
        <v>75</v>
      </c>
      <c r="B44" s="3"/>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e">
        <f>IF(B44=VLOOKUP(B44,Списки!A:A,1,0),"проверка пройдена","проверьте или заполните графу 02")</f>
        <v>#N/A</v>
      </c>
    </row>
    <row r="45" spans="1:34" ht="31.5" x14ac:dyDescent="0.3">
      <c r="A45" s="3" t="s">
        <v>75</v>
      </c>
      <c r="B45" s="3"/>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e">
        <f>IF(B45=VLOOKUP(B45,Списки!A:A,1,0),"проверка пройдена","проверьте или заполните графу 02")</f>
        <v>#N/A</v>
      </c>
    </row>
    <row r="46" spans="1:34" ht="31.5" x14ac:dyDescent="0.3">
      <c r="A46" s="3" t="s">
        <v>75</v>
      </c>
      <c r="B46" s="3"/>
      <c r="C46" s="15" t="s">
        <v>47</v>
      </c>
      <c r="D46" s="16" t="s">
        <v>86</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e">
        <f>IF(B46=VLOOKUP(B46,Списки!A:A,1,0),"проверка пройдена","проверьте или заполните графу 02")</f>
        <v>#N/A</v>
      </c>
    </row>
    <row r="47" spans="1:34" ht="45" customHeight="1" x14ac:dyDescent="0.3">
      <c r="A47" s="3" t="s">
        <v>75</v>
      </c>
      <c r="B47" s="3"/>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e">
        <f>IF(B47=VLOOKUP(B47,Списки!A:A,1,0),"проверка пройдена","проверьте или заполните графу 02")</f>
        <v>#N/A</v>
      </c>
    </row>
    <row r="48" spans="1:34" ht="21.6" customHeight="1" x14ac:dyDescent="0.3">
      <c r="A48" s="3" t="s">
        <v>75</v>
      </c>
      <c r="B48" s="3"/>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e">
        <f>IF(B48=VLOOKUP(B48,Списки!A:A,1,0),"проверка пройдена","проверьте или заполните графу 02")</f>
        <v>#N/A</v>
      </c>
    </row>
    <row r="49" spans="1:34" ht="47.25" x14ac:dyDescent="0.3">
      <c r="A49" s="3" t="s">
        <v>75</v>
      </c>
      <c r="B49" s="3"/>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e">
        <f>IF(B49=VLOOKUP(B49,Списки!A:A,1,0),"проверка пройдена","проверьте или заполните графу 02")</f>
        <v>#N/A</v>
      </c>
    </row>
    <row r="50" spans="1:34" ht="37.5" customHeight="1" x14ac:dyDescent="0.3">
      <c r="A50" s="3" t="s">
        <v>75</v>
      </c>
      <c r="B50" s="3"/>
      <c r="C50" s="15" t="s">
        <v>51</v>
      </c>
      <c r="D50" s="16" t="s">
        <v>90</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e">
        <f>IF(B50=VLOOKUP(B50,Списки!A:A,1,0),"проверка пройдена","проверьте или заполните графу 02")</f>
        <v>#N/A</v>
      </c>
    </row>
    <row r="51" spans="1:34" ht="63" x14ac:dyDescent="0.3">
      <c r="A51" s="3" t="s">
        <v>75</v>
      </c>
      <c r="B51" s="3"/>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e">
        <f>IF(B51=VLOOKUP(B51,Списки!A:A,1,0),"проверка пройдена","проверьте или заполните графу 02")</f>
        <v>#N/A</v>
      </c>
    </row>
    <row r="52" spans="1:34" ht="78.75" x14ac:dyDescent="0.3">
      <c r="A52" s="3" t="s">
        <v>75</v>
      </c>
      <c r="B52" s="3"/>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e">
        <f>IF(B52=VLOOKUP(B52,Списки!A:A,1,0),"проверка пройдена","проверьте или заполните графу 02")</f>
        <v>#N/A</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t="s">
        <v>178</v>
      </c>
      <c r="C54" s="9" t="s">
        <v>76</v>
      </c>
      <c r="D54" s="10" t="s">
        <v>77</v>
      </c>
      <c r="E54" s="11">
        <v>16</v>
      </c>
      <c r="F54" s="11">
        <v>10</v>
      </c>
      <c r="G54" s="11">
        <v>10</v>
      </c>
      <c r="H54" s="11"/>
      <c r="I54" s="11"/>
      <c r="J54" s="11"/>
      <c r="K54" s="11">
        <v>1</v>
      </c>
      <c r="L54" s="11">
        <v>3</v>
      </c>
      <c r="M54" s="11"/>
      <c r="N54" s="11">
        <v>2</v>
      </c>
      <c r="O54" s="11"/>
      <c r="P54" s="11"/>
      <c r="Q54" s="11"/>
      <c r="R54" s="11"/>
      <c r="S54" s="11"/>
      <c r="T54" s="11"/>
      <c r="U54" s="11"/>
      <c r="V54" s="11"/>
      <c r="W54" s="11"/>
      <c r="X54" s="11"/>
      <c r="Y54" s="11"/>
      <c r="Z54" s="11"/>
      <c r="AA54" s="11"/>
      <c r="AB54" s="11"/>
      <c r="AC54" s="11"/>
      <c r="AD54" s="11"/>
      <c r="AE54" s="11"/>
      <c r="AF54" s="12" t="str">
        <f t="shared" si="3"/>
        <v>проверка пройдена</v>
      </c>
      <c r="AG54" s="12" t="str">
        <f t="shared" si="5"/>
        <v>проверка пройдена</v>
      </c>
      <c r="AH54" s="13" t="str">
        <f>IF(B54=VLOOKUP(B54,Списки!A:A,1,0),"проверка пройдена","проверьте или заполните графу 02")</f>
        <v>проверка пройдена</v>
      </c>
    </row>
    <row r="55" spans="1:34" s="5" customFormat="1" ht="35.25" customHeight="1" x14ac:dyDescent="0.25">
      <c r="A55" s="3" t="s">
        <v>75</v>
      </c>
      <c r="B55" s="3"/>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e">
        <f>IF(B55=VLOOKUP(B55,Списки!A:A,1,0),"проверка пройдена","проверьте или заполните графу 02")</f>
        <v>#N/A</v>
      </c>
    </row>
    <row r="56" spans="1:34" s="5" customFormat="1" ht="35.25" customHeight="1" x14ac:dyDescent="0.25">
      <c r="A56" s="3" t="s">
        <v>75</v>
      </c>
      <c r="B56" s="3"/>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e">
        <f>IF(B56=VLOOKUP(B56,Списки!A:A,1,0),"проверка пройдена","проверьте или заполните графу 02")</f>
        <v>#N/A</v>
      </c>
    </row>
    <row r="57" spans="1:34" s="5" customFormat="1" ht="36.75" customHeight="1" x14ac:dyDescent="0.25">
      <c r="A57" s="3" t="s">
        <v>75</v>
      </c>
      <c r="B57" s="3"/>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e">
        <f>IF(B57=VLOOKUP(B57,Списки!A:A,1,0),"проверка пройдена","проверьте или заполните графу 02")</f>
        <v>#N/A</v>
      </c>
    </row>
    <row r="58" spans="1:34" s="5" customFormat="1" ht="27" customHeight="1" x14ac:dyDescent="0.25">
      <c r="A58" s="3" t="s">
        <v>75</v>
      </c>
      <c r="B58" s="3"/>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e">
        <f>IF(B58=VLOOKUP(B58,Списки!A:A,1,0),"проверка пройдена","проверьте или заполните графу 02")</f>
        <v>#N/A</v>
      </c>
    </row>
    <row r="59" spans="1:34" s="5" customFormat="1" ht="81" customHeight="1" x14ac:dyDescent="0.25">
      <c r="A59" s="3" t="s">
        <v>75</v>
      </c>
      <c r="B59" s="3"/>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e">
        <f>IF(B59=VLOOKUP(B59,Списки!A:A,1,0),"проверка пройдена","проверьте или заполните графу 02")</f>
        <v>#N/A</v>
      </c>
    </row>
    <row r="60" spans="1:34" ht="87" customHeight="1" x14ac:dyDescent="0.3">
      <c r="A60" s="3" t="s">
        <v>75</v>
      </c>
      <c r="B60" s="3"/>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e">
        <f>IF(B60=VLOOKUP(B60,Списки!A:A,1,0),"проверка пройдена","проверьте или заполните графу 02")</f>
        <v>#N/A</v>
      </c>
    </row>
    <row r="61" spans="1:34" ht="31.5" x14ac:dyDescent="0.3">
      <c r="A61" s="3" t="s">
        <v>75</v>
      </c>
      <c r="B61" s="3"/>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e">
        <f>IF(B61=VLOOKUP(B61,Списки!A:A,1,0),"проверка пройдена","проверьте или заполните графу 02")</f>
        <v>#N/A</v>
      </c>
    </row>
    <row r="62" spans="1:34" ht="31.5" x14ac:dyDescent="0.3">
      <c r="A62" s="3" t="s">
        <v>75</v>
      </c>
      <c r="B62" s="3"/>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e">
        <f>IF(B62=VLOOKUP(B62,Списки!A:A,1,0),"проверка пройдена","проверьте или заполните графу 02")</f>
        <v>#N/A</v>
      </c>
    </row>
    <row r="63" spans="1:34" ht="45" customHeight="1" x14ac:dyDescent="0.3">
      <c r="A63" s="3" t="s">
        <v>75</v>
      </c>
      <c r="B63" s="3"/>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e">
        <f>IF(B63=VLOOKUP(B63,Списки!A:A,1,0),"проверка пройдена","проверьте или заполните графу 02")</f>
        <v>#N/A</v>
      </c>
    </row>
    <row r="64" spans="1:34" ht="21.6" customHeight="1" x14ac:dyDescent="0.3">
      <c r="A64" s="3" t="s">
        <v>75</v>
      </c>
      <c r="B64" s="3"/>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e">
        <f>IF(B64=VLOOKUP(B64,Списки!A:A,1,0),"проверка пройдена","проверьте или заполните графу 02")</f>
        <v>#N/A</v>
      </c>
    </row>
    <row r="65" spans="1:34" ht="47.25" x14ac:dyDescent="0.3">
      <c r="A65" s="3" t="s">
        <v>75</v>
      </c>
      <c r="B65" s="3"/>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e">
        <f>IF(B65=VLOOKUP(B65,Списки!A:A,1,0),"проверка пройдена","проверьте или заполните графу 02")</f>
        <v>#N/A</v>
      </c>
    </row>
    <row r="66" spans="1:34" ht="37.5" customHeight="1" x14ac:dyDescent="0.3">
      <c r="A66" s="3" t="s">
        <v>75</v>
      </c>
      <c r="B66" s="3"/>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e">
        <f>IF(B66=VLOOKUP(B66,Списки!A:A,1,0),"проверка пройдена","проверьте или заполните графу 02")</f>
        <v>#N/A</v>
      </c>
    </row>
    <row r="67" spans="1:34" ht="63" x14ac:dyDescent="0.3">
      <c r="A67" s="3" t="s">
        <v>75</v>
      </c>
      <c r="B67" s="3"/>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e">
        <f>IF(B67=VLOOKUP(B67,Списки!A:A,1,0),"проверка пройдена","проверьте или заполните графу 02")</f>
        <v>#N/A</v>
      </c>
    </row>
    <row r="68" spans="1:34" ht="78.75" x14ac:dyDescent="0.3">
      <c r="A68" s="3" t="s">
        <v>75</v>
      </c>
      <c r="B68" s="3"/>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e">
        <f>IF(B68=VLOOKUP(B68,Списки!A:A,1,0),"проверка пройдена","проверьте или заполните графу 02")</f>
        <v>#N/A</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t="s">
        <v>238</v>
      </c>
      <c r="C70" s="9" t="s">
        <v>76</v>
      </c>
      <c r="D70" s="10" t="s">
        <v>77</v>
      </c>
      <c r="E70" s="11">
        <v>10</v>
      </c>
      <c r="F70" s="11">
        <v>3</v>
      </c>
      <c r="G70" s="11">
        <v>1</v>
      </c>
      <c r="H70" s="11"/>
      <c r="I70" s="11"/>
      <c r="J70" s="11"/>
      <c r="K70" s="11"/>
      <c r="L70" s="11">
        <v>6</v>
      </c>
      <c r="M70" s="11">
        <v>1</v>
      </c>
      <c r="N70" s="11"/>
      <c r="O70" s="11"/>
      <c r="P70" s="11"/>
      <c r="Q70" s="11"/>
      <c r="R70" s="11"/>
      <c r="S70" s="11"/>
      <c r="T70" s="11"/>
      <c r="U70" s="11"/>
      <c r="V70" s="11"/>
      <c r="W70" s="11"/>
      <c r="X70" s="11"/>
      <c r="Y70" s="11"/>
      <c r="Z70" s="11"/>
      <c r="AA70" s="11"/>
      <c r="AB70" s="11"/>
      <c r="AC70" s="11"/>
      <c r="AD70" s="11"/>
      <c r="AE70" s="11"/>
      <c r="AF70" s="12" t="str">
        <f t="shared" si="3"/>
        <v>проверка пройдена</v>
      </c>
      <c r="AG70" s="12" t="str">
        <f t="shared" si="5"/>
        <v>проверка пройдена</v>
      </c>
      <c r="AH70" s="13" t="str">
        <f>IF(B70=VLOOKUP(B70,Списки!A:A,1,0),"проверка пройдена","проверьте или заполните графу 02")</f>
        <v>проверка пройдена</v>
      </c>
    </row>
    <row r="71" spans="1:34" s="5" customFormat="1" ht="35.25" customHeight="1" x14ac:dyDescent="0.25">
      <c r="A71" s="3" t="s">
        <v>75</v>
      </c>
      <c r="B71" s="3"/>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e">
        <f>IF(B71=VLOOKUP(B71,Списки!A:A,1,0),"проверка пройдена","проверьте или заполните графу 02")</f>
        <v>#N/A</v>
      </c>
    </row>
    <row r="72" spans="1:34" s="5" customFormat="1" ht="35.25" customHeight="1" x14ac:dyDescent="0.25">
      <c r="A72" s="3" t="s">
        <v>75</v>
      </c>
      <c r="B72" s="3"/>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e">
        <f>IF(B72=VLOOKUP(B72,Списки!A:A,1,0),"проверка пройдена","проверьте или заполните графу 02")</f>
        <v>#N/A</v>
      </c>
    </row>
    <row r="73" spans="1:34" s="5" customFormat="1" ht="36.75" customHeight="1" x14ac:dyDescent="0.25">
      <c r="A73" s="3" t="s">
        <v>75</v>
      </c>
      <c r="B73" s="3"/>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e">
        <f>IF(B73=VLOOKUP(B73,Списки!A:A,1,0),"проверка пройдена","проверьте или заполните графу 02")</f>
        <v>#N/A</v>
      </c>
    </row>
    <row r="74" spans="1:34" s="5" customFormat="1" ht="27" customHeight="1" x14ac:dyDescent="0.25">
      <c r="A74" s="3" t="s">
        <v>75</v>
      </c>
      <c r="B74" s="3"/>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e">
        <f>IF(B74=VLOOKUP(B74,Списки!A:A,1,0),"проверка пройдена","проверьте или заполните графу 02")</f>
        <v>#N/A</v>
      </c>
    </row>
    <row r="75" spans="1:34" s="5" customFormat="1" ht="81" customHeight="1" x14ac:dyDescent="0.25">
      <c r="A75" s="3" t="s">
        <v>75</v>
      </c>
      <c r="B75" s="3"/>
      <c r="C75" s="15" t="s">
        <v>44</v>
      </c>
      <c r="D75" s="16" t="s">
        <v>83</v>
      </c>
      <c r="E75" s="11">
        <f>E71+E73</f>
        <v>0</v>
      </c>
      <c r="F75" s="11">
        <f t="shared" ref="F75:AD75" si="12">F71+F73</f>
        <v>0</v>
      </c>
      <c r="G75" s="11">
        <f t="shared" si="12"/>
        <v>0</v>
      </c>
      <c r="H75" s="11">
        <f t="shared" si="12"/>
        <v>0</v>
      </c>
      <c r="I75" s="11">
        <f t="shared" si="12"/>
        <v>0</v>
      </c>
      <c r="J75" s="11">
        <f t="shared" si="12"/>
        <v>0</v>
      </c>
      <c r="K75" s="11">
        <f t="shared" si="12"/>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e">
        <f>IF(B75=VLOOKUP(B75,Списки!A:A,1,0),"проверка пройдена","проверьте или заполните графу 02")</f>
        <v>#N/A</v>
      </c>
    </row>
    <row r="76" spans="1:34" ht="87" customHeight="1" x14ac:dyDescent="0.3">
      <c r="A76" s="3" t="s">
        <v>75</v>
      </c>
      <c r="B76" s="3"/>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e">
        <f>IF(B76=VLOOKUP(B76,Списки!A:A,1,0),"проверка пройдена","проверьте или заполните графу 02")</f>
        <v>#N/A</v>
      </c>
    </row>
    <row r="77" spans="1:34" ht="31.5" x14ac:dyDescent="0.3">
      <c r="A77" s="3" t="s">
        <v>75</v>
      </c>
      <c r="B77" s="3"/>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e">
        <f>IF(B77=VLOOKUP(B77,Списки!A:A,1,0),"проверка пройдена","проверьте или заполните графу 02")</f>
        <v>#N/A</v>
      </c>
    </row>
    <row r="78" spans="1:34" ht="31.5" x14ac:dyDescent="0.3">
      <c r="A78" s="3" t="s">
        <v>75</v>
      </c>
      <c r="B78" s="3"/>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e">
        <f>IF(B78=VLOOKUP(B78,Списки!A:A,1,0),"проверка пройдена","проверьте или заполните графу 02")</f>
        <v>#N/A</v>
      </c>
    </row>
    <row r="79" spans="1:34" ht="45" customHeight="1" x14ac:dyDescent="0.3">
      <c r="A79" s="3" t="s">
        <v>75</v>
      </c>
      <c r="B79" s="3"/>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e">
        <f>IF(B79=VLOOKUP(B79,Списки!A:A,1,0),"проверка пройдена","проверьте или заполните графу 02")</f>
        <v>#N/A</v>
      </c>
    </row>
    <row r="80" spans="1:34" ht="21.6" customHeight="1" x14ac:dyDescent="0.3">
      <c r="A80" s="3" t="s">
        <v>75</v>
      </c>
      <c r="B80" s="3"/>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e">
        <f>IF(B80=VLOOKUP(B80,Списки!A:A,1,0),"проверка пройдена","проверьте или заполните графу 02")</f>
        <v>#N/A</v>
      </c>
    </row>
    <row r="81" spans="1:34" ht="47.25" x14ac:dyDescent="0.3">
      <c r="A81" s="3" t="s">
        <v>75</v>
      </c>
      <c r="B81" s="3"/>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e">
        <f>IF(B81=VLOOKUP(B81,Списки!A:A,1,0),"проверка пройдена","проверьте или заполните графу 02")</f>
        <v>#N/A</v>
      </c>
    </row>
    <row r="82" spans="1:34" ht="37.5" customHeight="1" x14ac:dyDescent="0.3">
      <c r="A82" s="3" t="s">
        <v>75</v>
      </c>
      <c r="B82" s="3"/>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e">
        <f>IF(B82=VLOOKUP(B82,Списки!A:A,1,0),"проверка пройдена","проверьте или заполните графу 02")</f>
        <v>#N/A</v>
      </c>
    </row>
    <row r="83" spans="1:34" ht="63" x14ac:dyDescent="0.3">
      <c r="A83" s="3" t="s">
        <v>75</v>
      </c>
      <c r="B83" s="3"/>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e">
        <f>IF(B83=VLOOKUP(B83,Списки!A:A,1,0),"проверка пройдена","проверьте или заполните графу 02")</f>
        <v>#N/A</v>
      </c>
    </row>
    <row r="84" spans="1:34" ht="78.75" x14ac:dyDescent="0.3">
      <c r="A84" s="3" t="s">
        <v>75</v>
      </c>
      <c r="B84" s="3"/>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e">
        <f>IF(B84=VLOOKUP(B84,Списки!A:A,1,0),"проверка пройдена","проверьте или заполните графу 02")</f>
        <v>#N/A</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t="s">
        <v>198</v>
      </c>
      <c r="C86" s="9" t="s">
        <v>76</v>
      </c>
      <c r="D86" s="10" t="s">
        <v>77</v>
      </c>
      <c r="E86" s="11">
        <v>16</v>
      </c>
      <c r="F86" s="11">
        <v>13</v>
      </c>
      <c r="G86" s="11">
        <v>2</v>
      </c>
      <c r="H86" s="11"/>
      <c r="I86" s="11"/>
      <c r="J86" s="11"/>
      <c r="K86" s="11">
        <v>3</v>
      </c>
      <c r="L86" s="11"/>
      <c r="M86" s="11"/>
      <c r="N86" s="11"/>
      <c r="O86" s="11"/>
      <c r="P86" s="11"/>
      <c r="Q86" s="11"/>
      <c r="R86" s="11"/>
      <c r="S86" s="11"/>
      <c r="T86" s="11"/>
      <c r="U86" s="11"/>
      <c r="V86" s="11"/>
      <c r="W86" s="11"/>
      <c r="X86" s="11"/>
      <c r="Y86" s="11"/>
      <c r="Z86" s="11"/>
      <c r="AA86" s="11"/>
      <c r="AB86" s="11"/>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str">
        <f>IF(B86=VLOOKUP(B86,Списки!A:A,1,0),"проверка пройдена","проверьте или заполните графу 02")</f>
        <v>проверка пройдена</v>
      </c>
    </row>
    <row r="87" spans="1:34" s="5" customFormat="1" ht="35.25" customHeight="1" x14ac:dyDescent="0.25">
      <c r="A87" s="3" t="s">
        <v>75</v>
      </c>
      <c r="B87" s="3"/>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t="s">
        <v>198</v>
      </c>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str">
        <f>IF(B88=VLOOKUP(B88,Списки!A:A,1,0),"проверка пройдена","проверьте или заполните графу 02")</f>
        <v>проверка пройдена</v>
      </c>
    </row>
    <row r="89" spans="1:34" s="5" customFormat="1" ht="36.75" customHeight="1" x14ac:dyDescent="0.25">
      <c r="A89" s="3" t="s">
        <v>75</v>
      </c>
      <c r="B89" s="3"/>
      <c r="C89" s="9" t="s">
        <v>80</v>
      </c>
      <c r="D89" s="14" t="s">
        <v>81</v>
      </c>
      <c r="E89" s="11">
        <v>1</v>
      </c>
      <c r="F89" s="11">
        <v>1</v>
      </c>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1</v>
      </c>
      <c r="F91" s="11">
        <f t="shared" ref="F91:AD91" si="16">F87+F89</f>
        <v>1</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e">
        <f>IF(B91=VLOOKUP(B91,Списки!A:A,1,0),"проверка пройдена","проверьте или заполните графу 02")</f>
        <v>#N/A</v>
      </c>
    </row>
    <row r="92" spans="1:34" ht="87" customHeight="1" x14ac:dyDescent="0.3">
      <c r="A92" s="3" t="s">
        <v>75</v>
      </c>
      <c r="B92" s="3" t="s">
        <v>198</v>
      </c>
      <c r="C92" s="15" t="s">
        <v>45</v>
      </c>
      <c r="D92" s="16" t="s">
        <v>84</v>
      </c>
      <c r="E92" s="11">
        <v>1</v>
      </c>
      <c r="F92" s="11">
        <v>1</v>
      </c>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str">
        <f>IF(B92=VLOOKUP(B92,Списки!A:A,1,0),"проверка пройдена","проверьте или заполните графу 02")</f>
        <v>проверка пройдена</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t="s">
        <v>160</v>
      </c>
      <c r="C102" s="9" t="s">
        <v>76</v>
      </c>
      <c r="D102" s="10" t="s">
        <v>77</v>
      </c>
      <c r="E102" s="11">
        <v>10</v>
      </c>
      <c r="F102" s="11">
        <v>2</v>
      </c>
      <c r="G102" s="11">
        <v>2</v>
      </c>
      <c r="H102" s="11"/>
      <c r="I102" s="11"/>
      <c r="J102" s="11"/>
      <c r="K102" s="11"/>
      <c r="L102" s="11">
        <v>8</v>
      </c>
      <c r="M102" s="11"/>
      <c r="N102" s="11"/>
      <c r="O102" s="11"/>
      <c r="P102" s="11"/>
      <c r="Q102" s="11"/>
      <c r="R102" s="11"/>
      <c r="S102" s="11"/>
      <c r="T102" s="11"/>
      <c r="U102" s="11"/>
      <c r="V102" s="11"/>
      <c r="W102" s="11"/>
      <c r="X102" s="11"/>
      <c r="Y102" s="11"/>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str">
        <f>IF(B102=VLOOKUP(B102,Списки!A:A,1,0),"проверка пройдена","проверьте или заполните графу 02")</f>
        <v>проверка пройдена</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t="s">
        <v>193</v>
      </c>
      <c r="C118" s="9" t="s">
        <v>76</v>
      </c>
      <c r="D118" s="10" t="s">
        <v>77</v>
      </c>
      <c r="E118" s="11">
        <v>10</v>
      </c>
      <c r="F118" s="11">
        <v>3</v>
      </c>
      <c r="G118" s="11">
        <v>2</v>
      </c>
      <c r="H118" s="11"/>
      <c r="I118" s="11"/>
      <c r="J118" s="11"/>
      <c r="K118" s="11"/>
      <c r="L118" s="11">
        <v>7</v>
      </c>
      <c r="M118" s="11"/>
      <c r="N118" s="11"/>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str">
        <f>IF(B118=VLOOKUP(B118,Списки!A:A,1,0),"проверка пройдена","проверьте или заполните графу 02")</f>
        <v>проверка пройдена</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t="s">
        <v>168</v>
      </c>
      <c r="C134" s="9" t="s">
        <v>76</v>
      </c>
      <c r="D134" s="10" t="s">
        <v>77</v>
      </c>
      <c r="E134" s="11">
        <v>14</v>
      </c>
      <c r="F134" s="11">
        <v>14</v>
      </c>
      <c r="G134" s="11">
        <v>7</v>
      </c>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str">
        <f>IF(B134=VLOOKUP(B134,Списки!A:A,1,0),"проверка пройдена","проверьте или заполните графу 02")</f>
        <v>проверка пройдена</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t="s">
        <v>248</v>
      </c>
      <c r="C150" s="9" t="s">
        <v>76</v>
      </c>
      <c r="D150" s="10" t="s">
        <v>77</v>
      </c>
      <c r="E150" s="11">
        <v>11</v>
      </c>
      <c r="F150" s="11">
        <v>11</v>
      </c>
      <c r="G150" s="11">
        <v>5</v>
      </c>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str">
        <f>IF(B150=VLOOKUP(B150,Списки!A:A,1,0),"проверка пройдена","проверьте или заполните графу 02")</f>
        <v>проверка пройдена</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179</v>
      </c>
      <c r="F500" s="23">
        <f t="shared" ref="F500:AD510" si="43">F6+F22+F38+F54+F70+F86+F102+F118+F134+F150+F166+F182+F198+F214+F230</f>
        <v>109</v>
      </c>
      <c r="G500" s="23">
        <f t="shared" si="43"/>
        <v>73</v>
      </c>
      <c r="H500" s="23">
        <f t="shared" si="43"/>
        <v>23</v>
      </c>
      <c r="I500" s="23">
        <f t="shared" si="43"/>
        <v>0</v>
      </c>
      <c r="J500" s="23">
        <f t="shared" si="43"/>
        <v>0</v>
      </c>
      <c r="K500" s="23">
        <f t="shared" si="43"/>
        <v>4</v>
      </c>
      <c r="L500" s="23">
        <f t="shared" si="43"/>
        <v>63</v>
      </c>
      <c r="M500" s="23">
        <f t="shared" si="43"/>
        <v>1</v>
      </c>
      <c r="N500" s="23">
        <f t="shared" si="43"/>
        <v>2</v>
      </c>
      <c r="O500" s="23">
        <f t="shared" si="43"/>
        <v>0</v>
      </c>
      <c r="P500" s="23">
        <f t="shared" si="43"/>
        <v>0</v>
      </c>
      <c r="Q500" s="23">
        <f t="shared" si="43"/>
        <v>0</v>
      </c>
      <c r="R500" s="23">
        <f t="shared" si="43"/>
        <v>0</v>
      </c>
      <c r="S500" s="23">
        <f t="shared" si="43"/>
        <v>0</v>
      </c>
      <c r="T500" s="23">
        <f t="shared" si="43"/>
        <v>0</v>
      </c>
      <c r="U500" s="23">
        <f t="shared" si="43"/>
        <v>0</v>
      </c>
      <c r="V500" s="23">
        <f t="shared" si="43"/>
        <v>0</v>
      </c>
      <c r="W500" s="23">
        <f t="shared" si="43"/>
        <v>0</v>
      </c>
      <c r="X500" s="23">
        <f t="shared" si="43"/>
        <v>0</v>
      </c>
      <c r="Y500" s="23">
        <f t="shared" si="43"/>
        <v>0</v>
      </c>
      <c r="Z500" s="23">
        <f t="shared" si="43"/>
        <v>0</v>
      </c>
      <c r="AA500" s="23">
        <f t="shared" si="43"/>
        <v>0</v>
      </c>
      <c r="AB500" s="23">
        <f t="shared" si="43"/>
        <v>0</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0</v>
      </c>
      <c r="F501" s="23">
        <f t="shared" si="42"/>
        <v>0</v>
      </c>
      <c r="G501" s="23">
        <f t="shared" si="42"/>
        <v>0</v>
      </c>
      <c r="H501" s="23">
        <f t="shared" si="42"/>
        <v>0</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0</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1</v>
      </c>
      <c r="F503" s="23">
        <f t="shared" si="43"/>
        <v>1</v>
      </c>
      <c r="G503" s="23">
        <f t="shared" si="43"/>
        <v>0</v>
      </c>
      <c r="H503" s="23">
        <f t="shared" si="43"/>
        <v>0</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0</v>
      </c>
      <c r="F504" s="23">
        <f t="shared" si="43"/>
        <v>0</v>
      </c>
      <c r="G504" s="23">
        <f t="shared" si="43"/>
        <v>0</v>
      </c>
      <c r="H504" s="23">
        <f t="shared" si="43"/>
        <v>0</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1</v>
      </c>
      <c r="F505" s="23">
        <f t="shared" si="43"/>
        <v>1</v>
      </c>
      <c r="G505" s="23">
        <f t="shared" si="43"/>
        <v>0</v>
      </c>
      <c r="H505" s="23">
        <f t="shared" si="43"/>
        <v>0</v>
      </c>
      <c r="I505" s="23">
        <f t="shared" si="43"/>
        <v>0</v>
      </c>
      <c r="J505" s="23">
        <f t="shared" si="43"/>
        <v>0</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1</v>
      </c>
      <c r="F506" s="23">
        <f t="shared" si="43"/>
        <v>1</v>
      </c>
      <c r="G506" s="23">
        <f t="shared" si="43"/>
        <v>0</v>
      </c>
      <c r="H506" s="23">
        <f t="shared" si="43"/>
        <v>0</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0</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0</v>
      </c>
      <c r="F508" s="23">
        <f t="shared" si="43"/>
        <v>0</v>
      </c>
      <c r="G508" s="23">
        <f t="shared" si="43"/>
        <v>0</v>
      </c>
      <c r="H508" s="23">
        <f t="shared" si="43"/>
        <v>0</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 t="shared" si="43"/>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Z510:AD510"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0</v>
      </c>
      <c r="F511" s="23">
        <f t="shared" si="42"/>
        <v>0</v>
      </c>
      <c r="G511" s="23">
        <f t="shared" si="42"/>
        <v>0</v>
      </c>
      <c r="H511" s="23">
        <f t="shared" si="42"/>
        <v>0</v>
      </c>
      <c r="I511" s="23">
        <f t="shared" si="42"/>
        <v>0</v>
      </c>
      <c r="J511" s="23">
        <f t="shared" si="42"/>
        <v>0</v>
      </c>
      <c r="K511" s="23">
        <f t="shared" si="42"/>
        <v>0</v>
      </c>
      <c r="L511" s="23">
        <f t="shared" si="42"/>
        <v>0</v>
      </c>
      <c r="M511" s="23">
        <f t="shared" si="42"/>
        <v>0</v>
      </c>
      <c r="N511" s="23">
        <f t="shared" si="42"/>
        <v>0</v>
      </c>
      <c r="O511" s="23">
        <f t="shared" si="42"/>
        <v>0</v>
      </c>
      <c r="P511" s="23">
        <f t="shared" si="42"/>
        <v>0</v>
      </c>
      <c r="Q511" s="23">
        <f t="shared" si="42"/>
        <v>0</v>
      </c>
      <c r="R511" s="23">
        <f t="shared" si="42"/>
        <v>0</v>
      </c>
      <c r="S511" s="23">
        <f t="shared" si="42"/>
        <v>0</v>
      </c>
      <c r="T511" s="23">
        <f t="shared" si="42"/>
        <v>0</v>
      </c>
      <c r="U511" s="23">
        <f t="shared" ref="U511:AD514" si="47">U17+U33+U49+U65+U81+U97+U113+U129+U145+U161+U177+U193+U209+U225+U241</f>
        <v>0</v>
      </c>
      <c r="V511" s="23">
        <f t="shared" si="47"/>
        <v>0</v>
      </c>
      <c r="W511" s="23">
        <f t="shared" si="47"/>
        <v>0</v>
      </c>
      <c r="X511" s="23">
        <f t="shared" si="47"/>
        <v>0</v>
      </c>
      <c r="Y511" s="23">
        <f t="shared" si="47"/>
        <v>0</v>
      </c>
      <c r="Z511" s="23">
        <f t="shared" si="47"/>
        <v>0</v>
      </c>
      <c r="AA511" s="23">
        <f t="shared" si="47"/>
        <v>0</v>
      </c>
      <c r="AB511" s="23">
        <f t="shared" si="47"/>
        <v>0</v>
      </c>
      <c r="AC511" s="23">
        <f t="shared" si="47"/>
        <v>0</v>
      </c>
      <c r="AD511" s="23">
        <f t="shared" si="47"/>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0</v>
      </c>
      <c r="F512" s="23">
        <f t="shared" si="42"/>
        <v>0</v>
      </c>
      <c r="G512" s="23">
        <f t="shared" si="42"/>
        <v>0</v>
      </c>
      <c r="H512" s="23">
        <f t="shared" si="42"/>
        <v>0</v>
      </c>
      <c r="I512" s="23">
        <f t="shared" si="42"/>
        <v>0</v>
      </c>
      <c r="J512" s="23">
        <f t="shared" si="42"/>
        <v>0</v>
      </c>
      <c r="K512" s="23">
        <f t="shared" si="42"/>
        <v>0</v>
      </c>
      <c r="L512" s="23">
        <f t="shared" si="42"/>
        <v>0</v>
      </c>
      <c r="M512" s="23">
        <f t="shared" si="42"/>
        <v>0</v>
      </c>
      <c r="N512" s="23">
        <f t="shared" si="42"/>
        <v>0</v>
      </c>
      <c r="O512" s="23">
        <f t="shared" si="42"/>
        <v>0</v>
      </c>
      <c r="P512" s="23">
        <f t="shared" si="42"/>
        <v>0</v>
      </c>
      <c r="Q512" s="23">
        <f t="shared" si="42"/>
        <v>0</v>
      </c>
      <c r="R512" s="23">
        <f t="shared" si="42"/>
        <v>0</v>
      </c>
      <c r="S512" s="23">
        <f t="shared" si="42"/>
        <v>0</v>
      </c>
      <c r="T512" s="23">
        <f t="shared" si="42"/>
        <v>0</v>
      </c>
      <c r="U512" s="23">
        <f t="shared" si="47"/>
        <v>0</v>
      </c>
      <c r="V512" s="23">
        <f t="shared" si="47"/>
        <v>0</v>
      </c>
      <c r="W512" s="23">
        <f t="shared" si="47"/>
        <v>0</v>
      </c>
      <c r="X512" s="23">
        <f t="shared" si="47"/>
        <v>0</v>
      </c>
      <c r="Y512" s="23">
        <f t="shared" si="47"/>
        <v>0</v>
      </c>
      <c r="Z512" s="23">
        <f t="shared" si="47"/>
        <v>0</v>
      </c>
      <c r="AA512" s="23">
        <f t="shared" si="47"/>
        <v>0</v>
      </c>
      <c r="AB512" s="23">
        <f t="shared" si="47"/>
        <v>0</v>
      </c>
      <c r="AC512" s="23">
        <f t="shared" si="47"/>
        <v>0</v>
      </c>
      <c r="AD512" s="23">
        <f t="shared" si="47"/>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2"/>
        <v>0</v>
      </c>
      <c r="G513" s="23">
        <f t="shared" si="42"/>
        <v>0</v>
      </c>
      <c r="H513" s="23">
        <f t="shared" si="42"/>
        <v>0</v>
      </c>
      <c r="I513" s="23">
        <f t="shared" si="42"/>
        <v>0</v>
      </c>
      <c r="J513" s="23">
        <f t="shared" si="42"/>
        <v>0</v>
      </c>
      <c r="K513" s="23">
        <f t="shared" si="42"/>
        <v>0</v>
      </c>
      <c r="L513" s="23">
        <f t="shared" si="42"/>
        <v>0</v>
      </c>
      <c r="M513" s="23">
        <f t="shared" si="42"/>
        <v>0</v>
      </c>
      <c r="N513" s="23">
        <f t="shared" si="42"/>
        <v>0</v>
      </c>
      <c r="O513" s="23">
        <f t="shared" si="42"/>
        <v>0</v>
      </c>
      <c r="P513" s="23">
        <f t="shared" si="42"/>
        <v>0</v>
      </c>
      <c r="Q513" s="23">
        <f t="shared" si="42"/>
        <v>0</v>
      </c>
      <c r="R513" s="23">
        <f t="shared" si="42"/>
        <v>0</v>
      </c>
      <c r="S513" s="23">
        <f t="shared" si="42"/>
        <v>0</v>
      </c>
      <c r="T513" s="23">
        <f t="shared" si="42"/>
        <v>0</v>
      </c>
      <c r="U513" s="23">
        <f t="shared" si="47"/>
        <v>0</v>
      </c>
      <c r="V513" s="23">
        <f t="shared" si="47"/>
        <v>0</v>
      </c>
      <c r="W513" s="23">
        <f t="shared" si="47"/>
        <v>0</v>
      </c>
      <c r="X513" s="23">
        <f t="shared" si="47"/>
        <v>0</v>
      </c>
      <c r="Y513" s="23">
        <f t="shared" si="47"/>
        <v>0</v>
      </c>
      <c r="Z513" s="23">
        <f t="shared" si="47"/>
        <v>0</v>
      </c>
      <c r="AA513" s="23">
        <f t="shared" si="47"/>
        <v>0</v>
      </c>
      <c r="AB513" s="23">
        <f t="shared" si="47"/>
        <v>0</v>
      </c>
      <c r="AC513" s="23">
        <f t="shared" si="47"/>
        <v>0</v>
      </c>
      <c r="AD513" s="23">
        <f t="shared" si="47"/>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0</v>
      </c>
      <c r="F514" s="23">
        <f t="shared" si="42"/>
        <v>0</v>
      </c>
      <c r="G514" s="23">
        <f t="shared" si="42"/>
        <v>0</v>
      </c>
      <c r="H514" s="23">
        <f t="shared" si="42"/>
        <v>0</v>
      </c>
      <c r="I514" s="23">
        <f t="shared" si="42"/>
        <v>0</v>
      </c>
      <c r="J514" s="23">
        <f t="shared" si="42"/>
        <v>0</v>
      </c>
      <c r="K514" s="23">
        <f t="shared" si="42"/>
        <v>0</v>
      </c>
      <c r="L514" s="23">
        <f t="shared" si="42"/>
        <v>0</v>
      </c>
      <c r="M514" s="23">
        <f t="shared" si="42"/>
        <v>0</v>
      </c>
      <c r="N514" s="23">
        <f t="shared" si="42"/>
        <v>0</v>
      </c>
      <c r="O514" s="23">
        <f t="shared" si="42"/>
        <v>0</v>
      </c>
      <c r="P514" s="23">
        <f t="shared" si="42"/>
        <v>0</v>
      </c>
      <c r="Q514" s="23">
        <f t="shared" si="42"/>
        <v>0</v>
      </c>
      <c r="R514" s="23">
        <f t="shared" si="42"/>
        <v>0</v>
      </c>
      <c r="S514" s="23">
        <f t="shared" si="42"/>
        <v>0</v>
      </c>
      <c r="T514" s="23">
        <f t="shared" si="42"/>
        <v>0</v>
      </c>
      <c r="U514" s="23">
        <f t="shared" si="47"/>
        <v>0</v>
      </c>
      <c r="V514" s="23">
        <f t="shared" si="47"/>
        <v>0</v>
      </c>
      <c r="W514" s="23">
        <f t="shared" si="47"/>
        <v>0</v>
      </c>
      <c r="X514" s="23">
        <f t="shared" si="47"/>
        <v>0</v>
      </c>
      <c r="Y514" s="23">
        <f t="shared" si="47"/>
        <v>0</v>
      </c>
      <c r="Z514" s="23">
        <f t="shared" si="47"/>
        <v>0</v>
      </c>
      <c r="AA514" s="23">
        <f t="shared" si="47"/>
        <v>0</v>
      </c>
      <c r="AB514" s="23">
        <f t="shared" si="47"/>
        <v>0</v>
      </c>
      <c r="AC514" s="23">
        <f t="shared" si="47"/>
        <v>0</v>
      </c>
      <c r="AD514" s="23">
        <f t="shared" si="47"/>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8"/>
        <v>проверка пройдена</v>
      </c>
      <c r="H515" s="21" t="str">
        <f t="shared" si="48"/>
        <v>проверка пройдена</v>
      </c>
      <c r="I515" s="21" t="str">
        <f t="shared" si="48"/>
        <v>проверка пройдена</v>
      </c>
      <c r="J515" s="21" t="str">
        <f t="shared" si="48"/>
        <v>проверка пройдена</v>
      </c>
      <c r="K515" s="21" t="str">
        <f t="shared" si="48"/>
        <v>проверка пройдена</v>
      </c>
      <c r="L515" s="21" t="str">
        <f t="shared" si="48"/>
        <v>проверка пройдена</v>
      </c>
      <c r="M515" s="21" t="str">
        <f t="shared" si="48"/>
        <v>проверка пройдена</v>
      </c>
      <c r="N515" s="21" t="str">
        <f t="shared" si="48"/>
        <v>проверка пройдена</v>
      </c>
      <c r="O515" s="21" t="str">
        <f t="shared" si="48"/>
        <v>проверка пройдена</v>
      </c>
      <c r="P515" s="21" t="str">
        <f t="shared" si="48"/>
        <v>проверка пройдена</v>
      </c>
      <c r="Q515" s="21" t="str">
        <f t="shared" si="48"/>
        <v>проверка пройдена</v>
      </c>
      <c r="R515" s="21" t="str">
        <f t="shared" si="48"/>
        <v>проверка пройдена</v>
      </c>
      <c r="S515" s="21" t="str">
        <f t="shared" si="48"/>
        <v>проверка пройдена</v>
      </c>
      <c r="T515" s="21" t="str">
        <f t="shared" si="48"/>
        <v>проверка пройдена</v>
      </c>
      <c r="U515" s="21" t="str">
        <f t="shared" si="48"/>
        <v>проверка пройдена</v>
      </c>
      <c r="V515" s="21" t="str">
        <f t="shared" si="48"/>
        <v>проверка пройдена</v>
      </c>
      <c r="W515" s="21" t="str">
        <f t="shared" si="48"/>
        <v>проверка пройдена</v>
      </c>
      <c r="X515" s="21" t="str">
        <f t="shared" si="48"/>
        <v>проверка пройдена</v>
      </c>
      <c r="Y515" s="21" t="str">
        <f t="shared" si="48"/>
        <v>проверка пройдена</v>
      </c>
      <c r="Z515" s="21" t="str">
        <f t="shared" si="48"/>
        <v>проверка пройдена</v>
      </c>
      <c r="AA515" s="21" t="str">
        <f t="shared" si="48"/>
        <v>проверка пройдена</v>
      </c>
      <c r="AB515" s="21" t="str">
        <f t="shared" si="48"/>
        <v>проверка пройдена</v>
      </c>
      <c r="AC515" s="21" t="str">
        <f t="shared" si="48"/>
        <v>проверка пройдена</v>
      </c>
      <c r="AD515" s="21" t="str">
        <f t="shared" si="48"/>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Списки!$G$2:$G$90</xm:f>
          </x14:formula1>
          <xm:sqref>A6:A1048576</xm:sqref>
        </x14:dataValidation>
        <x14:dataValidation type="list" allowBlank="1" showInputMessage="1" showErrorMessage="1">
          <x14:formula1>
            <xm:f>Списки!$A$2:$A$549</xm:f>
          </x14:formula1>
          <xm:sqref>B6:B1048576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topLeftCell="AC36" zoomScale="85" workbookViewId="0">
      <selection activeCell="A2" sqref="A2:A4"/>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47.25" customHeight="1" x14ac:dyDescent="0.3">
      <c r="A1" s="81" t="s">
        <v>141</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157</v>
      </c>
      <c r="C6" s="9" t="s">
        <v>76</v>
      </c>
      <c r="D6" s="10" t="s">
        <v>77</v>
      </c>
      <c r="E6" s="11">
        <v>18</v>
      </c>
      <c r="F6" s="11">
        <v>9</v>
      </c>
      <c r="G6" s="11">
        <v>9</v>
      </c>
      <c r="H6" s="11">
        <v>0</v>
      </c>
      <c r="I6" s="11">
        <v>0</v>
      </c>
      <c r="J6" s="11">
        <v>0</v>
      </c>
      <c r="K6" s="11">
        <v>1</v>
      </c>
      <c r="L6" s="11">
        <v>7</v>
      </c>
      <c r="M6" s="11">
        <v>0</v>
      </c>
      <c r="N6" s="11">
        <v>1</v>
      </c>
      <c r="O6" s="11"/>
      <c r="P6" s="11"/>
      <c r="Q6" s="11"/>
      <c r="R6" s="11"/>
      <c r="S6" s="11"/>
      <c r="T6" s="11"/>
      <c r="U6" s="11"/>
      <c r="V6" s="11"/>
      <c r="W6" s="11"/>
      <c r="X6" s="11"/>
      <c r="Y6" s="11"/>
      <c r="Z6" s="11"/>
      <c r="AA6" s="11"/>
      <c r="AB6" s="11"/>
      <c r="AC6" s="11"/>
      <c r="AD6" s="11"/>
      <c r="AE6" s="11"/>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t="s">
        <v>157</v>
      </c>
      <c r="C7" s="9" t="s">
        <v>41</v>
      </c>
      <c r="D7" s="14" t="s">
        <v>78</v>
      </c>
      <c r="E7" s="11">
        <v>0</v>
      </c>
      <c r="F7" s="11">
        <v>0</v>
      </c>
      <c r="G7" s="11">
        <v>0</v>
      </c>
      <c r="H7" s="11">
        <v>0</v>
      </c>
      <c r="I7" s="11">
        <v>0</v>
      </c>
      <c r="J7" s="11">
        <v>0</v>
      </c>
      <c r="K7" s="11">
        <v>0</v>
      </c>
      <c r="L7" s="11">
        <v>0</v>
      </c>
      <c r="M7" s="11">
        <v>0</v>
      </c>
      <c r="N7" s="11">
        <v>0</v>
      </c>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str">
        <f>IF(B7=VLOOKUP(B7,Списки!A:A,1,0),"проверка пройдена","проверьте или заполните графу 02")</f>
        <v>проверка пройдена</v>
      </c>
    </row>
    <row r="8" spans="1:34" s="5" customFormat="1" ht="35.25" customHeight="1" x14ac:dyDescent="0.25">
      <c r="A8" s="3" t="s">
        <v>75</v>
      </c>
      <c r="B8" s="3" t="s">
        <v>157</v>
      </c>
      <c r="C8" s="9" t="s">
        <v>42</v>
      </c>
      <c r="D8" s="14" t="s">
        <v>79</v>
      </c>
      <c r="E8" s="11">
        <v>0</v>
      </c>
      <c r="F8" s="11">
        <v>0</v>
      </c>
      <c r="G8" s="11">
        <v>0</v>
      </c>
      <c r="H8" s="11">
        <v>0</v>
      </c>
      <c r="I8" s="11">
        <v>0</v>
      </c>
      <c r="J8" s="11">
        <v>0</v>
      </c>
      <c r="K8" s="11">
        <v>0</v>
      </c>
      <c r="L8" s="11">
        <v>0</v>
      </c>
      <c r="M8" s="11">
        <v>0</v>
      </c>
      <c r="N8" s="11">
        <v>0</v>
      </c>
      <c r="O8" s="11"/>
      <c r="P8" s="11"/>
      <c r="Q8" s="11"/>
      <c r="R8" s="11"/>
      <c r="S8" s="11"/>
      <c r="T8" s="11"/>
      <c r="U8" s="11"/>
      <c r="V8" s="11"/>
      <c r="W8" s="11"/>
      <c r="X8" s="11"/>
      <c r="Y8" s="11">
        <v>0</v>
      </c>
      <c r="Z8" s="11">
        <v>0</v>
      </c>
      <c r="AA8" s="11">
        <v>0</v>
      </c>
      <c r="AB8" s="11">
        <v>0</v>
      </c>
      <c r="AC8" s="11">
        <v>0</v>
      </c>
      <c r="AD8" s="11">
        <v>0</v>
      </c>
      <c r="AE8" s="11">
        <v>0</v>
      </c>
      <c r="AF8" s="12" t="str">
        <f t="shared" si="0"/>
        <v>проверка пройдена</v>
      </c>
      <c r="AG8" s="12" t="str">
        <f t="shared" si="1"/>
        <v>проверка пройдена</v>
      </c>
      <c r="AH8" s="13" t="str">
        <f>IF(B8=VLOOKUP(B8,Списки!A:A,1,0),"проверка пройдена","проверьте или заполните графу 02")</f>
        <v>проверка пройдена</v>
      </c>
    </row>
    <row r="9" spans="1:34" s="5" customFormat="1" ht="36.75" customHeight="1" x14ac:dyDescent="0.25">
      <c r="A9" s="3" t="s">
        <v>75</v>
      </c>
      <c r="B9" s="3" t="s">
        <v>157</v>
      </c>
      <c r="C9" s="9" t="s">
        <v>80</v>
      </c>
      <c r="D9" s="14" t="s">
        <v>81</v>
      </c>
      <c r="E9" s="11">
        <v>0</v>
      </c>
      <c r="F9" s="11">
        <v>0</v>
      </c>
      <c r="G9" s="11">
        <v>0</v>
      </c>
      <c r="H9" s="11">
        <v>0</v>
      </c>
      <c r="I9" s="11">
        <v>0</v>
      </c>
      <c r="J9" s="11">
        <v>0</v>
      </c>
      <c r="K9" s="11">
        <v>0</v>
      </c>
      <c r="L9" s="11">
        <v>0</v>
      </c>
      <c r="M9" s="11">
        <v>0</v>
      </c>
      <c r="N9" s="11">
        <v>0</v>
      </c>
      <c r="O9" s="11"/>
      <c r="P9" s="11"/>
      <c r="Q9" s="11"/>
      <c r="R9" s="11"/>
      <c r="S9" s="11"/>
      <c r="T9" s="11"/>
      <c r="U9" s="11"/>
      <c r="V9" s="11"/>
      <c r="W9" s="11"/>
      <c r="X9" s="11"/>
      <c r="Y9" s="11"/>
      <c r="Z9" s="11"/>
      <c r="AA9" s="11"/>
      <c r="AB9" s="11"/>
      <c r="AC9" s="11"/>
      <c r="AD9" s="11"/>
      <c r="AE9" s="11"/>
      <c r="AF9" s="12" t="str">
        <f t="shared" si="0"/>
        <v>проверка пройдена</v>
      </c>
      <c r="AG9" s="12" t="str">
        <f t="shared" si="1"/>
        <v>проверка пройдена</v>
      </c>
      <c r="AH9" s="13" t="str">
        <f>IF(B9=VLOOKUP(B9,Списки!A:A,1,0),"проверка пройдена","проверьте или заполните графу 02")</f>
        <v>проверка пройдена</v>
      </c>
    </row>
    <row r="10" spans="1:34" s="5" customFormat="1" ht="27" customHeight="1" x14ac:dyDescent="0.25">
      <c r="A10" s="3" t="s">
        <v>75</v>
      </c>
      <c r="B10" s="3" t="s">
        <v>157</v>
      </c>
      <c r="C10" s="9" t="s">
        <v>43</v>
      </c>
      <c r="D10" s="14" t="s">
        <v>82</v>
      </c>
      <c r="E10" s="11">
        <v>0</v>
      </c>
      <c r="F10" s="11">
        <v>0</v>
      </c>
      <c r="G10" s="11">
        <v>0</v>
      </c>
      <c r="H10" s="11">
        <v>0</v>
      </c>
      <c r="I10" s="11">
        <v>0</v>
      </c>
      <c r="J10" s="11">
        <v>0</v>
      </c>
      <c r="K10" s="11">
        <v>0</v>
      </c>
      <c r="L10" s="11">
        <v>0</v>
      </c>
      <c r="M10" s="11">
        <v>0</v>
      </c>
      <c r="N10" s="11">
        <v>0</v>
      </c>
      <c r="O10" s="11"/>
      <c r="P10" s="11"/>
      <c r="Q10" s="11"/>
      <c r="R10" s="11"/>
      <c r="S10" s="11"/>
      <c r="T10" s="11"/>
      <c r="U10" s="11"/>
      <c r="V10" s="11"/>
      <c r="W10" s="11"/>
      <c r="X10" s="11"/>
      <c r="Y10" s="11"/>
      <c r="Z10" s="11"/>
      <c r="AA10" s="11"/>
      <c r="AB10" s="11"/>
      <c r="AC10" s="11"/>
      <c r="AD10" s="11"/>
      <c r="AE10" s="11"/>
      <c r="AF10" s="12" t="str">
        <f t="shared" si="0"/>
        <v>проверка пройдена</v>
      </c>
      <c r="AG10" s="12" t="str">
        <f t="shared" si="1"/>
        <v>проверка пройдена</v>
      </c>
      <c r="AH10" s="13" t="str">
        <f>IF(B10=VLOOKUP(B10,Списки!A:A,1,0),"проверка пройдена","проверьте или заполните графу 02")</f>
        <v>проверка пройдена</v>
      </c>
    </row>
    <row r="11" spans="1:34" s="5" customFormat="1" ht="81" customHeight="1" x14ac:dyDescent="0.25">
      <c r="A11" s="3" t="s">
        <v>75</v>
      </c>
      <c r="B11" s="3" t="s">
        <v>157</v>
      </c>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str">
        <f>IF(B11=VLOOKUP(B11,Списки!A:A,1,0),"проверка пройдена","проверьте или заполните графу 02")</f>
        <v>проверка пройдена</v>
      </c>
    </row>
    <row r="12" spans="1:34" ht="87" customHeight="1" x14ac:dyDescent="0.3">
      <c r="A12" s="3" t="s">
        <v>75</v>
      </c>
      <c r="B12" s="3" t="s">
        <v>157</v>
      </c>
      <c r="C12" s="15" t="s">
        <v>45</v>
      </c>
      <c r="D12" s="16" t="s">
        <v>84</v>
      </c>
      <c r="E12" s="11">
        <v>0</v>
      </c>
      <c r="F12" s="11">
        <v>0</v>
      </c>
      <c r="G12" s="11">
        <v>0</v>
      </c>
      <c r="H12" s="11">
        <v>0</v>
      </c>
      <c r="I12" s="11">
        <v>0</v>
      </c>
      <c r="J12" s="11">
        <v>0</v>
      </c>
      <c r="K12" s="11">
        <v>0</v>
      </c>
      <c r="L12" s="11"/>
      <c r="M12" s="11">
        <v>0</v>
      </c>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str">
        <f>IF(B12=VLOOKUP(B12,Списки!A:A,1,0),"проверка пройдена","проверьте или заполните графу 02")</f>
        <v>проверка пройдена</v>
      </c>
    </row>
    <row r="13" spans="1:34" ht="78.75" x14ac:dyDescent="0.3">
      <c r="A13" s="3" t="s">
        <v>75</v>
      </c>
      <c r="B13" s="3" t="s">
        <v>157</v>
      </c>
      <c r="C13" s="15" t="s">
        <v>46</v>
      </c>
      <c r="D13" s="16" t="s">
        <v>85</v>
      </c>
      <c r="E13" s="11">
        <v>0</v>
      </c>
      <c r="F13" s="11">
        <v>0</v>
      </c>
      <c r="G13" s="11">
        <v>0</v>
      </c>
      <c r="H13" s="11">
        <v>0</v>
      </c>
      <c r="I13" s="11"/>
      <c r="J13" s="11"/>
      <c r="K13" s="11"/>
      <c r="L13" s="11">
        <v>0</v>
      </c>
      <c r="M13" s="11">
        <v>0</v>
      </c>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str">
        <f>IF(B13=VLOOKUP(B13,Списки!A:A,1,0),"проверка пройдена","проверьте или заполните графу 02")</f>
        <v>проверка пройдена</v>
      </c>
    </row>
    <row r="14" spans="1:34" ht="78.75" x14ac:dyDescent="0.3">
      <c r="A14" s="3" t="s">
        <v>75</v>
      </c>
      <c r="B14" s="3" t="s">
        <v>157</v>
      </c>
      <c r="C14" s="15" t="s">
        <v>47</v>
      </c>
      <c r="D14" s="16" t="s">
        <v>86</v>
      </c>
      <c r="E14" s="11">
        <v>0</v>
      </c>
      <c r="F14" s="11">
        <v>0</v>
      </c>
      <c r="G14" s="11">
        <v>0</v>
      </c>
      <c r="H14" s="11">
        <v>0</v>
      </c>
      <c r="I14" s="11"/>
      <c r="J14" s="11"/>
      <c r="K14" s="11"/>
      <c r="L14" s="11">
        <v>0</v>
      </c>
      <c r="M14" s="11">
        <v>0</v>
      </c>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str">
        <f>IF(B14=VLOOKUP(B14,Списки!A:A,1,0),"проверка пройдена","проверьте или заполните графу 02")</f>
        <v>проверка пройдена</v>
      </c>
    </row>
    <row r="15" spans="1:34" ht="45" customHeight="1" x14ac:dyDescent="0.3">
      <c r="A15" s="3" t="s">
        <v>75</v>
      </c>
      <c r="B15" s="3" t="s">
        <v>157</v>
      </c>
      <c r="C15" s="15" t="s">
        <v>48</v>
      </c>
      <c r="D15" s="16" t="s">
        <v>87</v>
      </c>
      <c r="E15" s="11">
        <v>0</v>
      </c>
      <c r="F15" s="11">
        <v>0</v>
      </c>
      <c r="G15" s="11">
        <v>0</v>
      </c>
      <c r="H15" s="11">
        <v>0</v>
      </c>
      <c r="I15" s="11"/>
      <c r="J15" s="11"/>
      <c r="K15" s="11"/>
      <c r="L15" s="11">
        <v>0</v>
      </c>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str">
        <f>IF(B15=VLOOKUP(B15,Списки!A:A,1,0),"проверка пройдена","проверьте или заполните графу 02")</f>
        <v>проверка пройдена</v>
      </c>
    </row>
    <row r="16" spans="1:34" ht="21.6" customHeight="1" x14ac:dyDescent="0.3">
      <c r="A16" s="3" t="s">
        <v>75</v>
      </c>
      <c r="B16" s="3"/>
      <c r="C16" s="15" t="s">
        <v>49</v>
      </c>
      <c r="D16" s="16" t="s">
        <v>88</v>
      </c>
      <c r="E16" s="11">
        <v>0</v>
      </c>
      <c r="F16" s="11">
        <v>0</v>
      </c>
      <c r="G16" s="11">
        <v>0</v>
      </c>
      <c r="H16" s="11">
        <v>0</v>
      </c>
      <c r="I16" s="11"/>
      <c r="J16" s="11"/>
      <c r="K16" s="11"/>
      <c r="L16" s="11">
        <v>0</v>
      </c>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e">
        <f>IF(B16=VLOOKUP(B16,Списки!A:A,1,0),"проверка пройдена","проверьте или заполните графу 02")</f>
        <v>#N/A</v>
      </c>
    </row>
    <row r="17" spans="1:34" ht="78.75" x14ac:dyDescent="0.3">
      <c r="A17" s="3" t="s">
        <v>75</v>
      </c>
      <c r="B17" s="3" t="s">
        <v>157</v>
      </c>
      <c r="C17" s="15" t="s">
        <v>50</v>
      </c>
      <c r="D17" s="16" t="s">
        <v>89</v>
      </c>
      <c r="E17" s="11">
        <v>0</v>
      </c>
      <c r="F17" s="11"/>
      <c r="G17" s="11"/>
      <c r="H17" s="11"/>
      <c r="I17" s="11"/>
      <c r="J17" s="11"/>
      <c r="K17" s="11"/>
      <c r="L17" s="11">
        <v>0</v>
      </c>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str">
        <f>IF(B17=VLOOKUP(B17,Списки!A:A,1,0),"проверка пройдена","проверьте или заполните графу 02")</f>
        <v>проверка пройдена</v>
      </c>
    </row>
    <row r="18" spans="1:34" ht="37.5" customHeight="1" x14ac:dyDescent="0.3">
      <c r="A18" s="3" t="s">
        <v>75</v>
      </c>
      <c r="B18" s="3" t="s">
        <v>157</v>
      </c>
      <c r="C18" s="15" t="s">
        <v>51</v>
      </c>
      <c r="D18" s="16" t="s">
        <v>90</v>
      </c>
      <c r="E18" s="11">
        <v>0</v>
      </c>
      <c r="F18" s="11"/>
      <c r="G18" s="11"/>
      <c r="H18" s="11"/>
      <c r="I18" s="11"/>
      <c r="J18" s="11"/>
      <c r="K18" s="11"/>
      <c r="L18" s="11">
        <v>0</v>
      </c>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str">
        <f>IF(B18=VLOOKUP(B18,Списки!A:A,1,0),"проверка пройдена","проверьте или заполните графу 02")</f>
        <v>проверка пройдена</v>
      </c>
    </row>
    <row r="19" spans="1:34" ht="78.75" x14ac:dyDescent="0.3">
      <c r="A19" s="3" t="s">
        <v>75</v>
      </c>
      <c r="B19" s="3" t="s">
        <v>157</v>
      </c>
      <c r="C19" s="15" t="s">
        <v>52</v>
      </c>
      <c r="D19" s="17" t="s">
        <v>91</v>
      </c>
      <c r="E19" s="11">
        <v>0</v>
      </c>
      <c r="F19" s="11"/>
      <c r="G19" s="11"/>
      <c r="H19" s="11"/>
      <c r="I19" s="11"/>
      <c r="J19" s="11"/>
      <c r="K19" s="11"/>
      <c r="L19" s="11">
        <v>0</v>
      </c>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str">
        <f>IF(B19=VLOOKUP(B19,Списки!A:A,1,0),"проверка пройдена","проверьте или заполните графу 02")</f>
        <v>проверка пройдена</v>
      </c>
    </row>
    <row r="20" spans="1:34" ht="78.75" x14ac:dyDescent="0.3">
      <c r="A20" s="3" t="s">
        <v>75</v>
      </c>
      <c r="B20" s="3" t="s">
        <v>157</v>
      </c>
      <c r="C20" s="15" t="s">
        <v>53</v>
      </c>
      <c r="D20" s="17" t="s">
        <v>92</v>
      </c>
      <c r="E20" s="11">
        <v>0</v>
      </c>
      <c r="F20" s="11"/>
      <c r="G20" s="11"/>
      <c r="H20" s="11"/>
      <c r="I20" s="11"/>
      <c r="J20" s="11"/>
      <c r="K20" s="11"/>
      <c r="L20" s="11">
        <v>0</v>
      </c>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str">
        <f>IF(B20=VLOOKUP(B20,Списки!A:A,1,0),"проверка пройдена","проверьте или заполните графу 02")</f>
        <v>проверка пройдена</v>
      </c>
    </row>
    <row r="21" spans="1:34" ht="78.75" x14ac:dyDescent="0.3">
      <c r="A21" s="18" t="s">
        <v>75</v>
      </c>
      <c r="B21" s="18" t="s">
        <v>157</v>
      </c>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178</v>
      </c>
      <c r="C22" s="9" t="s">
        <v>76</v>
      </c>
      <c r="D22" s="10" t="s">
        <v>77</v>
      </c>
      <c r="E22" s="11">
        <v>18</v>
      </c>
      <c r="F22" s="11">
        <v>16</v>
      </c>
      <c r="G22" s="11">
        <v>16</v>
      </c>
      <c r="H22" s="11"/>
      <c r="I22" s="11">
        <v>0</v>
      </c>
      <c r="J22" s="11"/>
      <c r="K22" s="11"/>
      <c r="L22" s="11">
        <v>2</v>
      </c>
      <c r="M22" s="11"/>
      <c r="N22" s="11"/>
      <c r="O22" s="11"/>
      <c r="P22" s="11"/>
      <c r="Q22" s="11"/>
      <c r="R22" s="11"/>
      <c r="S22" s="11"/>
      <c r="T22" s="11"/>
      <c r="U22" s="11"/>
      <c r="V22" s="11"/>
      <c r="W22" s="11"/>
      <c r="X22" s="11"/>
      <c r="Y22" s="11"/>
      <c r="Z22" s="11"/>
      <c r="AA22" s="11"/>
      <c r="AB22" s="11"/>
      <c r="AC22" s="11"/>
      <c r="AD22" s="11"/>
      <c r="AE22" s="11"/>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t="s">
        <v>178</v>
      </c>
      <c r="C23" s="9" t="s">
        <v>41</v>
      </c>
      <c r="D23" s="14" t="s">
        <v>78</v>
      </c>
      <c r="E23" s="11">
        <v>0</v>
      </c>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str">
        <f>IF(B23=VLOOKUP(B23,Списки!A:A,1,0),"проверка пройдена","проверьте или заполните графу 02")</f>
        <v>проверка пройдена</v>
      </c>
    </row>
    <row r="24" spans="1:34" s="5" customFormat="1" ht="35.25" customHeight="1" x14ac:dyDescent="0.25">
      <c r="A24" s="3" t="s">
        <v>75</v>
      </c>
      <c r="B24" s="3" t="s">
        <v>178</v>
      </c>
      <c r="C24" s="9" t="s">
        <v>42</v>
      </c>
      <c r="D24" s="14" t="s">
        <v>79</v>
      </c>
      <c r="E24" s="11">
        <v>0</v>
      </c>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str">
        <f>IF(B24=VLOOKUP(B24,Списки!A:A,1,0),"проверка пройдена","проверьте или заполните графу 02")</f>
        <v>проверка пройдена</v>
      </c>
    </row>
    <row r="25" spans="1:34" s="5" customFormat="1" ht="36.75" customHeight="1" x14ac:dyDescent="0.25">
      <c r="A25" s="3" t="s">
        <v>75</v>
      </c>
      <c r="B25" s="3" t="s">
        <v>178</v>
      </c>
      <c r="C25" s="9" t="s">
        <v>80</v>
      </c>
      <c r="D25" s="14" t="s">
        <v>81</v>
      </c>
      <c r="E25" s="11">
        <v>0</v>
      </c>
      <c r="F25" s="11">
        <v>0</v>
      </c>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str">
        <f>IF(B25=VLOOKUP(B25,Списки!A:A,1,0),"проверка пройдена","проверьте или заполните графу 02")</f>
        <v>проверка пройдена</v>
      </c>
    </row>
    <row r="26" spans="1:34" s="5" customFormat="1" ht="27" customHeight="1" x14ac:dyDescent="0.25">
      <c r="A26" s="3" t="s">
        <v>75</v>
      </c>
      <c r="B26" s="3" t="s">
        <v>178</v>
      </c>
      <c r="C26" s="9" t="s">
        <v>43</v>
      </c>
      <c r="D26" s="14" t="s">
        <v>82</v>
      </c>
      <c r="E26" s="11">
        <v>0</v>
      </c>
      <c r="F26" s="11">
        <v>0</v>
      </c>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str">
        <f>IF(B26=VLOOKUP(B26,Списки!A:A,1,0),"проверка пройдена","проверьте или заполните графу 02")</f>
        <v>проверка пройдена</v>
      </c>
    </row>
    <row r="27" spans="1:34" s="5" customFormat="1" ht="81" customHeight="1" x14ac:dyDescent="0.25">
      <c r="A27" s="3" t="s">
        <v>75</v>
      </c>
      <c r="B27" s="3" t="s">
        <v>178</v>
      </c>
      <c r="C27" s="15" t="s">
        <v>44</v>
      </c>
      <c r="D27" s="16" t="s">
        <v>83</v>
      </c>
      <c r="E27" s="11">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str">
        <f>IF(B27=VLOOKUP(B27,Списки!A:A,1,0),"проверка пройдена","проверьте или заполните графу 02")</f>
        <v>проверка пройдена</v>
      </c>
    </row>
    <row r="28" spans="1:34" ht="87" customHeight="1" x14ac:dyDescent="0.3">
      <c r="A28" s="3" t="s">
        <v>75</v>
      </c>
      <c r="B28" s="3" t="s">
        <v>178</v>
      </c>
      <c r="C28" s="15" t="s">
        <v>45</v>
      </c>
      <c r="D28" s="16" t="s">
        <v>84</v>
      </c>
      <c r="E28" s="11">
        <v>0</v>
      </c>
      <c r="F28" s="11">
        <v>0</v>
      </c>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str">
        <f>IF(B28=VLOOKUP(B28,Списки!A:A,1,0),"проверка пройдена","проверьте или заполните графу 02")</f>
        <v>проверка пройдена</v>
      </c>
    </row>
    <row r="29" spans="1:34" ht="31.5" x14ac:dyDescent="0.3">
      <c r="A29" s="3" t="s">
        <v>75</v>
      </c>
      <c r="B29" s="3" t="s">
        <v>178</v>
      </c>
      <c r="C29" s="15" t="s">
        <v>46</v>
      </c>
      <c r="D29" s="16" t="s">
        <v>85</v>
      </c>
      <c r="E29" s="11">
        <v>0</v>
      </c>
      <c r="F29" s="11">
        <v>0</v>
      </c>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str">
        <f>IF(B29=VLOOKUP(B29,Списки!A:A,1,0),"проверка пройдена","проверьте или заполните графу 02")</f>
        <v>проверка пройдена</v>
      </c>
    </row>
    <row r="30" spans="1:34" ht="31.5" x14ac:dyDescent="0.3">
      <c r="A30" s="3" t="s">
        <v>75</v>
      </c>
      <c r="B30" s="3" t="s">
        <v>178</v>
      </c>
      <c r="C30" s="15" t="s">
        <v>47</v>
      </c>
      <c r="D30" s="16" t="s">
        <v>86</v>
      </c>
      <c r="E30" s="11">
        <v>0</v>
      </c>
      <c r="F30" s="11">
        <v>0</v>
      </c>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str">
        <f>IF(B30=VLOOKUP(B30,Списки!A:A,1,0),"проверка пройдена","проверьте или заполните графу 02")</f>
        <v>проверка пройдена</v>
      </c>
    </row>
    <row r="31" spans="1:34" ht="45" customHeight="1" x14ac:dyDescent="0.3">
      <c r="A31" s="3" t="s">
        <v>75</v>
      </c>
      <c r="B31" s="3" t="s">
        <v>178</v>
      </c>
      <c r="C31" s="15" t="s">
        <v>48</v>
      </c>
      <c r="D31" s="16" t="s">
        <v>87</v>
      </c>
      <c r="E31" s="11">
        <v>0</v>
      </c>
      <c r="F31" s="11">
        <v>0</v>
      </c>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str">
        <f>IF(B31=VLOOKUP(B31,Списки!A:A,1,0),"проверка пройдена","проверьте или заполните графу 02")</f>
        <v>проверка пройдена</v>
      </c>
    </row>
    <row r="32" spans="1:34" ht="21.6" customHeight="1" x14ac:dyDescent="0.3">
      <c r="A32" s="3" t="s">
        <v>75</v>
      </c>
      <c r="B32" s="3" t="s">
        <v>178</v>
      </c>
      <c r="C32" s="15" t="s">
        <v>49</v>
      </c>
      <c r="D32" s="16" t="s">
        <v>88</v>
      </c>
      <c r="E32" s="11">
        <v>0</v>
      </c>
      <c r="F32" s="11">
        <v>0</v>
      </c>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str">
        <f>IF(B32=VLOOKUP(B32,Списки!A:A,1,0),"проверка пройдена","проверьте или заполните графу 02")</f>
        <v>проверка пройдена</v>
      </c>
    </row>
    <row r="33" spans="1:34" ht="47.25" x14ac:dyDescent="0.3">
      <c r="A33" s="3" t="s">
        <v>75</v>
      </c>
      <c r="B33" s="3" t="s">
        <v>178</v>
      </c>
      <c r="C33" s="15" t="s">
        <v>50</v>
      </c>
      <c r="D33" s="16" t="s">
        <v>89</v>
      </c>
      <c r="E33" s="11">
        <v>0</v>
      </c>
      <c r="F33" s="11">
        <v>0</v>
      </c>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str">
        <f>IF(B33=VLOOKUP(B33,Списки!A:A,1,0),"проверка пройдена","проверьте или заполните графу 02")</f>
        <v>проверка пройдена</v>
      </c>
    </row>
    <row r="34" spans="1:34" ht="37.5" customHeight="1" x14ac:dyDescent="0.3">
      <c r="A34" s="3" t="s">
        <v>75</v>
      </c>
      <c r="B34" s="3" t="s">
        <v>178</v>
      </c>
      <c r="C34" s="15" t="s">
        <v>51</v>
      </c>
      <c r="D34" s="16" t="s">
        <v>90</v>
      </c>
      <c r="E34" s="11">
        <v>0</v>
      </c>
      <c r="F34" s="11">
        <v>0</v>
      </c>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str">
        <f>IF(B34=VLOOKUP(B34,Списки!A:A,1,0),"проверка пройдена","проверьте или заполните графу 02")</f>
        <v>проверка пройдена</v>
      </c>
    </row>
    <row r="35" spans="1:34" ht="63" x14ac:dyDescent="0.3">
      <c r="A35" s="3" t="s">
        <v>75</v>
      </c>
      <c r="B35" s="3" t="s">
        <v>178</v>
      </c>
      <c r="C35" s="15" t="s">
        <v>52</v>
      </c>
      <c r="D35" s="17" t="s">
        <v>91</v>
      </c>
      <c r="E35" s="11">
        <v>0</v>
      </c>
      <c r="F35" s="11">
        <v>0</v>
      </c>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str">
        <f>IF(B35=VLOOKUP(B35,Списки!A:A,1,0),"проверка пройдена","проверьте или заполните графу 02")</f>
        <v>проверка пройдена</v>
      </c>
    </row>
    <row r="36" spans="1:34" ht="78.75" x14ac:dyDescent="0.3">
      <c r="A36" s="3" t="s">
        <v>75</v>
      </c>
      <c r="B36" s="3" t="s">
        <v>178</v>
      </c>
      <c r="C36" s="15" t="s">
        <v>53</v>
      </c>
      <c r="D36" s="17" t="s">
        <v>92</v>
      </c>
      <c r="E36" s="11">
        <v>0</v>
      </c>
      <c r="F36" s="11">
        <v>0</v>
      </c>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str">
        <f>IF(B36=VLOOKUP(B36,Списки!A:A,1,0),"проверка пройдена","проверьте или заполните графу 02")</f>
        <v>проверка пройдена</v>
      </c>
    </row>
    <row r="37" spans="1:34" ht="47.25" x14ac:dyDescent="0.3">
      <c r="A37" s="18" t="s">
        <v>75</v>
      </c>
      <c r="B37" s="18" t="s">
        <v>178</v>
      </c>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53"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213</v>
      </c>
      <c r="C38" s="9" t="s">
        <v>76</v>
      </c>
      <c r="D38" s="10" t="s">
        <v>77</v>
      </c>
      <c r="E38" s="11">
        <v>31</v>
      </c>
      <c r="F38" s="11">
        <v>26</v>
      </c>
      <c r="G38" s="11">
        <v>12</v>
      </c>
      <c r="H38" s="11"/>
      <c r="I38" s="11"/>
      <c r="J38" s="11"/>
      <c r="K38" s="11"/>
      <c r="L38" s="11">
        <v>5</v>
      </c>
      <c r="M38" s="11"/>
      <c r="N38" s="11"/>
      <c r="O38" s="11"/>
      <c r="P38" s="11"/>
      <c r="Q38" s="11"/>
      <c r="R38" s="11"/>
      <c r="S38" s="11"/>
      <c r="T38" s="11"/>
      <c r="U38" s="11"/>
      <c r="V38" s="11"/>
      <c r="W38" s="11"/>
      <c r="X38" s="11"/>
      <c r="Y38" s="11"/>
      <c r="Z38" s="11"/>
      <c r="AA38" s="11"/>
      <c r="AB38" s="11"/>
      <c r="AC38" s="11"/>
      <c r="AD38" s="11"/>
      <c r="AE38" s="11"/>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t="s">
        <v>213</v>
      </c>
      <c r="C39" s="9" t="s">
        <v>41</v>
      </c>
      <c r="D39" s="14" t="s">
        <v>78</v>
      </c>
      <c r="E39" s="11">
        <v>0</v>
      </c>
      <c r="F39" s="11">
        <v>0</v>
      </c>
      <c r="G39" s="11">
        <v>0</v>
      </c>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str">
        <f>IF(B39=VLOOKUP(B39,Списки!A:A,1,0),"проверка пройдена","проверьте или заполните графу 02")</f>
        <v>проверка пройдена</v>
      </c>
    </row>
    <row r="40" spans="1:34" s="5" customFormat="1" ht="35.25" customHeight="1" x14ac:dyDescent="0.25">
      <c r="A40" s="3" t="s">
        <v>75</v>
      </c>
      <c r="B40" s="3" t="s">
        <v>213</v>
      </c>
      <c r="C40" s="9" t="s">
        <v>42</v>
      </c>
      <c r="D40" s="14" t="s">
        <v>79</v>
      </c>
      <c r="E40" s="11">
        <v>0</v>
      </c>
      <c r="F40" s="11">
        <v>0</v>
      </c>
      <c r="G40" s="11">
        <v>0</v>
      </c>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str">
        <f>IF(B40=VLOOKUP(B40,Списки!A:A,1,0),"проверка пройдена","проверьте или заполните графу 02")</f>
        <v>проверка пройдена</v>
      </c>
    </row>
    <row r="41" spans="1:34" s="5" customFormat="1" ht="36.75" customHeight="1" x14ac:dyDescent="0.25">
      <c r="A41" s="3" t="s">
        <v>75</v>
      </c>
      <c r="B41" s="3" t="s">
        <v>213</v>
      </c>
      <c r="C41" s="9" t="s">
        <v>80</v>
      </c>
      <c r="D41" s="14" t="s">
        <v>81</v>
      </c>
      <c r="E41" s="11">
        <v>0</v>
      </c>
      <c r="F41" s="11">
        <v>0</v>
      </c>
      <c r="G41" s="11">
        <v>0</v>
      </c>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str">
        <f>IF(B41=VLOOKUP(B41,Списки!A:A,1,0),"проверка пройдена","проверьте или заполните графу 02")</f>
        <v>проверка пройдена</v>
      </c>
    </row>
    <row r="42" spans="1:34" s="5" customFormat="1" ht="27" customHeight="1" x14ac:dyDescent="0.25">
      <c r="A42" s="3" t="s">
        <v>75</v>
      </c>
      <c r="B42" s="3" t="s">
        <v>213</v>
      </c>
      <c r="C42" s="9" t="s">
        <v>43</v>
      </c>
      <c r="D42" s="14" t="s">
        <v>82</v>
      </c>
      <c r="E42" s="11">
        <v>0</v>
      </c>
      <c r="F42" s="11">
        <v>0</v>
      </c>
      <c r="G42" s="11">
        <v>0</v>
      </c>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str">
        <f>IF(B42=VLOOKUP(B42,Списки!A:A,1,0),"проверка пройдена","проверьте или заполните графу 02")</f>
        <v>проверка пройдена</v>
      </c>
    </row>
    <row r="43" spans="1:34" s="5" customFormat="1" ht="81" customHeight="1" x14ac:dyDescent="0.25">
      <c r="A43" s="3" t="s">
        <v>75</v>
      </c>
      <c r="B43" s="3" t="s">
        <v>213</v>
      </c>
      <c r="C43" s="15" t="s">
        <v>44</v>
      </c>
      <c r="D43" s="16" t="s">
        <v>83</v>
      </c>
      <c r="E43" s="11">
        <v>0</v>
      </c>
      <c r="F43" s="11">
        <v>0</v>
      </c>
      <c r="G43" s="11">
        <f t="shared" ref="G43:AD43" si="8">G39+G41</f>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str">
        <f>IF(B43=VLOOKUP(B43,Списки!A:A,1,0),"проверка пройдена","проверьте или заполните графу 02")</f>
        <v>проверка пройдена</v>
      </c>
    </row>
    <row r="44" spans="1:34" ht="87" customHeight="1" x14ac:dyDescent="0.3">
      <c r="A44" s="3" t="s">
        <v>75</v>
      </c>
      <c r="B44" s="3" t="s">
        <v>213</v>
      </c>
      <c r="C44" s="15" t="s">
        <v>45</v>
      </c>
      <c r="D44" s="16" t="s">
        <v>84</v>
      </c>
      <c r="E44" s="11">
        <v>0</v>
      </c>
      <c r="F44" s="11">
        <v>0</v>
      </c>
      <c r="G44" s="11">
        <v>0</v>
      </c>
      <c r="H44" s="11">
        <v>0</v>
      </c>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str">
        <f>IF(B44=VLOOKUP(B44,Списки!A:A,1,0),"проверка пройдена","проверьте или заполните графу 02")</f>
        <v>проверка пройдена</v>
      </c>
    </row>
    <row r="45" spans="1:34" ht="94.5" x14ac:dyDescent="0.3">
      <c r="A45" s="3" t="s">
        <v>75</v>
      </c>
      <c r="B45" s="3" t="s">
        <v>213</v>
      </c>
      <c r="C45" s="15" t="s">
        <v>46</v>
      </c>
      <c r="D45" s="16" t="s">
        <v>85</v>
      </c>
      <c r="E45" s="11">
        <v>0</v>
      </c>
      <c r="F45" s="11">
        <v>0</v>
      </c>
      <c r="G45" s="11">
        <v>0</v>
      </c>
      <c r="H45" s="11">
        <v>0</v>
      </c>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str">
        <f>IF(B45=VLOOKUP(B45,Списки!A:A,1,0),"проверка пройдена","проверьте или заполните графу 02")</f>
        <v>проверка пройдена</v>
      </c>
    </row>
    <row r="46" spans="1:34" ht="94.5" x14ac:dyDescent="0.3">
      <c r="A46" s="3" t="s">
        <v>75</v>
      </c>
      <c r="B46" s="3" t="s">
        <v>213</v>
      </c>
      <c r="C46" s="15" t="s">
        <v>47</v>
      </c>
      <c r="D46" s="16" t="s">
        <v>86</v>
      </c>
      <c r="E46" s="11">
        <v>0</v>
      </c>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str">
        <f>IF(B46=VLOOKUP(B46,Списки!A:A,1,0),"проверка пройдена","проверьте или заполните графу 02")</f>
        <v>проверка пройдена</v>
      </c>
    </row>
    <row r="47" spans="1:34" ht="45" customHeight="1" x14ac:dyDescent="0.3">
      <c r="A47" s="3" t="s">
        <v>75</v>
      </c>
      <c r="B47" s="3" t="s">
        <v>213</v>
      </c>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str">
        <f>IF(B47=VLOOKUP(B47,Списки!A:A,1,0),"проверка пройдена","проверьте или заполните графу 02")</f>
        <v>проверка пройдена</v>
      </c>
    </row>
    <row r="48" spans="1:34" ht="21.6" customHeight="1" x14ac:dyDescent="0.3">
      <c r="A48" s="3" t="s">
        <v>75</v>
      </c>
      <c r="B48" s="3" t="s">
        <v>213</v>
      </c>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str">
        <f>IF(B48=VLOOKUP(B48,Списки!A:A,1,0),"проверка пройдена","проверьте или заполните графу 02")</f>
        <v>проверка пройдена</v>
      </c>
    </row>
    <row r="49" spans="1:34" ht="94.5" x14ac:dyDescent="0.3">
      <c r="A49" s="3" t="s">
        <v>75</v>
      </c>
      <c r="B49" s="3" t="s">
        <v>213</v>
      </c>
      <c r="C49" s="15" t="s">
        <v>50</v>
      </c>
      <c r="D49" s="16" t="s">
        <v>89</v>
      </c>
      <c r="E49" s="11">
        <v>0</v>
      </c>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str">
        <f>IF(B49=VLOOKUP(B49,Списки!A:A,1,0),"проверка пройдена","проверьте или заполните графу 02")</f>
        <v>проверка пройдена</v>
      </c>
    </row>
    <row r="50" spans="1:34" ht="37.5" customHeight="1" x14ac:dyDescent="0.3">
      <c r="A50" s="3" t="s">
        <v>75</v>
      </c>
      <c r="B50" s="3" t="s">
        <v>213</v>
      </c>
      <c r="C50" s="15" t="s">
        <v>51</v>
      </c>
      <c r="D50" s="16" t="s">
        <v>90</v>
      </c>
      <c r="E50" s="11">
        <v>0</v>
      </c>
      <c r="F50" s="11">
        <v>0</v>
      </c>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str">
        <f>IF(B50=VLOOKUP(B50,Списки!A:A,1,0),"проверка пройдена","проверьте или заполните графу 02")</f>
        <v>проверка пройдена</v>
      </c>
    </row>
    <row r="51" spans="1:34" ht="94.5" x14ac:dyDescent="0.3">
      <c r="A51" s="3" t="s">
        <v>75</v>
      </c>
      <c r="B51" s="3" t="s">
        <v>213</v>
      </c>
      <c r="C51" s="15" t="s">
        <v>52</v>
      </c>
      <c r="D51" s="17" t="s">
        <v>91</v>
      </c>
      <c r="E51" s="11">
        <v>0</v>
      </c>
      <c r="F51" s="11">
        <v>0</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str">
        <f>IF(B51=VLOOKUP(B51,Списки!A:A,1,0),"проверка пройдена","проверьте или заполните графу 02")</f>
        <v>проверка пройдена</v>
      </c>
    </row>
    <row r="52" spans="1:34" ht="94.5" x14ac:dyDescent="0.3">
      <c r="A52" s="3" t="s">
        <v>75</v>
      </c>
      <c r="B52" s="3" t="s">
        <v>213</v>
      </c>
      <c r="C52" s="15" t="s">
        <v>53</v>
      </c>
      <c r="D52" s="17" t="s">
        <v>92</v>
      </c>
      <c r="E52" s="11">
        <v>0</v>
      </c>
      <c r="F52" s="11">
        <v>0</v>
      </c>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str">
        <f>IF(B52=VLOOKUP(B52,Списки!A:A,1,0),"проверка пройдена","проверьте или заполните графу 02")</f>
        <v>проверка пройдена</v>
      </c>
    </row>
    <row r="53" spans="1:34" ht="94.5" x14ac:dyDescent="0.3">
      <c r="A53" s="18" t="s">
        <v>75</v>
      </c>
      <c r="B53" s="18" t="s">
        <v>213</v>
      </c>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si="7"/>
        <v>проверка пройдена</v>
      </c>
      <c r="G53" s="21" t="str">
        <f t="shared" si="7"/>
        <v>проверка пройдена</v>
      </c>
      <c r="H53" s="21" t="str">
        <f t="shared" si="7"/>
        <v>проверка пройдена</v>
      </c>
      <c r="I53" s="21" t="str">
        <f t="shared" si="7"/>
        <v>проверка пройдена</v>
      </c>
      <c r="J53" s="21" t="str">
        <f t="shared" si="7"/>
        <v>проверка пройдена</v>
      </c>
      <c r="K53" s="21" t="str">
        <f t="shared" si="7"/>
        <v>проверка пройдена</v>
      </c>
      <c r="L53" s="21" t="str">
        <f t="shared" si="7"/>
        <v>проверка пройдена</v>
      </c>
      <c r="M53" s="21" t="str">
        <f t="shared" si="7"/>
        <v>проверка пройдена</v>
      </c>
      <c r="N53" s="21" t="str">
        <f t="shared" si="7"/>
        <v>проверка пройдена</v>
      </c>
      <c r="O53" s="21" t="str">
        <f t="shared" si="7"/>
        <v>проверка пройдена</v>
      </c>
      <c r="P53" s="21" t="str">
        <f t="shared" si="7"/>
        <v>проверка пройдена</v>
      </c>
      <c r="Q53" s="21" t="str">
        <f t="shared" si="7"/>
        <v>проверка пройдена</v>
      </c>
      <c r="R53" s="21" t="str">
        <f t="shared" si="7"/>
        <v>проверка пройдена</v>
      </c>
      <c r="S53" s="21" t="str">
        <f t="shared" si="7"/>
        <v>проверка пройдена</v>
      </c>
      <c r="T53" s="21" t="str">
        <f t="shared" si="7"/>
        <v>проверка пройдена</v>
      </c>
      <c r="U53" s="21" t="str">
        <f t="shared" si="7"/>
        <v>проверка пройдена</v>
      </c>
      <c r="V53" s="21" t="str">
        <f t="shared" si="7"/>
        <v>проверка пройдена</v>
      </c>
      <c r="W53" s="21" t="str">
        <f t="shared" si="7"/>
        <v>проверка пройдена</v>
      </c>
      <c r="X53" s="21" t="str">
        <f t="shared" si="7"/>
        <v>проверка пройдена</v>
      </c>
      <c r="Y53" s="21" t="str">
        <f t="shared" si="7"/>
        <v>проверка пройдена</v>
      </c>
      <c r="Z53" s="21" t="str">
        <f t="shared" si="7"/>
        <v>проверка пройдена</v>
      </c>
      <c r="AA53" s="21" t="str">
        <f t="shared" si="7"/>
        <v>проверка пройдена</v>
      </c>
      <c r="AB53" s="21" t="str">
        <f t="shared" si="7"/>
        <v>проверка пройдена</v>
      </c>
      <c r="AC53" s="21" t="str">
        <f t="shared" si="7"/>
        <v>проверка пройдена</v>
      </c>
      <c r="AD53" s="21" t="str">
        <f t="shared" si="7"/>
        <v>проверка пройдена</v>
      </c>
      <c r="AE53" s="22"/>
      <c r="AF53" s="12"/>
      <c r="AG53" s="12"/>
      <c r="AH53" s="13"/>
    </row>
    <row r="54" spans="1:34" s="5" customFormat="1" ht="35.25" customHeight="1" x14ac:dyDescent="0.25">
      <c r="A54" s="3" t="s">
        <v>75</v>
      </c>
      <c r="B54" s="3"/>
      <c r="C54" s="9" t="s">
        <v>76</v>
      </c>
      <c r="D54" s="10" t="s">
        <v>77</v>
      </c>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2" t="str">
        <f t="shared" si="3"/>
        <v>проверка пройдена</v>
      </c>
      <c r="AG54" s="12" t="str">
        <f t="shared" si="5"/>
        <v>проверка пройдена</v>
      </c>
      <c r="AH54" s="13" t="e">
        <f>IF(B54=VLOOKUP(B54,Списки!A:A,1,0),"проверка пройдена","проверьте или заполните графу 02")</f>
        <v>#N/A</v>
      </c>
    </row>
    <row r="55" spans="1:34" s="5" customFormat="1" ht="35.25" customHeight="1" x14ac:dyDescent="0.25">
      <c r="A55" s="3" t="s">
        <v>75</v>
      </c>
      <c r="B55" s="3"/>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e">
        <f>IF(B55=VLOOKUP(B55,Списки!A:A,1,0),"проверка пройдена","проверьте или заполните графу 02")</f>
        <v>#N/A</v>
      </c>
    </row>
    <row r="56" spans="1:34" s="5" customFormat="1" ht="35.25" customHeight="1" x14ac:dyDescent="0.25">
      <c r="A56" s="3" t="s">
        <v>75</v>
      </c>
      <c r="B56" s="3"/>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e">
        <f>IF(B56=VLOOKUP(B56,Списки!A:A,1,0),"проверка пройдена","проверьте или заполните графу 02")</f>
        <v>#N/A</v>
      </c>
    </row>
    <row r="57" spans="1:34" s="5" customFormat="1" ht="36.75" customHeight="1" x14ac:dyDescent="0.25">
      <c r="A57" s="3" t="s">
        <v>75</v>
      </c>
      <c r="B57" s="3"/>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e">
        <f>IF(B57=VLOOKUP(B57,Списки!A:A,1,0),"проверка пройдена","проверьте или заполните графу 02")</f>
        <v>#N/A</v>
      </c>
    </row>
    <row r="58" spans="1:34" s="5" customFormat="1" ht="27" customHeight="1" x14ac:dyDescent="0.25">
      <c r="A58" s="3" t="s">
        <v>75</v>
      </c>
      <c r="B58" s="3"/>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e">
        <f>IF(B58=VLOOKUP(B58,Списки!A:A,1,0),"проверка пройдена","проверьте или заполните графу 02")</f>
        <v>#N/A</v>
      </c>
    </row>
    <row r="59" spans="1:34" s="5" customFormat="1" ht="81" customHeight="1" x14ac:dyDescent="0.25">
      <c r="A59" s="3" t="s">
        <v>75</v>
      </c>
      <c r="B59" s="3"/>
      <c r="C59" s="15" t="s">
        <v>44</v>
      </c>
      <c r="D59" s="16" t="s">
        <v>83</v>
      </c>
      <c r="E59" s="11">
        <f>E55+E57</f>
        <v>0</v>
      </c>
      <c r="F59" s="11">
        <f t="shared" ref="F59:AD59" si="9">F55+F57</f>
        <v>0</v>
      </c>
      <c r="G59" s="11">
        <f t="shared" si="9"/>
        <v>0</v>
      </c>
      <c r="H59" s="11">
        <f t="shared" si="9"/>
        <v>0</v>
      </c>
      <c r="I59" s="11">
        <f t="shared" si="9"/>
        <v>0</v>
      </c>
      <c r="J59" s="11">
        <f t="shared" si="9"/>
        <v>0</v>
      </c>
      <c r="K59" s="11">
        <f t="shared" si="9"/>
        <v>0</v>
      </c>
      <c r="L59" s="11">
        <f t="shared" si="9"/>
        <v>0</v>
      </c>
      <c r="M59" s="11">
        <f t="shared" si="9"/>
        <v>0</v>
      </c>
      <c r="N59" s="11">
        <f t="shared" si="9"/>
        <v>0</v>
      </c>
      <c r="O59" s="11">
        <f t="shared" si="9"/>
        <v>0</v>
      </c>
      <c r="P59" s="11">
        <f t="shared" si="9"/>
        <v>0</v>
      </c>
      <c r="Q59" s="11">
        <f t="shared" si="9"/>
        <v>0</v>
      </c>
      <c r="R59" s="11">
        <f t="shared" si="9"/>
        <v>0</v>
      </c>
      <c r="S59" s="11">
        <f t="shared" si="9"/>
        <v>0</v>
      </c>
      <c r="T59" s="11">
        <f t="shared" si="9"/>
        <v>0</v>
      </c>
      <c r="U59" s="11">
        <f t="shared" si="9"/>
        <v>0</v>
      </c>
      <c r="V59" s="11">
        <f t="shared" si="9"/>
        <v>0</v>
      </c>
      <c r="W59" s="11">
        <f t="shared" si="9"/>
        <v>0</v>
      </c>
      <c r="X59" s="11">
        <f t="shared" si="9"/>
        <v>0</v>
      </c>
      <c r="Y59" s="11">
        <f t="shared" si="9"/>
        <v>0</v>
      </c>
      <c r="Z59" s="11">
        <f t="shared" si="9"/>
        <v>0</v>
      </c>
      <c r="AA59" s="11">
        <f t="shared" si="9"/>
        <v>0</v>
      </c>
      <c r="AB59" s="11">
        <f t="shared" si="9"/>
        <v>0</v>
      </c>
      <c r="AC59" s="11">
        <f t="shared" si="9"/>
        <v>0</v>
      </c>
      <c r="AD59" s="11">
        <f t="shared" si="9"/>
        <v>0</v>
      </c>
      <c r="AE59" s="11"/>
      <c r="AF59" s="12" t="str">
        <f t="shared" si="3"/>
        <v>проверка пройдена</v>
      </c>
      <c r="AG59" s="12" t="str">
        <f t="shared" si="5"/>
        <v>проверка пройдена</v>
      </c>
      <c r="AH59" s="13" t="e">
        <f>IF(B59=VLOOKUP(B59,Списки!A:A,1,0),"проверка пройдена","проверьте или заполните графу 02")</f>
        <v>#N/A</v>
      </c>
    </row>
    <row r="60" spans="1:34" ht="87" customHeight="1" x14ac:dyDescent="0.3">
      <c r="A60" s="3" t="s">
        <v>75</v>
      </c>
      <c r="B60" s="3"/>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e">
        <f>IF(B60=VLOOKUP(B60,Списки!A:A,1,0),"проверка пройдена","проверьте или заполните графу 02")</f>
        <v>#N/A</v>
      </c>
    </row>
    <row r="61" spans="1:34" ht="31.5" x14ac:dyDescent="0.3">
      <c r="A61" s="3" t="s">
        <v>75</v>
      </c>
      <c r="B61" s="3"/>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e">
        <f>IF(B61=VLOOKUP(B61,Списки!A:A,1,0),"проверка пройдена","проверьте или заполните графу 02")</f>
        <v>#N/A</v>
      </c>
    </row>
    <row r="62" spans="1:34" ht="31.5" x14ac:dyDescent="0.3">
      <c r="A62" s="3" t="s">
        <v>75</v>
      </c>
      <c r="B62" s="3"/>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e">
        <f>IF(B62=VLOOKUP(B62,Списки!A:A,1,0),"проверка пройдена","проверьте или заполните графу 02")</f>
        <v>#N/A</v>
      </c>
    </row>
    <row r="63" spans="1:34" ht="45" customHeight="1" x14ac:dyDescent="0.3">
      <c r="A63" s="3" t="s">
        <v>75</v>
      </c>
      <c r="B63" s="3"/>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e">
        <f>IF(B63=VLOOKUP(B63,Списки!A:A,1,0),"проверка пройдена","проверьте или заполните графу 02")</f>
        <v>#N/A</v>
      </c>
    </row>
    <row r="64" spans="1:34" ht="21.6" customHeight="1" x14ac:dyDescent="0.3">
      <c r="A64" s="3" t="s">
        <v>75</v>
      </c>
      <c r="B64" s="3"/>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e">
        <f>IF(B64=VLOOKUP(B64,Списки!A:A,1,0),"проверка пройдена","проверьте или заполните графу 02")</f>
        <v>#N/A</v>
      </c>
    </row>
    <row r="65" spans="1:34" ht="47.25" x14ac:dyDescent="0.3">
      <c r="A65" s="3" t="s">
        <v>75</v>
      </c>
      <c r="B65" s="3"/>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e">
        <f>IF(B65=VLOOKUP(B65,Списки!A:A,1,0),"проверка пройдена","проверьте или заполните графу 02")</f>
        <v>#N/A</v>
      </c>
    </row>
    <row r="66" spans="1:34" ht="37.5" customHeight="1" x14ac:dyDescent="0.3">
      <c r="A66" s="3" t="s">
        <v>75</v>
      </c>
      <c r="B66" s="3"/>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e">
        <f>IF(B66=VLOOKUP(B66,Списки!A:A,1,0),"проверка пройдена","проверьте или заполните графу 02")</f>
        <v>#N/A</v>
      </c>
    </row>
    <row r="67" spans="1:34" ht="63" x14ac:dyDescent="0.3">
      <c r="A67" s="3" t="s">
        <v>75</v>
      </c>
      <c r="B67" s="3"/>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e">
        <f>IF(B67=VLOOKUP(B67,Списки!A:A,1,0),"проверка пройдена","проверьте или заполните графу 02")</f>
        <v>#N/A</v>
      </c>
    </row>
    <row r="68" spans="1:34" ht="78.75" x14ac:dyDescent="0.3">
      <c r="A68" s="3" t="s">
        <v>75</v>
      </c>
      <c r="B68" s="3"/>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e">
        <f>IF(B68=VLOOKUP(B68,Списки!A:A,1,0),"проверка пройдена","проверьте или заполните графу 02")</f>
        <v>#N/A</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0">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0"/>
        <v>проверка пройдена</v>
      </c>
      <c r="H69" s="21" t="str">
        <f t="shared" si="10"/>
        <v>проверка пройдена</v>
      </c>
      <c r="I69" s="21" t="str">
        <f t="shared" si="10"/>
        <v>проверка пройдена</v>
      </c>
      <c r="J69" s="21" t="str">
        <f t="shared" si="10"/>
        <v>проверка пройдена</v>
      </c>
      <c r="K69" s="21" t="str">
        <f t="shared" si="10"/>
        <v>проверка пройдена</v>
      </c>
      <c r="L69" s="21" t="str">
        <f t="shared" si="10"/>
        <v>проверка пройдена</v>
      </c>
      <c r="M69" s="21" t="str">
        <f t="shared" si="10"/>
        <v>проверка пройдена</v>
      </c>
      <c r="N69" s="21" t="str">
        <f t="shared" si="10"/>
        <v>проверка пройдена</v>
      </c>
      <c r="O69" s="21" t="str">
        <f t="shared" si="10"/>
        <v>проверка пройдена</v>
      </c>
      <c r="P69" s="21" t="str">
        <f t="shared" si="10"/>
        <v>проверка пройдена</v>
      </c>
      <c r="Q69" s="21" t="str">
        <f t="shared" si="10"/>
        <v>проверка пройдена</v>
      </c>
      <c r="R69" s="21" t="str">
        <f t="shared" si="10"/>
        <v>проверка пройдена</v>
      </c>
      <c r="S69" s="21" t="str">
        <f t="shared" si="10"/>
        <v>проверка пройдена</v>
      </c>
      <c r="T69" s="21" t="str">
        <f t="shared" si="10"/>
        <v>проверка пройдена</v>
      </c>
      <c r="U69" s="21" t="str">
        <f t="shared" si="10"/>
        <v>проверка пройдена</v>
      </c>
      <c r="V69" s="21" t="str">
        <f t="shared" si="10"/>
        <v>проверка пройдена</v>
      </c>
      <c r="W69" s="21" t="str">
        <f t="shared" si="10"/>
        <v>проверка пройдена</v>
      </c>
      <c r="X69" s="21" t="str">
        <f t="shared" si="10"/>
        <v>проверка пройдена</v>
      </c>
      <c r="Y69" s="21" t="str">
        <f t="shared" si="10"/>
        <v>проверка пройдена</v>
      </c>
      <c r="Z69" s="21" t="str">
        <f t="shared" si="10"/>
        <v>проверка пройдена</v>
      </c>
      <c r="AA69" s="21" t="str">
        <f t="shared" si="10"/>
        <v>проверка пройдена</v>
      </c>
      <c r="AB69" s="21" t="str">
        <f t="shared" si="10"/>
        <v>проверка пройдена</v>
      </c>
      <c r="AC69" s="21" t="str">
        <f t="shared" si="10"/>
        <v>проверка пройдена</v>
      </c>
      <c r="AD69" s="21" t="str">
        <f t="shared" si="10"/>
        <v>проверка пройдена</v>
      </c>
      <c r="AE69" s="22"/>
      <c r="AF69" s="12"/>
      <c r="AG69" s="12"/>
      <c r="AH69" s="13"/>
    </row>
    <row r="70" spans="1:34" s="5" customFormat="1" ht="35.25" customHeight="1" x14ac:dyDescent="0.25">
      <c r="A70" s="3" t="s">
        <v>75</v>
      </c>
      <c r="B70" s="3"/>
      <c r="C70" s="9" t="s">
        <v>76</v>
      </c>
      <c r="D70" s="10" t="s">
        <v>77</v>
      </c>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2" t="str">
        <f t="shared" si="3"/>
        <v>проверка пройдена</v>
      </c>
      <c r="AG70" s="12" t="str">
        <f t="shared" si="5"/>
        <v>проверка пройдена</v>
      </c>
      <c r="AH70" s="13" t="e">
        <f>IF(B70=VLOOKUP(B70,Списки!A:A,1,0),"проверка пройдена","проверьте или заполните графу 02")</f>
        <v>#N/A</v>
      </c>
    </row>
    <row r="71" spans="1:34" s="5" customFormat="1" ht="35.25" customHeight="1" x14ac:dyDescent="0.25">
      <c r="A71" s="3" t="s">
        <v>75</v>
      </c>
      <c r="B71" s="3"/>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e">
        <f>IF(B71=VLOOKUP(B71,Списки!A:A,1,0),"проверка пройдена","проверьте или заполните графу 02")</f>
        <v>#N/A</v>
      </c>
    </row>
    <row r="72" spans="1:34" s="5" customFormat="1" ht="35.25" customHeight="1" x14ac:dyDescent="0.25">
      <c r="A72" s="3" t="s">
        <v>75</v>
      </c>
      <c r="B72" s="3"/>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e">
        <f>IF(B72=VLOOKUP(B72,Списки!A:A,1,0),"проверка пройдена","проверьте или заполните графу 02")</f>
        <v>#N/A</v>
      </c>
    </row>
    <row r="73" spans="1:34" s="5" customFormat="1" ht="36.75" customHeight="1" x14ac:dyDescent="0.25">
      <c r="A73" s="3" t="s">
        <v>75</v>
      </c>
      <c r="B73" s="3"/>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e">
        <f>IF(B73=VLOOKUP(B73,Списки!A:A,1,0),"проверка пройдена","проверьте или заполните графу 02")</f>
        <v>#N/A</v>
      </c>
    </row>
    <row r="74" spans="1:34" s="5" customFormat="1" ht="27" customHeight="1" x14ac:dyDescent="0.25">
      <c r="A74" s="3" t="s">
        <v>75</v>
      </c>
      <c r="B74" s="3"/>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e">
        <f>IF(B74=VLOOKUP(B74,Списки!A:A,1,0),"проверка пройдена","проверьте или заполните графу 02")</f>
        <v>#N/A</v>
      </c>
    </row>
    <row r="75" spans="1:34" s="5" customFormat="1" ht="81" customHeight="1" x14ac:dyDescent="0.25">
      <c r="A75" s="3" t="s">
        <v>75</v>
      </c>
      <c r="B75" s="3"/>
      <c r="C75" s="15" t="s">
        <v>44</v>
      </c>
      <c r="D75" s="16" t="s">
        <v>83</v>
      </c>
      <c r="E75" s="11">
        <f>E71+E73</f>
        <v>0</v>
      </c>
      <c r="F75" s="11">
        <f t="shared" ref="F75:AD75" si="11">F71+F73</f>
        <v>0</v>
      </c>
      <c r="G75" s="11">
        <f t="shared" si="11"/>
        <v>0</v>
      </c>
      <c r="H75" s="11">
        <f t="shared" si="11"/>
        <v>0</v>
      </c>
      <c r="I75" s="11">
        <f t="shared" si="11"/>
        <v>0</v>
      </c>
      <c r="J75" s="11">
        <f t="shared" si="11"/>
        <v>0</v>
      </c>
      <c r="K75" s="11">
        <f t="shared" si="11"/>
        <v>0</v>
      </c>
      <c r="L75" s="11">
        <f t="shared" si="11"/>
        <v>0</v>
      </c>
      <c r="M75" s="11">
        <f t="shared" si="11"/>
        <v>0</v>
      </c>
      <c r="N75" s="11">
        <f t="shared" si="11"/>
        <v>0</v>
      </c>
      <c r="O75" s="11">
        <f t="shared" si="11"/>
        <v>0</v>
      </c>
      <c r="P75" s="11">
        <f t="shared" si="11"/>
        <v>0</v>
      </c>
      <c r="Q75" s="11">
        <f t="shared" si="11"/>
        <v>0</v>
      </c>
      <c r="R75" s="11">
        <f t="shared" si="11"/>
        <v>0</v>
      </c>
      <c r="S75" s="11">
        <f t="shared" si="11"/>
        <v>0</v>
      </c>
      <c r="T75" s="11">
        <f t="shared" si="11"/>
        <v>0</v>
      </c>
      <c r="U75" s="11">
        <f t="shared" si="11"/>
        <v>0</v>
      </c>
      <c r="V75" s="11">
        <f t="shared" si="11"/>
        <v>0</v>
      </c>
      <c r="W75" s="11">
        <f t="shared" si="11"/>
        <v>0</v>
      </c>
      <c r="X75" s="11">
        <f t="shared" si="11"/>
        <v>0</v>
      </c>
      <c r="Y75" s="11">
        <f t="shared" si="11"/>
        <v>0</v>
      </c>
      <c r="Z75" s="11">
        <f t="shared" si="11"/>
        <v>0</v>
      </c>
      <c r="AA75" s="11">
        <f t="shared" si="11"/>
        <v>0</v>
      </c>
      <c r="AB75" s="11">
        <f t="shared" si="11"/>
        <v>0</v>
      </c>
      <c r="AC75" s="11">
        <f t="shared" si="11"/>
        <v>0</v>
      </c>
      <c r="AD75" s="11">
        <f t="shared" si="11"/>
        <v>0</v>
      </c>
      <c r="AE75" s="11"/>
      <c r="AF75" s="12" t="str">
        <f t="shared" ref="AF75:AF100" si="12">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e">
        <f>IF(B75=VLOOKUP(B75,Списки!A:A,1,0),"проверка пройдена","проверьте или заполните графу 02")</f>
        <v>#N/A</v>
      </c>
    </row>
    <row r="76" spans="1:34" ht="87" customHeight="1" x14ac:dyDescent="0.3">
      <c r="A76" s="3" t="s">
        <v>75</v>
      </c>
      <c r="B76" s="3"/>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2"/>
        <v>проверка пройдена</v>
      </c>
      <c r="AG76" s="12" t="str">
        <f t="shared" si="5"/>
        <v>проверка пройдена</v>
      </c>
      <c r="AH76" s="13" t="e">
        <f>IF(B76=VLOOKUP(B76,Списки!A:A,1,0),"проверка пройдена","проверьте или заполните графу 02")</f>
        <v>#N/A</v>
      </c>
    </row>
    <row r="77" spans="1:34" ht="31.5" x14ac:dyDescent="0.3">
      <c r="A77" s="3" t="s">
        <v>75</v>
      </c>
      <c r="B77" s="3"/>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2"/>
        <v>проверка пройдена</v>
      </c>
      <c r="AG77" s="12" t="str">
        <f t="shared" si="5"/>
        <v>проверка пройдена</v>
      </c>
      <c r="AH77" s="13" t="e">
        <f>IF(B77=VLOOKUP(B77,Списки!A:A,1,0),"проверка пройдена","проверьте или заполните графу 02")</f>
        <v>#N/A</v>
      </c>
    </row>
    <row r="78" spans="1:34" ht="31.5" x14ac:dyDescent="0.3">
      <c r="A78" s="3" t="s">
        <v>75</v>
      </c>
      <c r="B78" s="3"/>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2"/>
        <v>проверка пройдена</v>
      </c>
      <c r="AG78" s="12" t="str">
        <f t="shared" si="5"/>
        <v>проверка пройдена</v>
      </c>
      <c r="AH78" s="13" t="e">
        <f>IF(B78=VLOOKUP(B78,Списки!A:A,1,0),"проверка пройдена","проверьте или заполните графу 02")</f>
        <v>#N/A</v>
      </c>
    </row>
    <row r="79" spans="1:34" ht="45" customHeight="1" x14ac:dyDescent="0.3">
      <c r="A79" s="3" t="s">
        <v>75</v>
      </c>
      <c r="B79" s="3"/>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2"/>
        <v>проверка пройдена</v>
      </c>
      <c r="AG79" s="12" t="str">
        <f t="shared" si="5"/>
        <v>проверка пройдена</v>
      </c>
      <c r="AH79" s="13" t="e">
        <f>IF(B79=VLOOKUP(B79,Списки!A:A,1,0),"проверка пройдена","проверьте или заполните графу 02")</f>
        <v>#N/A</v>
      </c>
    </row>
    <row r="80" spans="1:34" ht="21.6" customHeight="1" x14ac:dyDescent="0.3">
      <c r="A80" s="3" t="s">
        <v>75</v>
      </c>
      <c r="B80" s="3"/>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2"/>
        <v>проверка пройдена</v>
      </c>
      <c r="AG80" s="12" t="str">
        <f t="shared" si="5"/>
        <v>проверка пройдена</v>
      </c>
      <c r="AH80" s="13" t="e">
        <f>IF(B80=VLOOKUP(B80,Списки!A:A,1,0),"проверка пройдена","проверьте или заполните графу 02")</f>
        <v>#N/A</v>
      </c>
    </row>
    <row r="81" spans="1:34" ht="47.25" x14ac:dyDescent="0.3">
      <c r="A81" s="3" t="s">
        <v>75</v>
      </c>
      <c r="B81" s="3"/>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2"/>
        <v>проверка пройдена</v>
      </c>
      <c r="AG81" s="12" t="str">
        <f t="shared" si="5"/>
        <v>проверка пройдена</v>
      </c>
      <c r="AH81" s="13" t="e">
        <f>IF(B81=VLOOKUP(B81,Списки!A:A,1,0),"проверка пройдена","проверьте или заполните графу 02")</f>
        <v>#N/A</v>
      </c>
    </row>
    <row r="82" spans="1:34" ht="37.5" customHeight="1" x14ac:dyDescent="0.3">
      <c r="A82" s="3" t="s">
        <v>75</v>
      </c>
      <c r="B82" s="3"/>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2"/>
        <v>проверка пройдена</v>
      </c>
      <c r="AG82" s="12" t="str">
        <f t="shared" si="5"/>
        <v>проверка пройдена</v>
      </c>
      <c r="AH82" s="13" t="e">
        <f>IF(B82=VLOOKUP(B82,Списки!A:A,1,0),"проверка пройдена","проверьте или заполните графу 02")</f>
        <v>#N/A</v>
      </c>
    </row>
    <row r="83" spans="1:34" ht="63" x14ac:dyDescent="0.3">
      <c r="A83" s="3" t="s">
        <v>75</v>
      </c>
      <c r="B83" s="3"/>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2"/>
        <v>проверка пройдена</v>
      </c>
      <c r="AG83" s="12" t="str">
        <f t="shared" si="5"/>
        <v>проверка пройдена</v>
      </c>
      <c r="AH83" s="13" t="e">
        <f>IF(B83=VLOOKUP(B83,Списки!A:A,1,0),"проверка пройдена","проверьте или заполните графу 02")</f>
        <v>#N/A</v>
      </c>
    </row>
    <row r="84" spans="1:34" ht="78.75" x14ac:dyDescent="0.3">
      <c r="A84" s="3" t="s">
        <v>75</v>
      </c>
      <c r="B84" s="3"/>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2"/>
        <v>проверка пройдена</v>
      </c>
      <c r="AG84" s="12" t="str">
        <f t="shared" si="5"/>
        <v>проверка пройдена</v>
      </c>
      <c r="AH84" s="13" t="e">
        <f>IF(B84=VLOOKUP(B84,Списки!A:A,1,0),"проверка пройдена","проверьте или заполните графу 02")</f>
        <v>#N/A</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3">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3"/>
        <v>проверка пройдена</v>
      </c>
      <c r="H85" s="21" t="str">
        <f t="shared" si="13"/>
        <v>проверка пройдена</v>
      </c>
      <c r="I85" s="21" t="str">
        <f t="shared" si="13"/>
        <v>проверка пройдена</v>
      </c>
      <c r="J85" s="21" t="str">
        <f t="shared" si="13"/>
        <v>проверка пройдена</v>
      </c>
      <c r="K85" s="21" t="str">
        <f t="shared" si="13"/>
        <v>проверка пройдена</v>
      </c>
      <c r="L85" s="21" t="str">
        <f t="shared" si="13"/>
        <v>проверка пройдена</v>
      </c>
      <c r="M85" s="21" t="str">
        <f t="shared" si="13"/>
        <v>проверка пройдена</v>
      </c>
      <c r="N85" s="21" t="str">
        <f t="shared" si="13"/>
        <v>проверка пройдена</v>
      </c>
      <c r="O85" s="21" t="str">
        <f t="shared" si="13"/>
        <v>проверка пройдена</v>
      </c>
      <c r="P85" s="21" t="str">
        <f t="shared" si="13"/>
        <v>проверка пройдена</v>
      </c>
      <c r="Q85" s="21" t="str">
        <f t="shared" si="13"/>
        <v>проверка пройдена</v>
      </c>
      <c r="R85" s="21" t="str">
        <f t="shared" si="13"/>
        <v>проверка пройдена</v>
      </c>
      <c r="S85" s="21" t="str">
        <f t="shared" si="13"/>
        <v>проверка пройдена</v>
      </c>
      <c r="T85" s="21" t="str">
        <f t="shared" si="13"/>
        <v>проверка пройдена</v>
      </c>
      <c r="U85" s="21" t="str">
        <f t="shared" si="13"/>
        <v>проверка пройдена</v>
      </c>
      <c r="V85" s="21" t="str">
        <f t="shared" si="13"/>
        <v>проверка пройдена</v>
      </c>
      <c r="W85" s="21" t="str">
        <f t="shared" si="13"/>
        <v>проверка пройдена</v>
      </c>
      <c r="X85" s="21" t="str">
        <f t="shared" si="13"/>
        <v>проверка пройдена</v>
      </c>
      <c r="Y85" s="21" t="str">
        <f t="shared" si="13"/>
        <v>проверка пройдена</v>
      </c>
      <c r="Z85" s="21" t="str">
        <f t="shared" si="13"/>
        <v>проверка пройдена</v>
      </c>
      <c r="AA85" s="21" t="str">
        <f t="shared" si="13"/>
        <v>проверка пройдена</v>
      </c>
      <c r="AB85" s="21" t="str">
        <f t="shared" si="13"/>
        <v>проверка пройдена</v>
      </c>
      <c r="AC85" s="21" t="str">
        <f t="shared" si="13"/>
        <v>проверка пройдена</v>
      </c>
      <c r="AD85" s="21" t="str">
        <f t="shared" si="13"/>
        <v>проверка пройдена</v>
      </c>
      <c r="AE85" s="22"/>
      <c r="AF85" s="12"/>
      <c r="AG85" s="12"/>
      <c r="AH85" s="13"/>
    </row>
    <row r="86" spans="1:34" s="5" customFormat="1" ht="35.25" customHeight="1" x14ac:dyDescent="0.25">
      <c r="A86" s="3" t="s">
        <v>75</v>
      </c>
      <c r="B86" s="3"/>
      <c r="C86" s="9" t="s">
        <v>76</v>
      </c>
      <c r="D86" s="10" t="s">
        <v>77</v>
      </c>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2" t="str">
        <f t="shared" si="12"/>
        <v>проверка пройдена</v>
      </c>
      <c r="AG86" s="12" t="str">
        <f t="shared" ref="AG86:AG100" si="14">IF(OR(G86&gt;F86,H86&gt;F86),"ВНИМАНИЕ! В гр.09 и/или 10 не может стоять значение большее, чем в гр.08","проверка пройдена")</f>
        <v>проверка пройдена</v>
      </c>
      <c r="AH86" s="13" t="e">
        <f>IF(B86=VLOOKUP(B86,Списки!A:A,1,0),"проверка пройдена","проверьте или заполните графу 02")</f>
        <v>#N/A</v>
      </c>
    </row>
    <row r="87" spans="1:34" s="5" customFormat="1" ht="35.25" customHeight="1" x14ac:dyDescent="0.25">
      <c r="A87" s="3" t="s">
        <v>75</v>
      </c>
      <c r="B87" s="3"/>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2"/>
        <v>проверка пройдена</v>
      </c>
      <c r="AG87" s="12" t="str">
        <f t="shared" si="14"/>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2"/>
        <v>проверка пройдена</v>
      </c>
      <c r="AG88" s="12" t="str">
        <f t="shared" si="14"/>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2"/>
        <v>проверка пройдена</v>
      </c>
      <c r="AG89" s="12" t="str">
        <f t="shared" si="14"/>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2"/>
        <v>проверка пройдена</v>
      </c>
      <c r="AG90" s="12" t="str">
        <f t="shared" si="14"/>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0</v>
      </c>
      <c r="F91" s="11">
        <f t="shared" ref="F91:AD91" si="15">F87+F89</f>
        <v>0</v>
      </c>
      <c r="G91" s="11">
        <f t="shared" si="15"/>
        <v>0</v>
      </c>
      <c r="H91" s="11">
        <f t="shared" si="15"/>
        <v>0</v>
      </c>
      <c r="I91" s="11">
        <f t="shared" si="15"/>
        <v>0</v>
      </c>
      <c r="J91" s="11">
        <f t="shared" si="15"/>
        <v>0</v>
      </c>
      <c r="K91" s="11">
        <f t="shared" si="15"/>
        <v>0</v>
      </c>
      <c r="L91" s="11">
        <f t="shared" si="15"/>
        <v>0</v>
      </c>
      <c r="M91" s="11">
        <f t="shared" si="15"/>
        <v>0</v>
      </c>
      <c r="N91" s="11">
        <f t="shared" si="15"/>
        <v>0</v>
      </c>
      <c r="O91" s="11">
        <f t="shared" si="15"/>
        <v>0</v>
      </c>
      <c r="P91" s="11">
        <f t="shared" si="15"/>
        <v>0</v>
      </c>
      <c r="Q91" s="11">
        <f t="shared" si="15"/>
        <v>0</v>
      </c>
      <c r="R91" s="11">
        <f t="shared" si="15"/>
        <v>0</v>
      </c>
      <c r="S91" s="11">
        <f t="shared" si="15"/>
        <v>0</v>
      </c>
      <c r="T91" s="11">
        <f t="shared" si="15"/>
        <v>0</v>
      </c>
      <c r="U91" s="11">
        <f t="shared" si="15"/>
        <v>0</v>
      </c>
      <c r="V91" s="11">
        <f t="shared" si="15"/>
        <v>0</v>
      </c>
      <c r="W91" s="11">
        <f t="shared" si="15"/>
        <v>0</v>
      </c>
      <c r="X91" s="11">
        <f t="shared" si="15"/>
        <v>0</v>
      </c>
      <c r="Y91" s="11">
        <f t="shared" si="15"/>
        <v>0</v>
      </c>
      <c r="Z91" s="11">
        <f t="shared" si="15"/>
        <v>0</v>
      </c>
      <c r="AA91" s="11">
        <f t="shared" si="15"/>
        <v>0</v>
      </c>
      <c r="AB91" s="11">
        <f t="shared" si="15"/>
        <v>0</v>
      </c>
      <c r="AC91" s="11">
        <f t="shared" si="15"/>
        <v>0</v>
      </c>
      <c r="AD91" s="11">
        <f t="shared" si="15"/>
        <v>0</v>
      </c>
      <c r="AE91" s="11"/>
      <c r="AF91" s="12" t="str">
        <f t="shared" si="12"/>
        <v>проверка пройдена</v>
      </c>
      <c r="AG91" s="12" t="str">
        <f t="shared" si="14"/>
        <v>проверка пройдена</v>
      </c>
      <c r="AH91" s="13" t="e">
        <f>IF(B91=VLOOKUP(B91,Списки!A:A,1,0),"проверка пройдена","проверьте или заполните графу 02")</f>
        <v>#N/A</v>
      </c>
    </row>
    <row r="92" spans="1:34" ht="87" customHeight="1" x14ac:dyDescent="0.3">
      <c r="A92" s="3"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2"/>
        <v>проверка пройдена</v>
      </c>
      <c r="AG92" s="12" t="str">
        <f t="shared" si="14"/>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2"/>
        <v>проверка пройдена</v>
      </c>
      <c r="AG93" s="12" t="str">
        <f t="shared" si="14"/>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2"/>
        <v>проверка пройдена</v>
      </c>
      <c r="AG94" s="12" t="str">
        <f t="shared" si="14"/>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2"/>
        <v>проверка пройдена</v>
      </c>
      <c r="AG95" s="12" t="str">
        <f t="shared" si="14"/>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2"/>
        <v>проверка пройдена</v>
      </c>
      <c r="AG96" s="12" t="str">
        <f t="shared" si="14"/>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2"/>
        <v>проверка пройдена</v>
      </c>
      <c r="AG97" s="12" t="str">
        <f t="shared" si="14"/>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2"/>
        <v>проверка пройдена</v>
      </c>
      <c r="AG98" s="12" t="str">
        <f t="shared" si="14"/>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2"/>
        <v>проверка пройдена</v>
      </c>
      <c r="AG99" s="12" t="str">
        <f t="shared" si="14"/>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2"/>
        <v>проверка пройдена</v>
      </c>
      <c r="AG100" s="12" t="str">
        <f t="shared" si="14"/>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6">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6"/>
        <v>проверка пройдена</v>
      </c>
      <c r="H101" s="21" t="str">
        <f t="shared" si="16"/>
        <v>проверка пройдена</v>
      </c>
      <c r="I101" s="21" t="str">
        <f t="shared" si="16"/>
        <v>проверка пройдена</v>
      </c>
      <c r="J101" s="21" t="str">
        <f t="shared" si="16"/>
        <v>проверка пройдена</v>
      </c>
      <c r="K101" s="21" t="str">
        <f t="shared" si="16"/>
        <v>проверка пройдена</v>
      </c>
      <c r="L101" s="21" t="str">
        <f t="shared" si="16"/>
        <v>проверка пройдена</v>
      </c>
      <c r="M101" s="21" t="str">
        <f t="shared" si="16"/>
        <v>проверка пройдена</v>
      </c>
      <c r="N101" s="21" t="str">
        <f t="shared" si="16"/>
        <v>проверка пройдена</v>
      </c>
      <c r="O101" s="21" t="str">
        <f t="shared" si="16"/>
        <v>проверка пройдена</v>
      </c>
      <c r="P101" s="21" t="str">
        <f t="shared" si="16"/>
        <v>проверка пройдена</v>
      </c>
      <c r="Q101" s="21" t="str">
        <f t="shared" si="16"/>
        <v>проверка пройдена</v>
      </c>
      <c r="R101" s="21" t="str">
        <f t="shared" si="16"/>
        <v>проверка пройдена</v>
      </c>
      <c r="S101" s="21" t="str">
        <f t="shared" si="16"/>
        <v>проверка пройдена</v>
      </c>
      <c r="T101" s="21" t="str">
        <f t="shared" si="16"/>
        <v>проверка пройдена</v>
      </c>
      <c r="U101" s="21" t="str">
        <f t="shared" si="16"/>
        <v>проверка пройдена</v>
      </c>
      <c r="V101" s="21" t="str">
        <f t="shared" si="16"/>
        <v>проверка пройдена</v>
      </c>
      <c r="W101" s="21" t="str">
        <f t="shared" si="16"/>
        <v>проверка пройдена</v>
      </c>
      <c r="X101" s="21" t="str">
        <f t="shared" si="16"/>
        <v>проверка пройдена</v>
      </c>
      <c r="Y101" s="21" t="str">
        <f t="shared" si="16"/>
        <v>проверка пройдена</v>
      </c>
      <c r="Z101" s="21" t="str">
        <f t="shared" si="16"/>
        <v>проверка пройдена</v>
      </c>
      <c r="AA101" s="21" t="str">
        <f t="shared" si="16"/>
        <v>проверка пройдена</v>
      </c>
      <c r="AB101" s="21" t="str">
        <f t="shared" si="16"/>
        <v>проверка пройдена</v>
      </c>
      <c r="AC101" s="21" t="str">
        <f t="shared" si="16"/>
        <v>проверка пройдена</v>
      </c>
      <c r="AD101" s="21" t="str">
        <f t="shared" si="16"/>
        <v>проверка пройдена</v>
      </c>
      <c r="AE101" s="22"/>
      <c r="AF101" s="12"/>
      <c r="AG101" s="12"/>
      <c r="AH101" s="13"/>
    </row>
    <row r="102" spans="1:34" s="5" customFormat="1" ht="35.25" customHeight="1" x14ac:dyDescent="0.25">
      <c r="A102" s="3" t="s">
        <v>75</v>
      </c>
      <c r="B102" s="3"/>
      <c r="C102" s="9" t="s">
        <v>76</v>
      </c>
      <c r="D102" s="10" t="s">
        <v>77</v>
      </c>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2" t="str">
        <f t="shared" ref="AF102:AF164" si="17">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8">IF(OR(G102&gt;F102,H102&gt;F102),"ВНИМАНИЕ! В гр.09 и/или 10 не может стоять значение большее, чем в гр.08","проверка пройдена")</f>
        <v>проверка пройдена</v>
      </c>
      <c r="AH102" s="13" t="e">
        <f>IF(B102=VLOOKUP(B102,Списки!A:A,1,0),"проверка пройдена","проверьте или заполните графу 02")</f>
        <v>#N/A</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7"/>
        <v>проверка пройдена</v>
      </c>
      <c r="AG103" s="12" t="str">
        <f t="shared" si="18"/>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7"/>
        <v>проверка пройдена</v>
      </c>
      <c r="AG104" s="12" t="str">
        <f t="shared" si="18"/>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7"/>
        <v>проверка пройдена</v>
      </c>
      <c r="AG105" s="12" t="str">
        <f t="shared" si="18"/>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7"/>
        <v>проверка пройдена</v>
      </c>
      <c r="AG106" s="12" t="str">
        <f t="shared" si="18"/>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19">F103+F105</f>
        <v>0</v>
      </c>
      <c r="G107" s="11">
        <f t="shared" si="19"/>
        <v>0</v>
      </c>
      <c r="H107" s="11">
        <f t="shared" si="19"/>
        <v>0</v>
      </c>
      <c r="I107" s="11">
        <f t="shared" si="19"/>
        <v>0</v>
      </c>
      <c r="J107" s="11">
        <f t="shared" si="19"/>
        <v>0</v>
      </c>
      <c r="K107" s="11">
        <f t="shared" si="19"/>
        <v>0</v>
      </c>
      <c r="L107" s="11">
        <f t="shared" si="19"/>
        <v>0</v>
      </c>
      <c r="M107" s="11">
        <f t="shared" si="19"/>
        <v>0</v>
      </c>
      <c r="N107" s="11">
        <f t="shared" si="19"/>
        <v>0</v>
      </c>
      <c r="O107" s="11">
        <f t="shared" si="19"/>
        <v>0</v>
      </c>
      <c r="P107" s="11">
        <f t="shared" si="19"/>
        <v>0</v>
      </c>
      <c r="Q107" s="11">
        <f t="shared" si="19"/>
        <v>0</v>
      </c>
      <c r="R107" s="11">
        <f t="shared" si="19"/>
        <v>0</v>
      </c>
      <c r="S107" s="11">
        <f t="shared" si="19"/>
        <v>0</v>
      </c>
      <c r="T107" s="11">
        <f t="shared" si="19"/>
        <v>0</v>
      </c>
      <c r="U107" s="11">
        <f t="shared" si="19"/>
        <v>0</v>
      </c>
      <c r="V107" s="11">
        <f t="shared" si="19"/>
        <v>0</v>
      </c>
      <c r="W107" s="11">
        <f t="shared" si="19"/>
        <v>0</v>
      </c>
      <c r="X107" s="11">
        <f t="shared" si="19"/>
        <v>0</v>
      </c>
      <c r="Y107" s="11">
        <f t="shared" si="19"/>
        <v>0</v>
      </c>
      <c r="Z107" s="11">
        <f t="shared" si="19"/>
        <v>0</v>
      </c>
      <c r="AA107" s="11">
        <f t="shared" si="19"/>
        <v>0</v>
      </c>
      <c r="AB107" s="11">
        <f t="shared" si="19"/>
        <v>0</v>
      </c>
      <c r="AC107" s="11">
        <f t="shared" si="19"/>
        <v>0</v>
      </c>
      <c r="AD107" s="11">
        <f t="shared" si="19"/>
        <v>0</v>
      </c>
      <c r="AE107" s="11"/>
      <c r="AF107" s="12" t="str">
        <f t="shared" si="17"/>
        <v>проверка пройдена</v>
      </c>
      <c r="AG107" s="12" t="str">
        <f t="shared" si="18"/>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7"/>
        <v>проверка пройдена</v>
      </c>
      <c r="AG108" s="12" t="str">
        <f t="shared" si="18"/>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7"/>
        <v>проверка пройдена</v>
      </c>
      <c r="AG109" s="12" t="str">
        <f t="shared" si="18"/>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7"/>
        <v>проверка пройдена</v>
      </c>
      <c r="AG110" s="12" t="str">
        <f t="shared" si="18"/>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7"/>
        <v>проверка пройдена</v>
      </c>
      <c r="AG111" s="12" t="str">
        <f t="shared" si="18"/>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7"/>
        <v>проверка пройдена</v>
      </c>
      <c r="AG112" s="12" t="str">
        <f t="shared" si="18"/>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7"/>
        <v>проверка пройдена</v>
      </c>
      <c r="AG113" s="12" t="str">
        <f t="shared" si="18"/>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7"/>
        <v>проверка пройдена</v>
      </c>
      <c r="AG114" s="12" t="str">
        <f t="shared" si="18"/>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7"/>
        <v>проверка пройдена</v>
      </c>
      <c r="AG115" s="12" t="str">
        <f t="shared" si="18"/>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7"/>
        <v>проверка пройдена</v>
      </c>
      <c r="AG116" s="12" t="str">
        <f t="shared" si="18"/>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0">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0"/>
        <v>проверка пройдена</v>
      </c>
      <c r="H117" s="21" t="str">
        <f t="shared" si="20"/>
        <v>проверка пройдена</v>
      </c>
      <c r="I117" s="21" t="str">
        <f t="shared" si="20"/>
        <v>проверка пройдена</v>
      </c>
      <c r="J117" s="21" t="str">
        <f t="shared" si="20"/>
        <v>проверка пройдена</v>
      </c>
      <c r="K117" s="21" t="str">
        <f t="shared" si="20"/>
        <v>проверка пройдена</v>
      </c>
      <c r="L117" s="21" t="str">
        <f t="shared" si="20"/>
        <v>проверка пройдена</v>
      </c>
      <c r="M117" s="21" t="str">
        <f t="shared" si="20"/>
        <v>проверка пройдена</v>
      </c>
      <c r="N117" s="21" t="str">
        <f t="shared" si="20"/>
        <v>проверка пройдена</v>
      </c>
      <c r="O117" s="21" t="str">
        <f t="shared" si="20"/>
        <v>проверка пройдена</v>
      </c>
      <c r="P117" s="21" t="str">
        <f t="shared" si="20"/>
        <v>проверка пройдена</v>
      </c>
      <c r="Q117" s="21" t="str">
        <f t="shared" si="20"/>
        <v>проверка пройдена</v>
      </c>
      <c r="R117" s="21" t="str">
        <f t="shared" si="20"/>
        <v>проверка пройдена</v>
      </c>
      <c r="S117" s="21" t="str">
        <f t="shared" si="20"/>
        <v>проверка пройдена</v>
      </c>
      <c r="T117" s="21" t="str">
        <f t="shared" si="20"/>
        <v>проверка пройдена</v>
      </c>
      <c r="U117" s="21" t="str">
        <f t="shared" si="20"/>
        <v>проверка пройдена</v>
      </c>
      <c r="V117" s="21" t="str">
        <f t="shared" si="20"/>
        <v>проверка пройдена</v>
      </c>
      <c r="W117" s="21" t="str">
        <f t="shared" si="20"/>
        <v>проверка пройдена</v>
      </c>
      <c r="X117" s="21" t="str">
        <f t="shared" si="20"/>
        <v>проверка пройдена</v>
      </c>
      <c r="Y117" s="21" t="str">
        <f t="shared" si="20"/>
        <v>проверка пройдена</v>
      </c>
      <c r="Z117" s="21" t="str">
        <f t="shared" si="20"/>
        <v>проверка пройдена</v>
      </c>
      <c r="AA117" s="21" t="str">
        <f t="shared" si="20"/>
        <v>проверка пройдена</v>
      </c>
      <c r="AB117" s="21" t="str">
        <f t="shared" si="20"/>
        <v>проверка пройдена</v>
      </c>
      <c r="AC117" s="21" t="str">
        <f t="shared" si="20"/>
        <v>проверка пройдена</v>
      </c>
      <c r="AD117" s="21" t="str">
        <f t="shared" si="20"/>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7"/>
        <v>проверка пройдена</v>
      </c>
      <c r="AG118" s="12" t="str">
        <f t="shared" si="18"/>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7"/>
        <v>проверка пройдена</v>
      </c>
      <c r="AG119" s="12" t="str">
        <f t="shared" si="18"/>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7"/>
        <v>проверка пройдена</v>
      </c>
      <c r="AG120" s="12" t="str">
        <f t="shared" si="18"/>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7"/>
        <v>проверка пройдена</v>
      </c>
      <c r="AG121" s="12" t="str">
        <f t="shared" si="18"/>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7"/>
        <v>проверка пройдена</v>
      </c>
      <c r="AG122" s="12" t="str">
        <f t="shared" si="18"/>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1">F119+F121</f>
        <v>0</v>
      </c>
      <c r="G123" s="11">
        <f t="shared" si="21"/>
        <v>0</v>
      </c>
      <c r="H123" s="11">
        <f t="shared" si="21"/>
        <v>0</v>
      </c>
      <c r="I123" s="11">
        <f t="shared" si="21"/>
        <v>0</v>
      </c>
      <c r="J123" s="11">
        <f t="shared" si="21"/>
        <v>0</v>
      </c>
      <c r="K123" s="11">
        <f t="shared" si="21"/>
        <v>0</v>
      </c>
      <c r="L123" s="11">
        <f t="shared" si="21"/>
        <v>0</v>
      </c>
      <c r="M123" s="11">
        <f t="shared" si="21"/>
        <v>0</v>
      </c>
      <c r="N123" s="11">
        <f t="shared" si="21"/>
        <v>0</v>
      </c>
      <c r="O123" s="11">
        <f t="shared" si="21"/>
        <v>0</v>
      </c>
      <c r="P123" s="11">
        <f t="shared" si="21"/>
        <v>0</v>
      </c>
      <c r="Q123" s="11">
        <f t="shared" si="21"/>
        <v>0</v>
      </c>
      <c r="R123" s="11">
        <f t="shared" si="21"/>
        <v>0</v>
      </c>
      <c r="S123" s="11">
        <f t="shared" si="21"/>
        <v>0</v>
      </c>
      <c r="T123" s="11">
        <f t="shared" si="21"/>
        <v>0</v>
      </c>
      <c r="U123" s="11">
        <f t="shared" si="21"/>
        <v>0</v>
      </c>
      <c r="V123" s="11">
        <f t="shared" si="21"/>
        <v>0</v>
      </c>
      <c r="W123" s="11">
        <f t="shared" si="21"/>
        <v>0</v>
      </c>
      <c r="X123" s="11">
        <f t="shared" si="21"/>
        <v>0</v>
      </c>
      <c r="Y123" s="11">
        <f t="shared" si="21"/>
        <v>0</v>
      </c>
      <c r="Z123" s="11">
        <f t="shared" si="21"/>
        <v>0</v>
      </c>
      <c r="AA123" s="11">
        <f t="shared" si="21"/>
        <v>0</v>
      </c>
      <c r="AB123" s="11">
        <f t="shared" si="21"/>
        <v>0</v>
      </c>
      <c r="AC123" s="11">
        <f t="shared" si="21"/>
        <v>0</v>
      </c>
      <c r="AD123" s="11">
        <f t="shared" si="21"/>
        <v>0</v>
      </c>
      <c r="AE123" s="11"/>
      <c r="AF123" s="12" t="str">
        <f t="shared" si="17"/>
        <v>проверка пройдена</v>
      </c>
      <c r="AG123" s="12" t="str">
        <f t="shared" si="18"/>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7"/>
        <v>проверка пройдена</v>
      </c>
      <c r="AG124" s="12" t="str">
        <f t="shared" si="18"/>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7"/>
        <v>проверка пройдена</v>
      </c>
      <c r="AG125" s="12" t="str">
        <f t="shared" si="18"/>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7"/>
        <v>проверка пройдена</v>
      </c>
      <c r="AG126" s="12" t="str">
        <f t="shared" si="18"/>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7"/>
        <v>проверка пройдена</v>
      </c>
      <c r="AG127" s="12" t="str">
        <f t="shared" si="18"/>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7"/>
        <v>проверка пройдена</v>
      </c>
      <c r="AG128" s="12" t="str">
        <f t="shared" si="18"/>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7"/>
        <v>проверка пройдена</v>
      </c>
      <c r="AG129" s="12" t="str">
        <f t="shared" si="18"/>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7"/>
        <v>проверка пройдена</v>
      </c>
      <c r="AG130" s="12" t="str">
        <f t="shared" si="18"/>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7"/>
        <v>проверка пройдена</v>
      </c>
      <c r="AG131" s="12" t="str">
        <f t="shared" si="18"/>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7"/>
        <v>проверка пройдена</v>
      </c>
      <c r="AG132" s="12" t="str">
        <f t="shared" si="18"/>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2">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2"/>
        <v>проверка пройдена</v>
      </c>
      <c r="H133" s="21" t="str">
        <f t="shared" si="22"/>
        <v>проверка пройдена</v>
      </c>
      <c r="I133" s="21" t="str">
        <f t="shared" si="22"/>
        <v>проверка пройдена</v>
      </c>
      <c r="J133" s="21" t="str">
        <f t="shared" si="22"/>
        <v>проверка пройдена</v>
      </c>
      <c r="K133" s="21" t="str">
        <f t="shared" si="22"/>
        <v>проверка пройдена</v>
      </c>
      <c r="L133" s="21" t="str">
        <f t="shared" si="22"/>
        <v>проверка пройдена</v>
      </c>
      <c r="M133" s="21" t="str">
        <f t="shared" si="22"/>
        <v>проверка пройдена</v>
      </c>
      <c r="N133" s="21" t="str">
        <f t="shared" si="22"/>
        <v>проверка пройдена</v>
      </c>
      <c r="O133" s="21" t="str">
        <f t="shared" si="22"/>
        <v>проверка пройдена</v>
      </c>
      <c r="P133" s="21" t="str">
        <f t="shared" si="22"/>
        <v>проверка пройдена</v>
      </c>
      <c r="Q133" s="21" t="str">
        <f t="shared" si="22"/>
        <v>проверка пройдена</v>
      </c>
      <c r="R133" s="21" t="str">
        <f t="shared" si="22"/>
        <v>проверка пройдена</v>
      </c>
      <c r="S133" s="21" t="str">
        <f t="shared" si="22"/>
        <v>проверка пройдена</v>
      </c>
      <c r="T133" s="21" t="str">
        <f t="shared" si="22"/>
        <v>проверка пройдена</v>
      </c>
      <c r="U133" s="21" t="str">
        <f t="shared" si="22"/>
        <v>проверка пройдена</v>
      </c>
      <c r="V133" s="21" t="str">
        <f t="shared" si="22"/>
        <v>проверка пройдена</v>
      </c>
      <c r="W133" s="21" t="str">
        <f t="shared" si="22"/>
        <v>проверка пройдена</v>
      </c>
      <c r="X133" s="21" t="str">
        <f t="shared" si="22"/>
        <v>проверка пройдена</v>
      </c>
      <c r="Y133" s="21" t="str">
        <f t="shared" si="22"/>
        <v>проверка пройдена</v>
      </c>
      <c r="Z133" s="21" t="str">
        <f t="shared" si="22"/>
        <v>проверка пройдена</v>
      </c>
      <c r="AA133" s="21" t="str">
        <f t="shared" si="22"/>
        <v>проверка пройдена</v>
      </c>
      <c r="AB133" s="21" t="str">
        <f t="shared" si="22"/>
        <v>проверка пройдена</v>
      </c>
      <c r="AC133" s="21" t="str">
        <f t="shared" si="22"/>
        <v>проверка пройдена</v>
      </c>
      <c r="AD133" s="21" t="str">
        <f t="shared" si="22"/>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7"/>
        <v>проверка пройдена</v>
      </c>
      <c r="AG134" s="12" t="str">
        <f t="shared" si="18"/>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7"/>
        <v>проверка пройдена</v>
      </c>
      <c r="AG135" s="12" t="str">
        <f t="shared" si="18"/>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7"/>
        <v>проверка пройдена</v>
      </c>
      <c r="AG136" s="12" t="str">
        <f t="shared" si="18"/>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7"/>
        <v>проверка пройдена</v>
      </c>
      <c r="AG137" s="12" t="str">
        <f t="shared" si="18"/>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7"/>
        <v>проверка пройдена</v>
      </c>
      <c r="AG138" s="12" t="str">
        <f t="shared" si="18"/>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3">F135+F137</f>
        <v>0</v>
      </c>
      <c r="G139" s="11">
        <f t="shared" si="23"/>
        <v>0</v>
      </c>
      <c r="H139" s="11">
        <f t="shared" si="23"/>
        <v>0</v>
      </c>
      <c r="I139" s="11">
        <f t="shared" si="23"/>
        <v>0</v>
      </c>
      <c r="J139" s="11">
        <f t="shared" si="23"/>
        <v>0</v>
      </c>
      <c r="K139" s="11">
        <f t="shared" si="23"/>
        <v>0</v>
      </c>
      <c r="L139" s="11">
        <f t="shared" si="23"/>
        <v>0</v>
      </c>
      <c r="M139" s="11">
        <f t="shared" si="23"/>
        <v>0</v>
      </c>
      <c r="N139" s="11">
        <f t="shared" si="23"/>
        <v>0</v>
      </c>
      <c r="O139" s="11">
        <f t="shared" si="23"/>
        <v>0</v>
      </c>
      <c r="P139" s="11">
        <f t="shared" si="23"/>
        <v>0</v>
      </c>
      <c r="Q139" s="11">
        <f t="shared" si="23"/>
        <v>0</v>
      </c>
      <c r="R139" s="11">
        <f t="shared" si="23"/>
        <v>0</v>
      </c>
      <c r="S139" s="11">
        <f t="shared" si="23"/>
        <v>0</v>
      </c>
      <c r="T139" s="11">
        <f t="shared" si="23"/>
        <v>0</v>
      </c>
      <c r="U139" s="11">
        <f t="shared" si="23"/>
        <v>0</v>
      </c>
      <c r="V139" s="11">
        <f t="shared" si="23"/>
        <v>0</v>
      </c>
      <c r="W139" s="11">
        <f t="shared" si="23"/>
        <v>0</v>
      </c>
      <c r="X139" s="11">
        <f t="shared" si="23"/>
        <v>0</v>
      </c>
      <c r="Y139" s="11">
        <f t="shared" si="23"/>
        <v>0</v>
      </c>
      <c r="Z139" s="11">
        <f t="shared" si="23"/>
        <v>0</v>
      </c>
      <c r="AA139" s="11">
        <f t="shared" si="23"/>
        <v>0</v>
      </c>
      <c r="AB139" s="11">
        <f t="shared" si="23"/>
        <v>0</v>
      </c>
      <c r="AC139" s="11">
        <f t="shared" si="23"/>
        <v>0</v>
      </c>
      <c r="AD139" s="11">
        <f t="shared" si="23"/>
        <v>0</v>
      </c>
      <c r="AE139" s="11"/>
      <c r="AF139" s="12" t="str">
        <f t="shared" si="17"/>
        <v>проверка пройдена</v>
      </c>
      <c r="AG139" s="12" t="str">
        <f t="shared" si="18"/>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7"/>
        <v>проверка пройдена</v>
      </c>
      <c r="AG140" s="12" t="str">
        <f t="shared" si="18"/>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7"/>
        <v>проверка пройдена</v>
      </c>
      <c r="AG141" s="12" t="str">
        <f t="shared" si="18"/>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7"/>
        <v>проверка пройдена</v>
      </c>
      <c r="AG142" s="12" t="str">
        <f t="shared" si="18"/>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7"/>
        <v>проверка пройдена</v>
      </c>
      <c r="AG143" s="12" t="str">
        <f t="shared" si="18"/>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7"/>
        <v>проверка пройдена</v>
      </c>
      <c r="AG144" s="12" t="str">
        <f t="shared" si="18"/>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7"/>
        <v>проверка пройдена</v>
      </c>
      <c r="AG145" s="12" t="str">
        <f t="shared" si="18"/>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7"/>
        <v>проверка пройдена</v>
      </c>
      <c r="AG146" s="12" t="str">
        <f t="shared" si="18"/>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7"/>
        <v>проверка пройдена</v>
      </c>
      <c r="AG147" s="12" t="str">
        <f t="shared" si="18"/>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7"/>
        <v>проверка пройдена</v>
      </c>
      <c r="AG148" s="12" t="str">
        <f t="shared" si="18"/>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4">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4"/>
        <v>проверка пройдена</v>
      </c>
      <c r="H149" s="21" t="str">
        <f t="shared" si="24"/>
        <v>проверка пройдена</v>
      </c>
      <c r="I149" s="21" t="str">
        <f t="shared" si="24"/>
        <v>проверка пройдена</v>
      </c>
      <c r="J149" s="21" t="str">
        <f t="shared" si="24"/>
        <v>проверка пройдена</v>
      </c>
      <c r="K149" s="21" t="str">
        <f t="shared" si="24"/>
        <v>проверка пройдена</v>
      </c>
      <c r="L149" s="21" t="str">
        <f t="shared" si="24"/>
        <v>проверка пройдена</v>
      </c>
      <c r="M149" s="21" t="str">
        <f t="shared" si="24"/>
        <v>проверка пройдена</v>
      </c>
      <c r="N149" s="21" t="str">
        <f t="shared" si="24"/>
        <v>проверка пройдена</v>
      </c>
      <c r="O149" s="21" t="str">
        <f t="shared" si="24"/>
        <v>проверка пройдена</v>
      </c>
      <c r="P149" s="21" t="str">
        <f t="shared" si="24"/>
        <v>проверка пройдена</v>
      </c>
      <c r="Q149" s="21" t="str">
        <f t="shared" si="24"/>
        <v>проверка пройдена</v>
      </c>
      <c r="R149" s="21" t="str">
        <f t="shared" si="24"/>
        <v>проверка пройдена</v>
      </c>
      <c r="S149" s="21" t="str">
        <f t="shared" si="24"/>
        <v>проверка пройдена</v>
      </c>
      <c r="T149" s="21" t="str">
        <f t="shared" si="24"/>
        <v>проверка пройдена</v>
      </c>
      <c r="U149" s="21" t="str">
        <f t="shared" si="24"/>
        <v>проверка пройдена</v>
      </c>
      <c r="V149" s="21" t="str">
        <f t="shared" si="24"/>
        <v>проверка пройдена</v>
      </c>
      <c r="W149" s="21" t="str">
        <f t="shared" si="24"/>
        <v>проверка пройдена</v>
      </c>
      <c r="X149" s="21" t="str">
        <f t="shared" si="24"/>
        <v>проверка пройдена</v>
      </c>
      <c r="Y149" s="21" t="str">
        <f t="shared" si="24"/>
        <v>проверка пройдена</v>
      </c>
      <c r="Z149" s="21" t="str">
        <f t="shared" si="24"/>
        <v>проверка пройдена</v>
      </c>
      <c r="AA149" s="21" t="str">
        <f t="shared" si="24"/>
        <v>проверка пройдена</v>
      </c>
      <c r="AB149" s="21" t="str">
        <f t="shared" si="24"/>
        <v>проверка пройдена</v>
      </c>
      <c r="AC149" s="21" t="str">
        <f t="shared" si="24"/>
        <v>проверка пройдена</v>
      </c>
      <c r="AD149" s="21" t="str">
        <f t="shared" si="24"/>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7"/>
        <v>проверка пройдена</v>
      </c>
      <c r="AG150" s="12" t="str">
        <f t="shared" si="18"/>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7"/>
        <v>проверка пройдена</v>
      </c>
      <c r="AG151" s="12" t="str">
        <f t="shared" si="18"/>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7"/>
        <v>проверка пройдена</v>
      </c>
      <c r="AG152" s="12" t="str">
        <f t="shared" si="18"/>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7"/>
        <v>проверка пройдена</v>
      </c>
      <c r="AG153" s="12" t="str">
        <f t="shared" si="18"/>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7"/>
        <v>проверка пройдена</v>
      </c>
      <c r="AG154" s="12" t="str">
        <f t="shared" si="18"/>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5">F151+F153</f>
        <v>0</v>
      </c>
      <c r="G155" s="11">
        <f t="shared" si="25"/>
        <v>0</v>
      </c>
      <c r="H155" s="11">
        <f t="shared" si="25"/>
        <v>0</v>
      </c>
      <c r="I155" s="11">
        <f t="shared" si="25"/>
        <v>0</v>
      </c>
      <c r="J155" s="11">
        <f t="shared" si="25"/>
        <v>0</v>
      </c>
      <c r="K155" s="11">
        <f t="shared" si="25"/>
        <v>0</v>
      </c>
      <c r="L155" s="11">
        <f t="shared" si="25"/>
        <v>0</v>
      </c>
      <c r="M155" s="11">
        <f t="shared" si="25"/>
        <v>0</v>
      </c>
      <c r="N155" s="11">
        <f t="shared" si="25"/>
        <v>0</v>
      </c>
      <c r="O155" s="11">
        <f t="shared" si="25"/>
        <v>0</v>
      </c>
      <c r="P155" s="11">
        <f t="shared" si="25"/>
        <v>0</v>
      </c>
      <c r="Q155" s="11">
        <f t="shared" si="25"/>
        <v>0</v>
      </c>
      <c r="R155" s="11">
        <f t="shared" si="25"/>
        <v>0</v>
      </c>
      <c r="S155" s="11">
        <f t="shared" si="25"/>
        <v>0</v>
      </c>
      <c r="T155" s="11">
        <f t="shared" si="25"/>
        <v>0</v>
      </c>
      <c r="U155" s="11">
        <f t="shared" si="25"/>
        <v>0</v>
      </c>
      <c r="V155" s="11">
        <f t="shared" si="25"/>
        <v>0</v>
      </c>
      <c r="W155" s="11">
        <f t="shared" si="25"/>
        <v>0</v>
      </c>
      <c r="X155" s="11">
        <f t="shared" si="25"/>
        <v>0</v>
      </c>
      <c r="Y155" s="11">
        <f t="shared" si="25"/>
        <v>0</v>
      </c>
      <c r="Z155" s="11">
        <f t="shared" si="25"/>
        <v>0</v>
      </c>
      <c r="AA155" s="11">
        <f t="shared" si="25"/>
        <v>0</v>
      </c>
      <c r="AB155" s="11">
        <f t="shared" si="25"/>
        <v>0</v>
      </c>
      <c r="AC155" s="11">
        <f t="shared" si="25"/>
        <v>0</v>
      </c>
      <c r="AD155" s="11">
        <f t="shared" si="25"/>
        <v>0</v>
      </c>
      <c r="AE155" s="11"/>
      <c r="AF155" s="12" t="str">
        <f t="shared" si="17"/>
        <v>проверка пройдена</v>
      </c>
      <c r="AG155" s="12" t="str">
        <f t="shared" si="18"/>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7"/>
        <v>проверка пройдена</v>
      </c>
      <c r="AG156" s="12" t="str">
        <f t="shared" si="18"/>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7"/>
        <v>проверка пройдена</v>
      </c>
      <c r="AG157" s="12" t="str">
        <f t="shared" si="18"/>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7"/>
        <v>проверка пройдена</v>
      </c>
      <c r="AG158" s="12" t="str">
        <f t="shared" si="18"/>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7"/>
        <v>проверка пройдена</v>
      </c>
      <c r="AG159" s="12" t="str">
        <f t="shared" si="18"/>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7"/>
        <v>проверка пройдена</v>
      </c>
      <c r="AG160" s="12" t="str">
        <f t="shared" si="18"/>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7"/>
        <v>проверка пройдена</v>
      </c>
      <c r="AG161" s="12" t="str">
        <f t="shared" si="18"/>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7"/>
        <v>проверка пройдена</v>
      </c>
      <c r="AG162" s="12" t="str">
        <f t="shared" si="18"/>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7"/>
        <v>проверка пройдена</v>
      </c>
      <c r="AG163" s="12" t="str">
        <f t="shared" si="18"/>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7"/>
        <v>проверка пройдена</v>
      </c>
      <c r="AG164" s="12" t="str">
        <f t="shared" si="18"/>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6">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6"/>
        <v>проверка пройдена</v>
      </c>
      <c r="H165" s="21" t="str">
        <f t="shared" si="26"/>
        <v>проверка пройдена</v>
      </c>
      <c r="I165" s="21" t="str">
        <f t="shared" si="26"/>
        <v>проверка пройдена</v>
      </c>
      <c r="J165" s="21" t="str">
        <f t="shared" si="26"/>
        <v>проверка пройдена</v>
      </c>
      <c r="K165" s="21" t="str">
        <f t="shared" si="26"/>
        <v>проверка пройдена</v>
      </c>
      <c r="L165" s="21" t="str">
        <f t="shared" si="26"/>
        <v>проверка пройдена</v>
      </c>
      <c r="M165" s="21" t="str">
        <f t="shared" si="26"/>
        <v>проверка пройдена</v>
      </c>
      <c r="N165" s="21" t="str">
        <f t="shared" si="26"/>
        <v>проверка пройдена</v>
      </c>
      <c r="O165" s="21" t="str">
        <f t="shared" si="26"/>
        <v>проверка пройдена</v>
      </c>
      <c r="P165" s="21" t="str">
        <f t="shared" si="26"/>
        <v>проверка пройдена</v>
      </c>
      <c r="Q165" s="21" t="str">
        <f t="shared" si="26"/>
        <v>проверка пройдена</v>
      </c>
      <c r="R165" s="21" t="str">
        <f t="shared" si="26"/>
        <v>проверка пройдена</v>
      </c>
      <c r="S165" s="21" t="str">
        <f t="shared" si="26"/>
        <v>проверка пройдена</v>
      </c>
      <c r="T165" s="21" t="str">
        <f t="shared" si="26"/>
        <v>проверка пройдена</v>
      </c>
      <c r="U165" s="21" t="str">
        <f t="shared" si="26"/>
        <v>проверка пройдена</v>
      </c>
      <c r="V165" s="21" t="str">
        <f t="shared" si="26"/>
        <v>проверка пройдена</v>
      </c>
      <c r="W165" s="21" t="str">
        <f t="shared" si="26"/>
        <v>проверка пройдена</v>
      </c>
      <c r="X165" s="21" t="str">
        <f t="shared" si="26"/>
        <v>проверка пройдена</v>
      </c>
      <c r="Y165" s="21" t="str">
        <f t="shared" si="26"/>
        <v>проверка пройдена</v>
      </c>
      <c r="Z165" s="21" t="str">
        <f t="shared" si="26"/>
        <v>проверка пройдена</v>
      </c>
      <c r="AA165" s="21" t="str">
        <f t="shared" si="26"/>
        <v>проверка пройдена</v>
      </c>
      <c r="AB165" s="21" t="str">
        <f t="shared" si="26"/>
        <v>проверка пройдена</v>
      </c>
      <c r="AC165" s="21" t="str">
        <f t="shared" si="26"/>
        <v>проверка пройдена</v>
      </c>
      <c r="AD165" s="21" t="str">
        <f t="shared" si="26"/>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7">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8">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7"/>
        <v>проверка пройдена</v>
      </c>
      <c r="AG167" s="12" t="str">
        <f t="shared" si="28"/>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7"/>
        <v>проверка пройдена</v>
      </c>
      <c r="AG168" s="12" t="str">
        <f t="shared" si="28"/>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7"/>
        <v>проверка пройдена</v>
      </c>
      <c r="AG169" s="12" t="str">
        <f t="shared" si="28"/>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7"/>
        <v>проверка пройдена</v>
      </c>
      <c r="AG170" s="12" t="str">
        <f t="shared" si="28"/>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29">F167+F169</f>
        <v>0</v>
      </c>
      <c r="G171" s="11">
        <f t="shared" si="29"/>
        <v>0</v>
      </c>
      <c r="H171" s="11">
        <f t="shared" si="29"/>
        <v>0</v>
      </c>
      <c r="I171" s="11">
        <f t="shared" si="29"/>
        <v>0</v>
      </c>
      <c r="J171" s="11">
        <f t="shared" si="29"/>
        <v>0</v>
      </c>
      <c r="K171" s="11">
        <f t="shared" si="29"/>
        <v>0</v>
      </c>
      <c r="L171" s="11">
        <f t="shared" si="29"/>
        <v>0</v>
      </c>
      <c r="M171" s="11">
        <f t="shared" si="29"/>
        <v>0</v>
      </c>
      <c r="N171" s="11">
        <f t="shared" si="29"/>
        <v>0</v>
      </c>
      <c r="O171" s="11">
        <f t="shared" si="29"/>
        <v>0</v>
      </c>
      <c r="P171" s="11">
        <f t="shared" si="29"/>
        <v>0</v>
      </c>
      <c r="Q171" s="11">
        <f t="shared" si="29"/>
        <v>0</v>
      </c>
      <c r="R171" s="11">
        <f t="shared" si="29"/>
        <v>0</v>
      </c>
      <c r="S171" s="11">
        <f t="shared" si="29"/>
        <v>0</v>
      </c>
      <c r="T171" s="11">
        <f t="shared" si="29"/>
        <v>0</v>
      </c>
      <c r="U171" s="11">
        <f t="shared" si="29"/>
        <v>0</v>
      </c>
      <c r="V171" s="11">
        <f t="shared" si="29"/>
        <v>0</v>
      </c>
      <c r="W171" s="11">
        <f t="shared" si="29"/>
        <v>0</v>
      </c>
      <c r="X171" s="11">
        <f t="shared" si="29"/>
        <v>0</v>
      </c>
      <c r="Y171" s="11">
        <f t="shared" si="29"/>
        <v>0</v>
      </c>
      <c r="Z171" s="11">
        <f t="shared" si="29"/>
        <v>0</v>
      </c>
      <c r="AA171" s="11">
        <f t="shared" si="29"/>
        <v>0</v>
      </c>
      <c r="AB171" s="11">
        <f t="shared" si="29"/>
        <v>0</v>
      </c>
      <c r="AC171" s="11">
        <f t="shared" si="29"/>
        <v>0</v>
      </c>
      <c r="AD171" s="11">
        <f t="shared" si="29"/>
        <v>0</v>
      </c>
      <c r="AE171" s="11"/>
      <c r="AF171" s="12" t="str">
        <f t="shared" si="27"/>
        <v>проверка пройдена</v>
      </c>
      <c r="AG171" s="12" t="str">
        <f t="shared" si="28"/>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7"/>
        <v>проверка пройдена</v>
      </c>
      <c r="AG172" s="12" t="str">
        <f t="shared" si="28"/>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7"/>
        <v>проверка пройдена</v>
      </c>
      <c r="AG173" s="12" t="str">
        <f t="shared" si="28"/>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7"/>
        <v>проверка пройдена</v>
      </c>
      <c r="AG174" s="12" t="str">
        <f t="shared" si="28"/>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7"/>
        <v>проверка пройдена</v>
      </c>
      <c r="AG175" s="12" t="str">
        <f t="shared" si="28"/>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7"/>
        <v>проверка пройдена</v>
      </c>
      <c r="AG176" s="12" t="str">
        <f t="shared" si="28"/>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7"/>
        <v>проверка пройдена</v>
      </c>
      <c r="AG177" s="12" t="str">
        <f t="shared" si="28"/>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7"/>
        <v>проверка пройдена</v>
      </c>
      <c r="AG178" s="12" t="str">
        <f t="shared" si="28"/>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7"/>
        <v>проверка пройдена</v>
      </c>
      <c r="AG179" s="12" t="str">
        <f t="shared" si="28"/>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7"/>
        <v>проверка пройдена</v>
      </c>
      <c r="AG180" s="12" t="str">
        <f t="shared" si="28"/>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0">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0"/>
        <v>проверка пройдена</v>
      </c>
      <c r="H181" s="21" t="str">
        <f t="shared" si="30"/>
        <v>проверка пройдена</v>
      </c>
      <c r="I181" s="21" t="str">
        <f t="shared" si="30"/>
        <v>проверка пройдена</v>
      </c>
      <c r="J181" s="21" t="str">
        <f t="shared" si="30"/>
        <v>проверка пройдена</v>
      </c>
      <c r="K181" s="21" t="str">
        <f t="shared" si="30"/>
        <v>проверка пройдена</v>
      </c>
      <c r="L181" s="21" t="str">
        <f t="shared" si="30"/>
        <v>проверка пройдена</v>
      </c>
      <c r="M181" s="21" t="str">
        <f t="shared" si="30"/>
        <v>проверка пройдена</v>
      </c>
      <c r="N181" s="21" t="str">
        <f t="shared" si="30"/>
        <v>проверка пройдена</v>
      </c>
      <c r="O181" s="21" t="str">
        <f t="shared" si="30"/>
        <v>проверка пройдена</v>
      </c>
      <c r="P181" s="21" t="str">
        <f t="shared" si="30"/>
        <v>проверка пройдена</v>
      </c>
      <c r="Q181" s="21" t="str">
        <f t="shared" si="30"/>
        <v>проверка пройдена</v>
      </c>
      <c r="R181" s="21" t="str">
        <f t="shared" si="30"/>
        <v>проверка пройдена</v>
      </c>
      <c r="S181" s="21" t="str">
        <f t="shared" si="30"/>
        <v>проверка пройдена</v>
      </c>
      <c r="T181" s="21" t="str">
        <f t="shared" si="30"/>
        <v>проверка пройдена</v>
      </c>
      <c r="U181" s="21" t="str">
        <f t="shared" si="30"/>
        <v>проверка пройдена</v>
      </c>
      <c r="V181" s="21" t="str">
        <f t="shared" si="30"/>
        <v>проверка пройдена</v>
      </c>
      <c r="W181" s="21" t="str">
        <f t="shared" si="30"/>
        <v>проверка пройдена</v>
      </c>
      <c r="X181" s="21" t="str">
        <f t="shared" si="30"/>
        <v>проверка пройдена</v>
      </c>
      <c r="Y181" s="21" t="str">
        <f t="shared" si="30"/>
        <v>проверка пройдена</v>
      </c>
      <c r="Z181" s="21" t="str">
        <f t="shared" si="30"/>
        <v>проверка пройдена</v>
      </c>
      <c r="AA181" s="21" t="str">
        <f t="shared" si="30"/>
        <v>проверка пройдена</v>
      </c>
      <c r="AB181" s="21" t="str">
        <f t="shared" si="30"/>
        <v>проверка пройдена</v>
      </c>
      <c r="AC181" s="21" t="str">
        <f t="shared" si="30"/>
        <v>проверка пройдена</v>
      </c>
      <c r="AD181" s="21" t="str">
        <f t="shared" si="30"/>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7"/>
        <v>проверка пройдена</v>
      </c>
      <c r="AG182" s="12" t="str">
        <f t="shared" si="28"/>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7"/>
        <v>проверка пройдена</v>
      </c>
      <c r="AG183" s="12" t="str">
        <f t="shared" si="28"/>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7"/>
        <v>проверка пройдена</v>
      </c>
      <c r="AG184" s="12" t="str">
        <f t="shared" si="28"/>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7"/>
        <v>проверка пройдена</v>
      </c>
      <c r="AG185" s="12" t="str">
        <f t="shared" si="28"/>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7"/>
        <v>проверка пройдена</v>
      </c>
      <c r="AG186" s="12" t="str">
        <f t="shared" si="28"/>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1">F183+F185</f>
        <v>0</v>
      </c>
      <c r="G187" s="11">
        <f t="shared" si="31"/>
        <v>0</v>
      </c>
      <c r="H187" s="11">
        <f t="shared" si="31"/>
        <v>0</v>
      </c>
      <c r="I187" s="11">
        <f t="shared" si="31"/>
        <v>0</v>
      </c>
      <c r="J187" s="11">
        <f t="shared" si="31"/>
        <v>0</v>
      </c>
      <c r="K187" s="11">
        <f t="shared" si="31"/>
        <v>0</v>
      </c>
      <c r="L187" s="11">
        <f t="shared" si="31"/>
        <v>0</v>
      </c>
      <c r="M187" s="11">
        <f t="shared" si="31"/>
        <v>0</v>
      </c>
      <c r="N187" s="11">
        <f t="shared" si="31"/>
        <v>0</v>
      </c>
      <c r="O187" s="11">
        <f t="shared" si="31"/>
        <v>0</v>
      </c>
      <c r="P187" s="11">
        <f t="shared" si="31"/>
        <v>0</v>
      </c>
      <c r="Q187" s="11">
        <f t="shared" si="31"/>
        <v>0</v>
      </c>
      <c r="R187" s="11">
        <f t="shared" si="31"/>
        <v>0</v>
      </c>
      <c r="S187" s="11">
        <f t="shared" si="31"/>
        <v>0</v>
      </c>
      <c r="T187" s="11">
        <f t="shared" si="31"/>
        <v>0</v>
      </c>
      <c r="U187" s="11">
        <f t="shared" si="31"/>
        <v>0</v>
      </c>
      <c r="V187" s="11">
        <f t="shared" si="31"/>
        <v>0</v>
      </c>
      <c r="W187" s="11">
        <f t="shared" si="31"/>
        <v>0</v>
      </c>
      <c r="X187" s="11">
        <f t="shared" si="31"/>
        <v>0</v>
      </c>
      <c r="Y187" s="11">
        <f t="shared" si="31"/>
        <v>0</v>
      </c>
      <c r="Z187" s="11">
        <f t="shared" si="31"/>
        <v>0</v>
      </c>
      <c r="AA187" s="11">
        <f t="shared" si="31"/>
        <v>0</v>
      </c>
      <c r="AB187" s="11">
        <f t="shared" si="31"/>
        <v>0</v>
      </c>
      <c r="AC187" s="11">
        <f t="shared" si="31"/>
        <v>0</v>
      </c>
      <c r="AD187" s="11">
        <f t="shared" si="31"/>
        <v>0</v>
      </c>
      <c r="AE187" s="11"/>
      <c r="AF187" s="12" t="str">
        <f t="shared" si="27"/>
        <v>проверка пройдена</v>
      </c>
      <c r="AG187" s="12" t="str">
        <f t="shared" si="28"/>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7"/>
        <v>проверка пройдена</v>
      </c>
      <c r="AG188" s="12" t="str">
        <f t="shared" si="28"/>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7"/>
        <v>проверка пройдена</v>
      </c>
      <c r="AG189" s="12" t="str">
        <f t="shared" si="28"/>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7"/>
        <v>проверка пройдена</v>
      </c>
      <c r="AG190" s="12" t="str">
        <f t="shared" si="28"/>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7"/>
        <v>проверка пройдена</v>
      </c>
      <c r="AG191" s="12" t="str">
        <f t="shared" si="28"/>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7"/>
        <v>проверка пройдена</v>
      </c>
      <c r="AG192" s="12" t="str">
        <f t="shared" si="28"/>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7"/>
        <v>проверка пройдена</v>
      </c>
      <c r="AG193" s="12" t="str">
        <f t="shared" si="28"/>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7"/>
        <v>проверка пройдена</v>
      </c>
      <c r="AG194" s="12" t="str">
        <f t="shared" si="28"/>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7"/>
        <v>проверка пройдена</v>
      </c>
      <c r="AG195" s="12" t="str">
        <f t="shared" si="28"/>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7"/>
        <v>проверка пройдена</v>
      </c>
      <c r="AG196" s="12" t="str">
        <f t="shared" si="28"/>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2">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2"/>
        <v>проверка пройдена</v>
      </c>
      <c r="H197" s="21" t="str">
        <f t="shared" si="32"/>
        <v>проверка пройдена</v>
      </c>
      <c r="I197" s="21" t="str">
        <f t="shared" si="32"/>
        <v>проверка пройдена</v>
      </c>
      <c r="J197" s="21" t="str">
        <f t="shared" si="32"/>
        <v>проверка пройдена</v>
      </c>
      <c r="K197" s="21" t="str">
        <f t="shared" si="32"/>
        <v>проверка пройдена</v>
      </c>
      <c r="L197" s="21" t="str">
        <f t="shared" si="32"/>
        <v>проверка пройдена</v>
      </c>
      <c r="M197" s="21" t="str">
        <f t="shared" si="32"/>
        <v>проверка пройдена</v>
      </c>
      <c r="N197" s="21" t="str">
        <f t="shared" si="32"/>
        <v>проверка пройдена</v>
      </c>
      <c r="O197" s="21" t="str">
        <f t="shared" si="32"/>
        <v>проверка пройдена</v>
      </c>
      <c r="P197" s="21" t="str">
        <f t="shared" si="32"/>
        <v>проверка пройдена</v>
      </c>
      <c r="Q197" s="21" t="str">
        <f t="shared" si="32"/>
        <v>проверка пройдена</v>
      </c>
      <c r="R197" s="21" t="str">
        <f t="shared" si="32"/>
        <v>проверка пройдена</v>
      </c>
      <c r="S197" s="21" t="str">
        <f t="shared" si="32"/>
        <v>проверка пройдена</v>
      </c>
      <c r="T197" s="21" t="str">
        <f t="shared" si="32"/>
        <v>проверка пройдена</v>
      </c>
      <c r="U197" s="21" t="str">
        <f t="shared" si="32"/>
        <v>проверка пройдена</v>
      </c>
      <c r="V197" s="21" t="str">
        <f t="shared" si="32"/>
        <v>проверка пройдена</v>
      </c>
      <c r="W197" s="21" t="str">
        <f t="shared" si="32"/>
        <v>проверка пройдена</v>
      </c>
      <c r="X197" s="21" t="str">
        <f t="shared" si="32"/>
        <v>проверка пройдена</v>
      </c>
      <c r="Y197" s="21" t="str">
        <f t="shared" si="32"/>
        <v>проверка пройдена</v>
      </c>
      <c r="Z197" s="21" t="str">
        <f t="shared" si="32"/>
        <v>проверка пройдена</v>
      </c>
      <c r="AA197" s="21" t="str">
        <f t="shared" si="32"/>
        <v>проверка пройдена</v>
      </c>
      <c r="AB197" s="21" t="str">
        <f t="shared" si="32"/>
        <v>проверка пройдена</v>
      </c>
      <c r="AC197" s="21" t="str">
        <f t="shared" si="32"/>
        <v>проверка пройдена</v>
      </c>
      <c r="AD197" s="21" t="str">
        <f t="shared" si="32"/>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7"/>
        <v>проверка пройдена</v>
      </c>
      <c r="AG198" s="12" t="str">
        <f t="shared" si="28"/>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7"/>
        <v>проверка пройдена</v>
      </c>
      <c r="AG199" s="12" t="str">
        <f t="shared" si="28"/>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7"/>
        <v>проверка пройдена</v>
      </c>
      <c r="AG200" s="12" t="str">
        <f t="shared" si="28"/>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7"/>
        <v>проверка пройдена</v>
      </c>
      <c r="AG201" s="12" t="str">
        <f t="shared" si="28"/>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7"/>
        <v>проверка пройдена</v>
      </c>
      <c r="AG202" s="12" t="str">
        <f t="shared" si="28"/>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3">F199+F201</f>
        <v>0</v>
      </c>
      <c r="G203" s="11">
        <f t="shared" si="33"/>
        <v>0</v>
      </c>
      <c r="H203" s="11">
        <f t="shared" si="33"/>
        <v>0</v>
      </c>
      <c r="I203" s="11">
        <f t="shared" si="33"/>
        <v>0</v>
      </c>
      <c r="J203" s="11">
        <f t="shared" si="33"/>
        <v>0</v>
      </c>
      <c r="K203" s="11">
        <f t="shared" si="33"/>
        <v>0</v>
      </c>
      <c r="L203" s="11">
        <f t="shared" si="33"/>
        <v>0</v>
      </c>
      <c r="M203" s="11">
        <f t="shared" si="33"/>
        <v>0</v>
      </c>
      <c r="N203" s="11">
        <f t="shared" si="33"/>
        <v>0</v>
      </c>
      <c r="O203" s="11">
        <f t="shared" si="33"/>
        <v>0</v>
      </c>
      <c r="P203" s="11">
        <f t="shared" si="33"/>
        <v>0</v>
      </c>
      <c r="Q203" s="11">
        <f t="shared" si="33"/>
        <v>0</v>
      </c>
      <c r="R203" s="11">
        <f t="shared" si="33"/>
        <v>0</v>
      </c>
      <c r="S203" s="11">
        <f t="shared" si="33"/>
        <v>0</v>
      </c>
      <c r="T203" s="11">
        <f t="shared" si="33"/>
        <v>0</v>
      </c>
      <c r="U203" s="11">
        <f t="shared" si="33"/>
        <v>0</v>
      </c>
      <c r="V203" s="11">
        <f t="shared" si="33"/>
        <v>0</v>
      </c>
      <c r="W203" s="11">
        <f t="shared" si="33"/>
        <v>0</v>
      </c>
      <c r="X203" s="11">
        <f t="shared" si="33"/>
        <v>0</v>
      </c>
      <c r="Y203" s="11">
        <f t="shared" si="33"/>
        <v>0</v>
      </c>
      <c r="Z203" s="11">
        <f t="shared" si="33"/>
        <v>0</v>
      </c>
      <c r="AA203" s="11">
        <f t="shared" si="33"/>
        <v>0</v>
      </c>
      <c r="AB203" s="11">
        <f t="shared" si="33"/>
        <v>0</v>
      </c>
      <c r="AC203" s="11">
        <f t="shared" si="33"/>
        <v>0</v>
      </c>
      <c r="AD203" s="11">
        <f t="shared" si="33"/>
        <v>0</v>
      </c>
      <c r="AE203" s="11"/>
      <c r="AF203" s="12" t="str">
        <f t="shared" si="27"/>
        <v>проверка пройдена</v>
      </c>
      <c r="AG203" s="12" t="str">
        <f t="shared" si="28"/>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7"/>
        <v>проверка пройдена</v>
      </c>
      <c r="AG204" s="12" t="str">
        <f t="shared" si="28"/>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7"/>
        <v>проверка пройдена</v>
      </c>
      <c r="AG205" s="12" t="str">
        <f t="shared" si="28"/>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7"/>
        <v>проверка пройдена</v>
      </c>
      <c r="AG206" s="12" t="str">
        <f t="shared" si="28"/>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7"/>
        <v>проверка пройдена</v>
      </c>
      <c r="AG207" s="12" t="str">
        <f t="shared" si="28"/>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7"/>
        <v>проверка пройдена</v>
      </c>
      <c r="AG208" s="12" t="str">
        <f t="shared" si="28"/>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7"/>
        <v>проверка пройдена</v>
      </c>
      <c r="AG209" s="12" t="str">
        <f t="shared" si="28"/>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7"/>
        <v>проверка пройдена</v>
      </c>
      <c r="AG210" s="12" t="str">
        <f t="shared" si="28"/>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7"/>
        <v>проверка пройдена</v>
      </c>
      <c r="AG211" s="12" t="str">
        <f t="shared" si="28"/>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7"/>
        <v>проверка пройдена</v>
      </c>
      <c r="AG212" s="12" t="str">
        <f t="shared" si="28"/>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4">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4"/>
        <v>проверка пройдена</v>
      </c>
      <c r="H213" s="21" t="str">
        <f t="shared" si="34"/>
        <v>проверка пройдена</v>
      </c>
      <c r="I213" s="21" t="str">
        <f t="shared" si="34"/>
        <v>проверка пройдена</v>
      </c>
      <c r="J213" s="21" t="str">
        <f t="shared" si="34"/>
        <v>проверка пройдена</v>
      </c>
      <c r="K213" s="21" t="str">
        <f t="shared" si="34"/>
        <v>проверка пройдена</v>
      </c>
      <c r="L213" s="21" t="str">
        <f t="shared" si="34"/>
        <v>проверка пройдена</v>
      </c>
      <c r="M213" s="21" t="str">
        <f t="shared" si="34"/>
        <v>проверка пройдена</v>
      </c>
      <c r="N213" s="21" t="str">
        <f t="shared" si="34"/>
        <v>проверка пройдена</v>
      </c>
      <c r="O213" s="21" t="str">
        <f t="shared" si="34"/>
        <v>проверка пройдена</v>
      </c>
      <c r="P213" s="21" t="str">
        <f t="shared" si="34"/>
        <v>проверка пройдена</v>
      </c>
      <c r="Q213" s="21" t="str">
        <f t="shared" si="34"/>
        <v>проверка пройдена</v>
      </c>
      <c r="R213" s="21" t="str">
        <f t="shared" si="34"/>
        <v>проверка пройдена</v>
      </c>
      <c r="S213" s="21" t="str">
        <f t="shared" si="34"/>
        <v>проверка пройдена</v>
      </c>
      <c r="T213" s="21" t="str">
        <f t="shared" si="34"/>
        <v>проверка пройдена</v>
      </c>
      <c r="U213" s="21" t="str">
        <f t="shared" si="34"/>
        <v>проверка пройдена</v>
      </c>
      <c r="V213" s="21" t="str">
        <f t="shared" si="34"/>
        <v>проверка пройдена</v>
      </c>
      <c r="W213" s="21" t="str">
        <f t="shared" si="34"/>
        <v>проверка пройдена</v>
      </c>
      <c r="X213" s="21" t="str">
        <f t="shared" si="34"/>
        <v>проверка пройдена</v>
      </c>
      <c r="Y213" s="21" t="str">
        <f t="shared" si="34"/>
        <v>проверка пройдена</v>
      </c>
      <c r="Z213" s="21" t="str">
        <f t="shared" si="34"/>
        <v>проверка пройдена</v>
      </c>
      <c r="AA213" s="21" t="str">
        <f t="shared" si="34"/>
        <v>проверка пройдена</v>
      </c>
      <c r="AB213" s="21" t="str">
        <f t="shared" si="34"/>
        <v>проверка пройдена</v>
      </c>
      <c r="AC213" s="21" t="str">
        <f t="shared" si="34"/>
        <v>проверка пройдена</v>
      </c>
      <c r="AD213" s="21" t="str">
        <f t="shared" si="34"/>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7"/>
        <v>проверка пройдена</v>
      </c>
      <c r="AG214" s="12" t="str">
        <f t="shared" si="28"/>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7"/>
        <v>проверка пройдена</v>
      </c>
      <c r="AG215" s="12" t="str">
        <f t="shared" si="28"/>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7"/>
        <v>проверка пройдена</v>
      </c>
      <c r="AG216" s="12" t="str">
        <f t="shared" si="28"/>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7"/>
        <v>проверка пройдена</v>
      </c>
      <c r="AG217" s="12" t="str">
        <f t="shared" si="28"/>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7"/>
        <v>проверка пройдена</v>
      </c>
      <c r="AG218" s="12" t="str">
        <f t="shared" si="28"/>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5">F215+F217</f>
        <v>0</v>
      </c>
      <c r="G219" s="11">
        <f t="shared" si="35"/>
        <v>0</v>
      </c>
      <c r="H219" s="11">
        <f t="shared" si="35"/>
        <v>0</v>
      </c>
      <c r="I219" s="11">
        <f t="shared" si="35"/>
        <v>0</v>
      </c>
      <c r="J219" s="11">
        <f t="shared" si="35"/>
        <v>0</v>
      </c>
      <c r="K219" s="11">
        <f t="shared" si="35"/>
        <v>0</v>
      </c>
      <c r="L219" s="11">
        <f t="shared" si="35"/>
        <v>0</v>
      </c>
      <c r="M219" s="11">
        <f t="shared" si="35"/>
        <v>0</v>
      </c>
      <c r="N219" s="11">
        <f t="shared" si="35"/>
        <v>0</v>
      </c>
      <c r="O219" s="11">
        <f t="shared" si="35"/>
        <v>0</v>
      </c>
      <c r="P219" s="11">
        <f t="shared" si="35"/>
        <v>0</v>
      </c>
      <c r="Q219" s="11">
        <f t="shared" si="35"/>
        <v>0</v>
      </c>
      <c r="R219" s="11">
        <f t="shared" si="35"/>
        <v>0</v>
      </c>
      <c r="S219" s="11">
        <f t="shared" si="35"/>
        <v>0</v>
      </c>
      <c r="T219" s="11">
        <f t="shared" si="35"/>
        <v>0</v>
      </c>
      <c r="U219" s="11">
        <f t="shared" si="35"/>
        <v>0</v>
      </c>
      <c r="V219" s="11">
        <f t="shared" si="35"/>
        <v>0</v>
      </c>
      <c r="W219" s="11">
        <f t="shared" si="35"/>
        <v>0</v>
      </c>
      <c r="X219" s="11">
        <f t="shared" si="35"/>
        <v>0</v>
      </c>
      <c r="Y219" s="11">
        <f t="shared" si="35"/>
        <v>0</v>
      </c>
      <c r="Z219" s="11">
        <f t="shared" si="35"/>
        <v>0</v>
      </c>
      <c r="AA219" s="11">
        <f t="shared" si="35"/>
        <v>0</v>
      </c>
      <c r="AB219" s="11">
        <f t="shared" si="35"/>
        <v>0</v>
      </c>
      <c r="AC219" s="11">
        <f t="shared" si="35"/>
        <v>0</v>
      </c>
      <c r="AD219" s="11">
        <f t="shared" si="35"/>
        <v>0</v>
      </c>
      <c r="AE219" s="11"/>
      <c r="AF219" s="12" t="str">
        <f t="shared" si="27"/>
        <v>проверка пройдена</v>
      </c>
      <c r="AG219" s="12" t="str">
        <f t="shared" si="28"/>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7"/>
        <v>проверка пройдена</v>
      </c>
      <c r="AG220" s="12" t="str">
        <f t="shared" si="28"/>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7"/>
        <v>проверка пройдена</v>
      </c>
      <c r="AG221" s="12" t="str">
        <f t="shared" si="28"/>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7"/>
        <v>проверка пройдена</v>
      </c>
      <c r="AG222" s="12" t="str">
        <f t="shared" si="28"/>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7"/>
        <v>проверка пройдена</v>
      </c>
      <c r="AG223" s="12" t="str">
        <f t="shared" si="28"/>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7"/>
        <v>проверка пройдена</v>
      </c>
      <c r="AG224" s="12" t="str">
        <f t="shared" si="28"/>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7"/>
        <v>проверка пройдена</v>
      </c>
      <c r="AG225" s="12" t="str">
        <f t="shared" si="28"/>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7"/>
        <v>проверка пройдена</v>
      </c>
      <c r="AG226" s="12" t="str">
        <f t="shared" si="28"/>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7"/>
        <v>проверка пройдена</v>
      </c>
      <c r="AG227" s="12" t="str">
        <f t="shared" si="28"/>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7"/>
        <v>проверка пройдена</v>
      </c>
      <c r="AG228" s="12" t="str">
        <f t="shared" si="28"/>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6">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6"/>
        <v>проверка пройдена</v>
      </c>
      <c r="H229" s="21" t="str">
        <f t="shared" si="36"/>
        <v>проверка пройдена</v>
      </c>
      <c r="I229" s="21" t="str">
        <f t="shared" si="36"/>
        <v>проверка пройдена</v>
      </c>
      <c r="J229" s="21" t="str">
        <f t="shared" si="36"/>
        <v>проверка пройдена</v>
      </c>
      <c r="K229" s="21" t="str">
        <f t="shared" si="36"/>
        <v>проверка пройдена</v>
      </c>
      <c r="L229" s="21" t="str">
        <f t="shared" si="36"/>
        <v>проверка пройдена</v>
      </c>
      <c r="M229" s="21" t="str">
        <f t="shared" si="36"/>
        <v>проверка пройдена</v>
      </c>
      <c r="N229" s="21" t="str">
        <f t="shared" si="36"/>
        <v>проверка пройдена</v>
      </c>
      <c r="O229" s="21" t="str">
        <f t="shared" si="36"/>
        <v>проверка пройдена</v>
      </c>
      <c r="P229" s="21" t="str">
        <f t="shared" si="36"/>
        <v>проверка пройдена</v>
      </c>
      <c r="Q229" s="21" t="str">
        <f t="shared" si="36"/>
        <v>проверка пройдена</v>
      </c>
      <c r="R229" s="21" t="str">
        <f t="shared" si="36"/>
        <v>проверка пройдена</v>
      </c>
      <c r="S229" s="21" t="str">
        <f t="shared" si="36"/>
        <v>проверка пройдена</v>
      </c>
      <c r="T229" s="21" t="str">
        <f t="shared" si="36"/>
        <v>проверка пройдена</v>
      </c>
      <c r="U229" s="21" t="str">
        <f t="shared" si="36"/>
        <v>проверка пройдена</v>
      </c>
      <c r="V229" s="21" t="str">
        <f t="shared" si="36"/>
        <v>проверка пройдена</v>
      </c>
      <c r="W229" s="21" t="str">
        <f t="shared" si="36"/>
        <v>проверка пройдена</v>
      </c>
      <c r="X229" s="21" t="str">
        <f t="shared" si="36"/>
        <v>проверка пройдена</v>
      </c>
      <c r="Y229" s="21" t="str">
        <f t="shared" si="36"/>
        <v>проверка пройдена</v>
      </c>
      <c r="Z229" s="21" t="str">
        <f t="shared" si="36"/>
        <v>проверка пройдена</v>
      </c>
      <c r="AA229" s="21" t="str">
        <f t="shared" si="36"/>
        <v>проверка пройдена</v>
      </c>
      <c r="AB229" s="21" t="str">
        <f t="shared" si="36"/>
        <v>проверка пройдена</v>
      </c>
      <c r="AC229" s="21" t="str">
        <f t="shared" si="36"/>
        <v>проверка пройдена</v>
      </c>
      <c r="AD229" s="21" t="str">
        <f t="shared" si="36"/>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7">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8">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7"/>
        <v>проверка пройдена</v>
      </c>
      <c r="AG231" s="12" t="str">
        <f t="shared" si="38"/>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7"/>
        <v>проверка пройдена</v>
      </c>
      <c r="AG232" s="12" t="str">
        <f t="shared" si="38"/>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7"/>
        <v>проверка пройдена</v>
      </c>
      <c r="AG233" s="12" t="str">
        <f t="shared" si="38"/>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7"/>
        <v>проверка пройдена</v>
      </c>
      <c r="AG234" s="12" t="str">
        <f t="shared" si="38"/>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39">F231+F233</f>
        <v>0</v>
      </c>
      <c r="G235" s="11">
        <f t="shared" si="39"/>
        <v>0</v>
      </c>
      <c r="H235" s="11">
        <f t="shared" si="39"/>
        <v>0</v>
      </c>
      <c r="I235" s="11">
        <f t="shared" si="39"/>
        <v>0</v>
      </c>
      <c r="J235" s="11">
        <f t="shared" si="39"/>
        <v>0</v>
      </c>
      <c r="K235" s="11">
        <f t="shared" si="39"/>
        <v>0</v>
      </c>
      <c r="L235" s="11">
        <f t="shared" si="39"/>
        <v>0</v>
      </c>
      <c r="M235" s="11">
        <f t="shared" si="39"/>
        <v>0</v>
      </c>
      <c r="N235" s="11">
        <f t="shared" si="39"/>
        <v>0</v>
      </c>
      <c r="O235" s="11">
        <f t="shared" si="39"/>
        <v>0</v>
      </c>
      <c r="P235" s="11">
        <f t="shared" si="39"/>
        <v>0</v>
      </c>
      <c r="Q235" s="11">
        <f t="shared" si="39"/>
        <v>0</v>
      </c>
      <c r="R235" s="11">
        <f t="shared" si="39"/>
        <v>0</v>
      </c>
      <c r="S235" s="11">
        <f t="shared" si="39"/>
        <v>0</v>
      </c>
      <c r="T235" s="11">
        <f t="shared" si="39"/>
        <v>0</v>
      </c>
      <c r="U235" s="11">
        <f t="shared" si="39"/>
        <v>0</v>
      </c>
      <c r="V235" s="11">
        <f t="shared" si="39"/>
        <v>0</v>
      </c>
      <c r="W235" s="11">
        <f t="shared" si="39"/>
        <v>0</v>
      </c>
      <c r="X235" s="11">
        <f t="shared" si="39"/>
        <v>0</v>
      </c>
      <c r="Y235" s="11">
        <f t="shared" si="39"/>
        <v>0</v>
      </c>
      <c r="Z235" s="11">
        <f t="shared" si="39"/>
        <v>0</v>
      </c>
      <c r="AA235" s="11">
        <f t="shared" si="39"/>
        <v>0</v>
      </c>
      <c r="AB235" s="11">
        <f t="shared" si="39"/>
        <v>0</v>
      </c>
      <c r="AC235" s="11">
        <f t="shared" si="39"/>
        <v>0</v>
      </c>
      <c r="AD235" s="11">
        <f t="shared" si="39"/>
        <v>0</v>
      </c>
      <c r="AE235" s="11"/>
      <c r="AF235" s="12" t="str">
        <f t="shared" si="37"/>
        <v>проверка пройдена</v>
      </c>
      <c r="AG235" s="12" t="str">
        <f t="shared" si="38"/>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7"/>
        <v>проверка пройдена</v>
      </c>
      <c r="AG236" s="12" t="str">
        <f t="shared" si="38"/>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7"/>
        <v>проверка пройдена</v>
      </c>
      <c r="AG237" s="12" t="str">
        <f t="shared" si="38"/>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7"/>
        <v>проверка пройдена</v>
      </c>
      <c r="AG238" s="12" t="str">
        <f t="shared" si="38"/>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7"/>
        <v>проверка пройдена</v>
      </c>
      <c r="AG239" s="12" t="str">
        <f t="shared" si="38"/>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7"/>
        <v>проверка пройдена</v>
      </c>
      <c r="AG240" s="12" t="str">
        <f t="shared" si="38"/>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7"/>
        <v>проверка пройдена</v>
      </c>
      <c r="AG241" s="12" t="str">
        <f t="shared" si="38"/>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7"/>
        <v>проверка пройдена</v>
      </c>
      <c r="AG242" s="12" t="str">
        <f t="shared" si="38"/>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7"/>
        <v>проверка пройдена</v>
      </c>
      <c r="AG243" s="12" t="str">
        <f t="shared" si="38"/>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7"/>
        <v>проверка пройдена</v>
      </c>
      <c r="AG244" s="12" t="str">
        <f t="shared" si="38"/>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0">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0"/>
        <v>проверка пройдена</v>
      </c>
      <c r="H245" s="21" t="str">
        <f t="shared" si="40"/>
        <v>проверка пройдена</v>
      </c>
      <c r="I245" s="21" t="str">
        <f t="shared" si="40"/>
        <v>проверка пройдена</v>
      </c>
      <c r="J245" s="21" t="str">
        <f t="shared" si="40"/>
        <v>проверка пройдена</v>
      </c>
      <c r="K245" s="21" t="str">
        <f t="shared" si="40"/>
        <v>проверка пройдена</v>
      </c>
      <c r="L245" s="21" t="str">
        <f t="shared" si="40"/>
        <v>проверка пройдена</v>
      </c>
      <c r="M245" s="21" t="str">
        <f t="shared" si="40"/>
        <v>проверка пройдена</v>
      </c>
      <c r="N245" s="21" t="str">
        <f t="shared" si="40"/>
        <v>проверка пройдена</v>
      </c>
      <c r="O245" s="21" t="str">
        <f t="shared" si="40"/>
        <v>проверка пройдена</v>
      </c>
      <c r="P245" s="21" t="str">
        <f t="shared" si="40"/>
        <v>проверка пройдена</v>
      </c>
      <c r="Q245" s="21" t="str">
        <f t="shared" si="40"/>
        <v>проверка пройдена</v>
      </c>
      <c r="R245" s="21" t="str">
        <f t="shared" si="40"/>
        <v>проверка пройдена</v>
      </c>
      <c r="S245" s="21" t="str">
        <f t="shared" si="40"/>
        <v>проверка пройдена</v>
      </c>
      <c r="T245" s="21" t="str">
        <f t="shared" si="40"/>
        <v>проверка пройдена</v>
      </c>
      <c r="U245" s="21" t="str">
        <f t="shared" si="40"/>
        <v>проверка пройдена</v>
      </c>
      <c r="V245" s="21" t="str">
        <f t="shared" si="40"/>
        <v>проверка пройдена</v>
      </c>
      <c r="W245" s="21" t="str">
        <f t="shared" si="40"/>
        <v>проверка пройдена</v>
      </c>
      <c r="X245" s="21" t="str">
        <f t="shared" si="40"/>
        <v>проверка пройдена</v>
      </c>
      <c r="Y245" s="21" t="str">
        <f t="shared" si="40"/>
        <v>проверка пройдена</v>
      </c>
      <c r="Z245" s="21" t="str">
        <f t="shared" si="40"/>
        <v>проверка пройдена</v>
      </c>
      <c r="AA245" s="21" t="str">
        <f t="shared" si="40"/>
        <v>проверка пройдена</v>
      </c>
      <c r="AB245" s="21" t="str">
        <f t="shared" si="40"/>
        <v>проверка пройдена</v>
      </c>
      <c r="AC245" s="21" t="str">
        <f t="shared" si="40"/>
        <v>проверка пройдена</v>
      </c>
      <c r="AD245" s="21" t="str">
        <f t="shared" si="40"/>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1">E6+E22+E38+E54+E70+E86+E102+E118+E134+E150+E166+E182+E198+E214+E230</f>
        <v>67</v>
      </c>
      <c r="F500" s="23">
        <f t="shared" ref="F500:AD510" si="42">F6+F22+F38+F54+F70+F86+F102+F118+F134+F150+F166+F182+F198+F214+F230</f>
        <v>51</v>
      </c>
      <c r="G500" s="23">
        <f t="shared" si="42"/>
        <v>37</v>
      </c>
      <c r="H500" s="23">
        <f t="shared" si="42"/>
        <v>0</v>
      </c>
      <c r="I500" s="23">
        <f t="shared" si="42"/>
        <v>0</v>
      </c>
      <c r="J500" s="23">
        <f t="shared" si="42"/>
        <v>0</v>
      </c>
      <c r="K500" s="23">
        <f t="shared" si="42"/>
        <v>1</v>
      </c>
      <c r="L500" s="23">
        <f t="shared" si="42"/>
        <v>14</v>
      </c>
      <c r="M500" s="23">
        <f t="shared" si="42"/>
        <v>0</v>
      </c>
      <c r="N500" s="23">
        <f t="shared" si="42"/>
        <v>1</v>
      </c>
      <c r="O500" s="23">
        <f t="shared" si="42"/>
        <v>0</v>
      </c>
      <c r="P500" s="23">
        <f t="shared" si="42"/>
        <v>0</v>
      </c>
      <c r="Q500" s="23">
        <f t="shared" si="42"/>
        <v>0</v>
      </c>
      <c r="R500" s="23">
        <f t="shared" si="42"/>
        <v>0</v>
      </c>
      <c r="S500" s="23">
        <f t="shared" si="42"/>
        <v>0</v>
      </c>
      <c r="T500" s="23">
        <f t="shared" si="42"/>
        <v>0</v>
      </c>
      <c r="U500" s="23">
        <f t="shared" si="42"/>
        <v>0</v>
      </c>
      <c r="V500" s="23">
        <f t="shared" si="42"/>
        <v>0</v>
      </c>
      <c r="W500" s="23">
        <f t="shared" si="42"/>
        <v>0</v>
      </c>
      <c r="X500" s="23">
        <f t="shared" si="42"/>
        <v>0</v>
      </c>
      <c r="Y500" s="23">
        <f t="shared" si="42"/>
        <v>0</v>
      </c>
      <c r="Z500" s="23">
        <f t="shared" si="42"/>
        <v>0</v>
      </c>
      <c r="AA500" s="23">
        <f t="shared" si="42"/>
        <v>0</v>
      </c>
      <c r="AB500" s="23">
        <f t="shared" si="42"/>
        <v>0</v>
      </c>
      <c r="AC500" s="23">
        <f t="shared" si="42"/>
        <v>0</v>
      </c>
      <c r="AD500" s="23">
        <f t="shared" si="42"/>
        <v>0</v>
      </c>
      <c r="AE500" s="11"/>
      <c r="AF500" s="12" t="str">
        <f t="shared" ref="AF500:AF514" si="43">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4">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1"/>
        <v>0</v>
      </c>
      <c r="F501" s="23">
        <f t="shared" si="41"/>
        <v>0</v>
      </c>
      <c r="G501" s="23">
        <f t="shared" si="41"/>
        <v>0</v>
      </c>
      <c r="H501" s="23">
        <f t="shared" si="41"/>
        <v>0</v>
      </c>
      <c r="I501" s="23">
        <f t="shared" si="41"/>
        <v>0</v>
      </c>
      <c r="J501" s="23">
        <f t="shared" si="41"/>
        <v>0</v>
      </c>
      <c r="K501" s="23">
        <f t="shared" si="41"/>
        <v>0</v>
      </c>
      <c r="L501" s="23">
        <f t="shared" si="41"/>
        <v>0</v>
      </c>
      <c r="M501" s="23">
        <f t="shared" si="41"/>
        <v>0</v>
      </c>
      <c r="N501" s="23">
        <f t="shared" si="41"/>
        <v>0</v>
      </c>
      <c r="O501" s="23">
        <f t="shared" si="41"/>
        <v>0</v>
      </c>
      <c r="P501" s="23">
        <f t="shared" si="41"/>
        <v>0</v>
      </c>
      <c r="Q501" s="23">
        <f t="shared" si="41"/>
        <v>0</v>
      </c>
      <c r="R501" s="23">
        <f t="shared" si="41"/>
        <v>0</v>
      </c>
      <c r="S501" s="23">
        <f t="shared" si="41"/>
        <v>0</v>
      </c>
      <c r="T501" s="23">
        <f t="shared" si="41"/>
        <v>0</v>
      </c>
      <c r="U501" s="23">
        <f t="shared" si="42"/>
        <v>0</v>
      </c>
      <c r="V501" s="23">
        <f t="shared" si="42"/>
        <v>0</v>
      </c>
      <c r="W501" s="23">
        <f t="shared" si="42"/>
        <v>0</v>
      </c>
      <c r="X501" s="23">
        <f t="shared" si="42"/>
        <v>0</v>
      </c>
      <c r="Y501" s="23">
        <f t="shared" si="42"/>
        <v>0</v>
      </c>
      <c r="Z501" s="23">
        <f t="shared" si="42"/>
        <v>0</v>
      </c>
      <c r="AA501" s="23">
        <f t="shared" si="42"/>
        <v>0</v>
      </c>
      <c r="AB501" s="23">
        <f t="shared" si="42"/>
        <v>0</v>
      </c>
      <c r="AC501" s="23">
        <f t="shared" si="42"/>
        <v>0</v>
      </c>
      <c r="AD501" s="23">
        <f t="shared" si="42"/>
        <v>0</v>
      </c>
      <c r="AE501" s="11"/>
      <c r="AF501" s="12" t="str">
        <f t="shared" si="43"/>
        <v>проверка пройдена</v>
      </c>
      <c r="AG501" s="12" t="str">
        <f t="shared" si="44"/>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1"/>
        <v>0</v>
      </c>
      <c r="F502" s="23">
        <f t="shared" si="42"/>
        <v>0</v>
      </c>
      <c r="G502" s="23">
        <f t="shared" si="42"/>
        <v>0</v>
      </c>
      <c r="H502" s="23">
        <f t="shared" si="42"/>
        <v>0</v>
      </c>
      <c r="I502" s="23">
        <f t="shared" si="42"/>
        <v>0</v>
      </c>
      <c r="J502" s="23">
        <f t="shared" si="42"/>
        <v>0</v>
      </c>
      <c r="K502" s="23">
        <f t="shared" si="42"/>
        <v>0</v>
      </c>
      <c r="L502" s="23">
        <f t="shared" si="42"/>
        <v>0</v>
      </c>
      <c r="M502" s="23">
        <f t="shared" si="42"/>
        <v>0</v>
      </c>
      <c r="N502" s="23">
        <f t="shared" si="42"/>
        <v>0</v>
      </c>
      <c r="O502" s="23">
        <f t="shared" si="42"/>
        <v>0</v>
      </c>
      <c r="P502" s="23">
        <f t="shared" si="42"/>
        <v>0</v>
      </c>
      <c r="Q502" s="23">
        <f t="shared" si="42"/>
        <v>0</v>
      </c>
      <c r="R502" s="23">
        <f t="shared" si="42"/>
        <v>0</v>
      </c>
      <c r="S502" s="23">
        <f t="shared" si="42"/>
        <v>0</v>
      </c>
      <c r="T502" s="23">
        <f t="shared" si="42"/>
        <v>0</v>
      </c>
      <c r="U502" s="23">
        <f t="shared" si="42"/>
        <v>0</v>
      </c>
      <c r="V502" s="23">
        <f t="shared" si="42"/>
        <v>0</v>
      </c>
      <c r="W502" s="23">
        <f t="shared" si="42"/>
        <v>0</v>
      </c>
      <c r="X502" s="23">
        <f t="shared" si="42"/>
        <v>0</v>
      </c>
      <c r="Y502" s="23">
        <f t="shared" si="42"/>
        <v>0</v>
      </c>
      <c r="Z502" s="23">
        <f t="shared" si="42"/>
        <v>0</v>
      </c>
      <c r="AA502" s="23">
        <f t="shared" si="42"/>
        <v>0</v>
      </c>
      <c r="AB502" s="23">
        <f t="shared" si="42"/>
        <v>0</v>
      </c>
      <c r="AC502" s="23">
        <f t="shared" si="42"/>
        <v>0</v>
      </c>
      <c r="AD502" s="23">
        <f t="shared" si="42"/>
        <v>0</v>
      </c>
      <c r="AE502" s="11"/>
      <c r="AF502" s="12" t="str">
        <f t="shared" si="43"/>
        <v>проверка пройдена</v>
      </c>
      <c r="AG502" s="12" t="str">
        <f t="shared" si="44"/>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1"/>
        <v>0</v>
      </c>
      <c r="F503" s="23">
        <f t="shared" si="42"/>
        <v>0</v>
      </c>
      <c r="G503" s="23">
        <f t="shared" si="42"/>
        <v>0</v>
      </c>
      <c r="H503" s="23">
        <f t="shared" si="42"/>
        <v>0</v>
      </c>
      <c r="I503" s="23">
        <f t="shared" si="42"/>
        <v>0</v>
      </c>
      <c r="J503" s="23">
        <f t="shared" si="42"/>
        <v>0</v>
      </c>
      <c r="K503" s="23">
        <f t="shared" si="42"/>
        <v>0</v>
      </c>
      <c r="L503" s="23">
        <f t="shared" si="42"/>
        <v>0</v>
      </c>
      <c r="M503" s="23">
        <f t="shared" si="42"/>
        <v>0</v>
      </c>
      <c r="N503" s="23">
        <f t="shared" si="42"/>
        <v>0</v>
      </c>
      <c r="O503" s="23">
        <f t="shared" si="42"/>
        <v>0</v>
      </c>
      <c r="P503" s="23">
        <f t="shared" si="42"/>
        <v>0</v>
      </c>
      <c r="Q503" s="23">
        <f t="shared" si="42"/>
        <v>0</v>
      </c>
      <c r="R503" s="23">
        <f t="shared" si="42"/>
        <v>0</v>
      </c>
      <c r="S503" s="23">
        <f t="shared" si="42"/>
        <v>0</v>
      </c>
      <c r="T503" s="23">
        <f t="shared" si="42"/>
        <v>0</v>
      </c>
      <c r="U503" s="23">
        <f t="shared" si="42"/>
        <v>0</v>
      </c>
      <c r="V503" s="23">
        <f t="shared" si="42"/>
        <v>0</v>
      </c>
      <c r="W503" s="23">
        <f t="shared" si="42"/>
        <v>0</v>
      </c>
      <c r="X503" s="23">
        <f t="shared" si="42"/>
        <v>0</v>
      </c>
      <c r="Y503" s="23">
        <f t="shared" si="42"/>
        <v>0</v>
      </c>
      <c r="Z503" s="23">
        <f t="shared" si="42"/>
        <v>0</v>
      </c>
      <c r="AA503" s="23">
        <f t="shared" si="42"/>
        <v>0</v>
      </c>
      <c r="AB503" s="23">
        <f t="shared" si="42"/>
        <v>0</v>
      </c>
      <c r="AC503" s="23">
        <f t="shared" si="42"/>
        <v>0</v>
      </c>
      <c r="AD503" s="23">
        <f t="shared" si="42"/>
        <v>0</v>
      </c>
      <c r="AE503" s="11"/>
      <c r="AF503" s="12" t="str">
        <f t="shared" si="43"/>
        <v>проверка пройдена</v>
      </c>
      <c r="AG503" s="12" t="str">
        <f t="shared" si="44"/>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1"/>
        <v>0</v>
      </c>
      <c r="F504" s="23">
        <f t="shared" si="42"/>
        <v>0</v>
      </c>
      <c r="G504" s="23">
        <f t="shared" si="42"/>
        <v>0</v>
      </c>
      <c r="H504" s="23">
        <f t="shared" si="42"/>
        <v>0</v>
      </c>
      <c r="I504" s="23">
        <f t="shared" si="42"/>
        <v>0</v>
      </c>
      <c r="J504" s="23">
        <f t="shared" si="42"/>
        <v>0</v>
      </c>
      <c r="K504" s="23">
        <f t="shared" si="42"/>
        <v>0</v>
      </c>
      <c r="L504" s="23">
        <f t="shared" si="42"/>
        <v>0</v>
      </c>
      <c r="M504" s="23">
        <f t="shared" si="42"/>
        <v>0</v>
      </c>
      <c r="N504" s="23">
        <f t="shared" si="42"/>
        <v>0</v>
      </c>
      <c r="O504" s="23">
        <f t="shared" si="42"/>
        <v>0</v>
      </c>
      <c r="P504" s="23">
        <f t="shared" si="42"/>
        <v>0</v>
      </c>
      <c r="Q504" s="23">
        <f t="shared" si="42"/>
        <v>0</v>
      </c>
      <c r="R504" s="23">
        <f t="shared" si="42"/>
        <v>0</v>
      </c>
      <c r="S504" s="23">
        <f t="shared" si="42"/>
        <v>0</v>
      </c>
      <c r="T504" s="23">
        <f t="shared" si="42"/>
        <v>0</v>
      </c>
      <c r="U504" s="23">
        <f t="shared" si="42"/>
        <v>0</v>
      </c>
      <c r="V504" s="23">
        <f t="shared" si="42"/>
        <v>0</v>
      </c>
      <c r="W504" s="23">
        <f t="shared" si="42"/>
        <v>0</v>
      </c>
      <c r="X504" s="23">
        <f t="shared" si="42"/>
        <v>0</v>
      </c>
      <c r="Y504" s="23">
        <f t="shared" si="42"/>
        <v>0</v>
      </c>
      <c r="Z504" s="23">
        <f t="shared" si="42"/>
        <v>0</v>
      </c>
      <c r="AA504" s="23">
        <f t="shared" si="42"/>
        <v>0</v>
      </c>
      <c r="AB504" s="23">
        <f t="shared" si="42"/>
        <v>0</v>
      </c>
      <c r="AC504" s="23">
        <f t="shared" si="42"/>
        <v>0</v>
      </c>
      <c r="AD504" s="23">
        <f t="shared" si="42"/>
        <v>0</v>
      </c>
      <c r="AE504" s="11"/>
      <c r="AF504" s="12" t="str">
        <f t="shared" si="43"/>
        <v>проверка пройдена</v>
      </c>
      <c r="AG504" s="12" t="str">
        <f t="shared" si="44"/>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1"/>
        <v>0</v>
      </c>
      <c r="F505" s="23">
        <f t="shared" si="42"/>
        <v>0</v>
      </c>
      <c r="G505" s="23">
        <f t="shared" si="42"/>
        <v>0</v>
      </c>
      <c r="H505" s="23">
        <f t="shared" si="42"/>
        <v>0</v>
      </c>
      <c r="I505" s="23">
        <f t="shared" si="42"/>
        <v>0</v>
      </c>
      <c r="J505" s="23">
        <f t="shared" si="42"/>
        <v>0</v>
      </c>
      <c r="K505" s="23">
        <f t="shared" si="42"/>
        <v>0</v>
      </c>
      <c r="L505" s="23">
        <f t="shared" si="42"/>
        <v>0</v>
      </c>
      <c r="M505" s="23">
        <f t="shared" si="42"/>
        <v>0</v>
      </c>
      <c r="N505" s="23">
        <f t="shared" si="42"/>
        <v>0</v>
      </c>
      <c r="O505" s="23">
        <f t="shared" si="42"/>
        <v>0</v>
      </c>
      <c r="P505" s="23">
        <f t="shared" si="42"/>
        <v>0</v>
      </c>
      <c r="Q505" s="23">
        <f t="shared" si="42"/>
        <v>0</v>
      </c>
      <c r="R505" s="23">
        <f t="shared" si="42"/>
        <v>0</v>
      </c>
      <c r="S505" s="23">
        <f t="shared" si="42"/>
        <v>0</v>
      </c>
      <c r="T505" s="23">
        <f t="shared" si="42"/>
        <v>0</v>
      </c>
      <c r="U505" s="23">
        <f t="shared" si="42"/>
        <v>0</v>
      </c>
      <c r="V505" s="23">
        <f t="shared" si="42"/>
        <v>0</v>
      </c>
      <c r="W505" s="23">
        <f t="shared" si="42"/>
        <v>0</v>
      </c>
      <c r="X505" s="23">
        <f t="shared" si="42"/>
        <v>0</v>
      </c>
      <c r="Y505" s="23">
        <f t="shared" si="42"/>
        <v>0</v>
      </c>
      <c r="Z505" s="23">
        <f t="shared" si="42"/>
        <v>0</v>
      </c>
      <c r="AA505" s="23">
        <f t="shared" si="42"/>
        <v>0</v>
      </c>
      <c r="AB505" s="23">
        <f t="shared" si="42"/>
        <v>0</v>
      </c>
      <c r="AC505" s="23">
        <f t="shared" si="42"/>
        <v>0</v>
      </c>
      <c r="AD505" s="23">
        <f t="shared" si="42"/>
        <v>0</v>
      </c>
      <c r="AE505" s="11"/>
      <c r="AF505" s="12" t="str">
        <f t="shared" si="43"/>
        <v>проверка пройдена</v>
      </c>
      <c r="AG505" s="12" t="str">
        <f t="shared" si="44"/>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1"/>
        <v>0</v>
      </c>
      <c r="F506" s="23">
        <f t="shared" si="42"/>
        <v>0</v>
      </c>
      <c r="G506" s="23">
        <f t="shared" si="42"/>
        <v>0</v>
      </c>
      <c r="H506" s="23">
        <f t="shared" si="42"/>
        <v>0</v>
      </c>
      <c r="I506" s="23">
        <f t="shared" si="42"/>
        <v>0</v>
      </c>
      <c r="J506" s="23">
        <f t="shared" si="42"/>
        <v>0</v>
      </c>
      <c r="K506" s="23">
        <f t="shared" si="42"/>
        <v>0</v>
      </c>
      <c r="L506" s="23">
        <f t="shared" si="42"/>
        <v>0</v>
      </c>
      <c r="M506" s="23">
        <f t="shared" si="42"/>
        <v>0</v>
      </c>
      <c r="N506" s="23">
        <f t="shared" si="42"/>
        <v>0</v>
      </c>
      <c r="O506" s="23">
        <f t="shared" si="42"/>
        <v>0</v>
      </c>
      <c r="P506" s="23">
        <f t="shared" si="42"/>
        <v>0</v>
      </c>
      <c r="Q506" s="23">
        <f t="shared" si="42"/>
        <v>0</v>
      </c>
      <c r="R506" s="23">
        <f t="shared" si="42"/>
        <v>0</v>
      </c>
      <c r="S506" s="23">
        <f t="shared" si="42"/>
        <v>0</v>
      </c>
      <c r="T506" s="23">
        <f t="shared" si="42"/>
        <v>0</v>
      </c>
      <c r="U506" s="23">
        <f t="shared" si="42"/>
        <v>0</v>
      </c>
      <c r="V506" s="23">
        <f t="shared" si="42"/>
        <v>0</v>
      </c>
      <c r="W506" s="23">
        <f t="shared" si="42"/>
        <v>0</v>
      </c>
      <c r="X506" s="23">
        <f t="shared" si="42"/>
        <v>0</v>
      </c>
      <c r="Y506" s="23">
        <f t="shared" si="42"/>
        <v>0</v>
      </c>
      <c r="Z506" s="23">
        <f t="shared" si="42"/>
        <v>0</v>
      </c>
      <c r="AA506" s="23">
        <f t="shared" si="42"/>
        <v>0</v>
      </c>
      <c r="AB506" s="23">
        <f t="shared" si="42"/>
        <v>0</v>
      </c>
      <c r="AC506" s="23">
        <f t="shared" si="42"/>
        <v>0</v>
      </c>
      <c r="AD506" s="23">
        <f t="shared" si="42"/>
        <v>0</v>
      </c>
      <c r="AE506" s="11"/>
      <c r="AF506" s="12" t="str">
        <f t="shared" si="43"/>
        <v>проверка пройдена</v>
      </c>
      <c r="AG506" s="12" t="str">
        <f t="shared" si="44"/>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1"/>
        <v>0</v>
      </c>
      <c r="F507" s="23">
        <f t="shared" si="42"/>
        <v>0</v>
      </c>
      <c r="G507" s="23">
        <f t="shared" si="42"/>
        <v>0</v>
      </c>
      <c r="H507" s="23">
        <f t="shared" si="42"/>
        <v>0</v>
      </c>
      <c r="I507" s="23">
        <f t="shared" si="42"/>
        <v>0</v>
      </c>
      <c r="J507" s="23">
        <f t="shared" si="42"/>
        <v>0</v>
      </c>
      <c r="K507" s="23">
        <f t="shared" si="42"/>
        <v>0</v>
      </c>
      <c r="L507" s="23">
        <f t="shared" si="42"/>
        <v>0</v>
      </c>
      <c r="M507" s="23">
        <f t="shared" si="42"/>
        <v>0</v>
      </c>
      <c r="N507" s="23">
        <f t="shared" si="42"/>
        <v>0</v>
      </c>
      <c r="O507" s="23">
        <f t="shared" si="42"/>
        <v>0</v>
      </c>
      <c r="P507" s="23">
        <f t="shared" si="42"/>
        <v>0</v>
      </c>
      <c r="Q507" s="23">
        <f t="shared" si="42"/>
        <v>0</v>
      </c>
      <c r="R507" s="23">
        <f t="shared" si="42"/>
        <v>0</v>
      </c>
      <c r="S507" s="23">
        <f t="shared" si="42"/>
        <v>0</v>
      </c>
      <c r="T507" s="23">
        <f t="shared" si="42"/>
        <v>0</v>
      </c>
      <c r="U507" s="23">
        <f t="shared" si="42"/>
        <v>0</v>
      </c>
      <c r="V507" s="23">
        <f t="shared" si="42"/>
        <v>0</v>
      </c>
      <c r="W507" s="23">
        <f t="shared" si="42"/>
        <v>0</v>
      </c>
      <c r="X507" s="23">
        <f t="shared" si="42"/>
        <v>0</v>
      </c>
      <c r="Y507" s="23">
        <f t="shared" si="42"/>
        <v>0</v>
      </c>
      <c r="Z507" s="23">
        <f t="shared" si="42"/>
        <v>0</v>
      </c>
      <c r="AA507" s="23">
        <f t="shared" si="42"/>
        <v>0</v>
      </c>
      <c r="AB507" s="23">
        <f t="shared" si="42"/>
        <v>0</v>
      </c>
      <c r="AC507" s="23">
        <f t="shared" si="42"/>
        <v>0</v>
      </c>
      <c r="AD507" s="23">
        <f t="shared" si="42"/>
        <v>0</v>
      </c>
      <c r="AE507" s="11"/>
      <c r="AF507" s="12" t="str">
        <f t="shared" si="43"/>
        <v>проверка пройдена</v>
      </c>
      <c r="AG507" s="12" t="str">
        <f t="shared" si="44"/>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1"/>
        <v>0</v>
      </c>
      <c r="F508" s="23">
        <f t="shared" si="42"/>
        <v>0</v>
      </c>
      <c r="G508" s="23">
        <f t="shared" si="42"/>
        <v>0</v>
      </c>
      <c r="H508" s="23">
        <f t="shared" si="42"/>
        <v>0</v>
      </c>
      <c r="I508" s="23">
        <f t="shared" si="42"/>
        <v>0</v>
      </c>
      <c r="J508" s="23">
        <f t="shared" si="42"/>
        <v>0</v>
      </c>
      <c r="K508" s="23">
        <f t="shared" si="42"/>
        <v>0</v>
      </c>
      <c r="L508" s="23">
        <f t="shared" si="42"/>
        <v>0</v>
      </c>
      <c r="M508" s="23">
        <f t="shared" si="42"/>
        <v>0</v>
      </c>
      <c r="N508" s="23">
        <f t="shared" si="42"/>
        <v>0</v>
      </c>
      <c r="O508" s="23">
        <f t="shared" si="42"/>
        <v>0</v>
      </c>
      <c r="P508" s="23">
        <f t="shared" si="42"/>
        <v>0</v>
      </c>
      <c r="Q508" s="23">
        <f t="shared" si="42"/>
        <v>0</v>
      </c>
      <c r="R508" s="23">
        <f t="shared" si="42"/>
        <v>0</v>
      </c>
      <c r="S508" s="23">
        <f t="shared" si="42"/>
        <v>0</v>
      </c>
      <c r="T508" s="23">
        <f t="shared" si="42"/>
        <v>0</v>
      </c>
      <c r="U508" s="23">
        <f t="shared" si="42"/>
        <v>0</v>
      </c>
      <c r="V508" s="23">
        <f t="shared" si="42"/>
        <v>0</v>
      </c>
      <c r="W508" s="23">
        <f t="shared" si="42"/>
        <v>0</v>
      </c>
      <c r="X508" s="23">
        <f t="shared" si="42"/>
        <v>0</v>
      </c>
      <c r="Y508" s="23">
        <f t="shared" si="42"/>
        <v>0</v>
      </c>
      <c r="Z508" s="23">
        <f t="shared" si="42"/>
        <v>0</v>
      </c>
      <c r="AA508" s="23">
        <f t="shared" si="42"/>
        <v>0</v>
      </c>
      <c r="AB508" s="23">
        <f t="shared" si="42"/>
        <v>0</v>
      </c>
      <c r="AC508" s="23">
        <f t="shared" si="42"/>
        <v>0</v>
      </c>
      <c r="AD508" s="23">
        <f t="shared" si="42"/>
        <v>0</v>
      </c>
      <c r="AE508" s="11"/>
      <c r="AF508" s="12" t="str">
        <f t="shared" si="43"/>
        <v>проверка пройдена</v>
      </c>
      <c r="AG508" s="12" t="str">
        <f t="shared" si="44"/>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1"/>
        <v>0</v>
      </c>
      <c r="F509" s="23">
        <f t="shared" si="42"/>
        <v>0</v>
      </c>
      <c r="G509" s="23">
        <f t="shared" si="42"/>
        <v>0</v>
      </c>
      <c r="H509" s="23">
        <f t="shared" si="42"/>
        <v>0</v>
      </c>
      <c r="I509" s="23">
        <f t="shared" si="42"/>
        <v>0</v>
      </c>
      <c r="J509" s="23">
        <f t="shared" si="42"/>
        <v>0</v>
      </c>
      <c r="K509" s="23">
        <f t="shared" si="42"/>
        <v>0</v>
      </c>
      <c r="L509" s="23">
        <f t="shared" si="42"/>
        <v>0</v>
      </c>
      <c r="M509" s="23">
        <f t="shared" si="42"/>
        <v>0</v>
      </c>
      <c r="N509" s="23">
        <f t="shared" si="42"/>
        <v>0</v>
      </c>
      <c r="O509" s="23">
        <f t="shared" si="42"/>
        <v>0</v>
      </c>
      <c r="P509" s="23">
        <f t="shared" si="42"/>
        <v>0</v>
      </c>
      <c r="Q509" s="23">
        <f t="shared" si="42"/>
        <v>0</v>
      </c>
      <c r="R509" s="23">
        <f t="shared" si="42"/>
        <v>0</v>
      </c>
      <c r="S509" s="23">
        <f t="shared" si="42"/>
        <v>0</v>
      </c>
      <c r="T509" s="23">
        <f t="shared" si="42"/>
        <v>0</v>
      </c>
      <c r="U509" s="23">
        <f t="shared" si="42"/>
        <v>0</v>
      </c>
      <c r="V509" s="23">
        <f t="shared" si="42"/>
        <v>0</v>
      </c>
      <c r="W509" s="23">
        <f t="shared" si="42"/>
        <v>0</v>
      </c>
      <c r="X509" s="23">
        <f t="shared" si="42"/>
        <v>0</v>
      </c>
      <c r="Y509" s="23">
        <f t="shared" si="42"/>
        <v>0</v>
      </c>
      <c r="Z509" s="23">
        <f t="shared" si="42"/>
        <v>0</v>
      </c>
      <c r="AA509" s="23">
        <f t="shared" si="42"/>
        <v>0</v>
      </c>
      <c r="AB509" s="23">
        <f t="shared" si="42"/>
        <v>0</v>
      </c>
      <c r="AC509" s="23">
        <f t="shared" si="42"/>
        <v>0</v>
      </c>
      <c r="AD509" s="23">
        <f t="shared" si="42"/>
        <v>0</v>
      </c>
      <c r="AE509" s="11"/>
      <c r="AF509" s="12" t="str">
        <f t="shared" si="43"/>
        <v>проверка пройдена</v>
      </c>
      <c r="AG509" s="12" t="str">
        <f t="shared" si="44"/>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1"/>
        <v>0</v>
      </c>
      <c r="F510" s="23">
        <f t="shared" si="42"/>
        <v>0</v>
      </c>
      <c r="G510" s="23">
        <f t="shared" si="42"/>
        <v>0</v>
      </c>
      <c r="H510" s="23">
        <f t="shared" si="42"/>
        <v>0</v>
      </c>
      <c r="I510" s="23">
        <f t="shared" si="42"/>
        <v>0</v>
      </c>
      <c r="J510" s="23">
        <f t="shared" si="42"/>
        <v>0</v>
      </c>
      <c r="K510" s="23">
        <f t="shared" si="42"/>
        <v>0</v>
      </c>
      <c r="L510" s="23">
        <f t="shared" si="42"/>
        <v>0</v>
      </c>
      <c r="M510" s="23">
        <f t="shared" si="42"/>
        <v>0</v>
      </c>
      <c r="N510" s="23">
        <f t="shared" si="42"/>
        <v>0</v>
      </c>
      <c r="O510" s="23">
        <f t="shared" si="42"/>
        <v>0</v>
      </c>
      <c r="P510" s="23">
        <f t="shared" si="42"/>
        <v>0</v>
      </c>
      <c r="Q510" s="23">
        <f t="shared" si="42"/>
        <v>0</v>
      </c>
      <c r="R510" s="23">
        <f t="shared" si="42"/>
        <v>0</v>
      </c>
      <c r="S510" s="23">
        <f t="shared" si="42"/>
        <v>0</v>
      </c>
      <c r="T510" s="23">
        <f t="shared" si="42"/>
        <v>0</v>
      </c>
      <c r="U510" s="23">
        <f t="shared" si="42"/>
        <v>0</v>
      </c>
      <c r="V510" s="23">
        <f t="shared" si="42"/>
        <v>0</v>
      </c>
      <c r="W510" s="23">
        <f t="shared" si="42"/>
        <v>0</v>
      </c>
      <c r="X510" s="23">
        <f t="shared" si="42"/>
        <v>0</v>
      </c>
      <c r="Y510" s="23">
        <f t="shared" si="42"/>
        <v>0</v>
      </c>
      <c r="Z510" s="23">
        <f t="shared" ref="Z510:AD510" si="45">Z16+Z32+Z48+Z64+Z80+Z96+Z112+Z128+Z144+Z160+Z176+Z192+Z208+Z224+Z240</f>
        <v>0</v>
      </c>
      <c r="AA510" s="23">
        <f t="shared" si="45"/>
        <v>0</v>
      </c>
      <c r="AB510" s="23">
        <f t="shared" si="45"/>
        <v>0</v>
      </c>
      <c r="AC510" s="23">
        <f t="shared" si="45"/>
        <v>0</v>
      </c>
      <c r="AD510" s="23">
        <f t="shared" si="45"/>
        <v>0</v>
      </c>
      <c r="AE510" s="11"/>
      <c r="AF510" s="12" t="str">
        <f t="shared" si="43"/>
        <v>проверка пройдена</v>
      </c>
      <c r="AG510" s="12" t="str">
        <f t="shared" si="44"/>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1"/>
        <v>0</v>
      </c>
      <c r="F511" s="23">
        <f t="shared" si="41"/>
        <v>0</v>
      </c>
      <c r="G511" s="23">
        <f t="shared" si="41"/>
        <v>0</v>
      </c>
      <c r="H511" s="23">
        <f t="shared" si="41"/>
        <v>0</v>
      </c>
      <c r="I511" s="23">
        <f t="shared" si="41"/>
        <v>0</v>
      </c>
      <c r="J511" s="23">
        <f t="shared" si="41"/>
        <v>0</v>
      </c>
      <c r="K511" s="23">
        <f t="shared" si="41"/>
        <v>0</v>
      </c>
      <c r="L511" s="23">
        <f t="shared" si="41"/>
        <v>0</v>
      </c>
      <c r="M511" s="23">
        <f t="shared" si="41"/>
        <v>0</v>
      </c>
      <c r="N511" s="23">
        <f t="shared" si="41"/>
        <v>0</v>
      </c>
      <c r="O511" s="23">
        <f t="shared" si="41"/>
        <v>0</v>
      </c>
      <c r="P511" s="23">
        <f t="shared" si="41"/>
        <v>0</v>
      </c>
      <c r="Q511" s="23">
        <f t="shared" si="41"/>
        <v>0</v>
      </c>
      <c r="R511" s="23">
        <f t="shared" si="41"/>
        <v>0</v>
      </c>
      <c r="S511" s="23">
        <f t="shared" si="41"/>
        <v>0</v>
      </c>
      <c r="T511" s="23">
        <f t="shared" si="41"/>
        <v>0</v>
      </c>
      <c r="U511" s="23">
        <f t="shared" ref="U511:AD514" si="46">U17+U33+U49+U65+U81+U97+U113+U129+U145+U161+U177+U193+U209+U225+U241</f>
        <v>0</v>
      </c>
      <c r="V511" s="23">
        <f t="shared" si="46"/>
        <v>0</v>
      </c>
      <c r="W511" s="23">
        <f t="shared" si="46"/>
        <v>0</v>
      </c>
      <c r="X511" s="23">
        <f t="shared" si="46"/>
        <v>0</v>
      </c>
      <c r="Y511" s="23">
        <f t="shared" si="46"/>
        <v>0</v>
      </c>
      <c r="Z511" s="23">
        <f t="shared" si="46"/>
        <v>0</v>
      </c>
      <c r="AA511" s="23">
        <f t="shared" si="46"/>
        <v>0</v>
      </c>
      <c r="AB511" s="23">
        <f t="shared" si="46"/>
        <v>0</v>
      </c>
      <c r="AC511" s="23">
        <f t="shared" si="46"/>
        <v>0</v>
      </c>
      <c r="AD511" s="23">
        <f t="shared" si="46"/>
        <v>0</v>
      </c>
      <c r="AE511" s="11"/>
      <c r="AF511" s="12" t="str">
        <f t="shared" si="43"/>
        <v>проверка пройдена</v>
      </c>
      <c r="AG511" s="12" t="str">
        <f t="shared" si="44"/>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1"/>
        <v>0</v>
      </c>
      <c r="F512" s="23">
        <f t="shared" si="41"/>
        <v>0</v>
      </c>
      <c r="G512" s="23">
        <f t="shared" si="41"/>
        <v>0</v>
      </c>
      <c r="H512" s="23">
        <f t="shared" si="41"/>
        <v>0</v>
      </c>
      <c r="I512" s="23">
        <f t="shared" si="41"/>
        <v>0</v>
      </c>
      <c r="J512" s="23">
        <f t="shared" si="41"/>
        <v>0</v>
      </c>
      <c r="K512" s="23">
        <f t="shared" si="41"/>
        <v>0</v>
      </c>
      <c r="L512" s="23">
        <f t="shared" si="41"/>
        <v>0</v>
      </c>
      <c r="M512" s="23">
        <f t="shared" si="41"/>
        <v>0</v>
      </c>
      <c r="N512" s="23">
        <f t="shared" si="41"/>
        <v>0</v>
      </c>
      <c r="O512" s="23">
        <f t="shared" si="41"/>
        <v>0</v>
      </c>
      <c r="P512" s="23">
        <f t="shared" si="41"/>
        <v>0</v>
      </c>
      <c r="Q512" s="23">
        <f t="shared" si="41"/>
        <v>0</v>
      </c>
      <c r="R512" s="23">
        <f t="shared" si="41"/>
        <v>0</v>
      </c>
      <c r="S512" s="23">
        <f t="shared" si="41"/>
        <v>0</v>
      </c>
      <c r="T512" s="23">
        <f t="shared" si="41"/>
        <v>0</v>
      </c>
      <c r="U512" s="23">
        <f t="shared" si="46"/>
        <v>0</v>
      </c>
      <c r="V512" s="23">
        <f t="shared" si="46"/>
        <v>0</v>
      </c>
      <c r="W512" s="23">
        <f t="shared" si="46"/>
        <v>0</v>
      </c>
      <c r="X512" s="23">
        <f t="shared" si="46"/>
        <v>0</v>
      </c>
      <c r="Y512" s="23">
        <f t="shared" si="46"/>
        <v>0</v>
      </c>
      <c r="Z512" s="23">
        <f t="shared" si="46"/>
        <v>0</v>
      </c>
      <c r="AA512" s="23">
        <f t="shared" si="46"/>
        <v>0</v>
      </c>
      <c r="AB512" s="23">
        <f t="shared" si="46"/>
        <v>0</v>
      </c>
      <c r="AC512" s="23">
        <f t="shared" si="46"/>
        <v>0</v>
      </c>
      <c r="AD512" s="23">
        <f t="shared" si="46"/>
        <v>0</v>
      </c>
      <c r="AE512" s="11"/>
      <c r="AF512" s="12" t="str">
        <f t="shared" si="43"/>
        <v>проверка пройдена</v>
      </c>
      <c r="AG512" s="12" t="str">
        <f t="shared" si="44"/>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1"/>
        <v>0</v>
      </c>
      <c r="F513" s="23">
        <f t="shared" si="41"/>
        <v>0</v>
      </c>
      <c r="G513" s="23">
        <f t="shared" si="41"/>
        <v>0</v>
      </c>
      <c r="H513" s="23">
        <f t="shared" si="41"/>
        <v>0</v>
      </c>
      <c r="I513" s="23">
        <f t="shared" si="41"/>
        <v>0</v>
      </c>
      <c r="J513" s="23">
        <f t="shared" si="41"/>
        <v>0</v>
      </c>
      <c r="K513" s="23">
        <f t="shared" si="41"/>
        <v>0</v>
      </c>
      <c r="L513" s="23">
        <f t="shared" si="41"/>
        <v>0</v>
      </c>
      <c r="M513" s="23">
        <f t="shared" si="41"/>
        <v>0</v>
      </c>
      <c r="N513" s="23">
        <f t="shared" si="41"/>
        <v>0</v>
      </c>
      <c r="O513" s="23">
        <f t="shared" si="41"/>
        <v>0</v>
      </c>
      <c r="P513" s="23">
        <f t="shared" si="41"/>
        <v>0</v>
      </c>
      <c r="Q513" s="23">
        <f t="shared" si="41"/>
        <v>0</v>
      </c>
      <c r="R513" s="23">
        <f t="shared" si="41"/>
        <v>0</v>
      </c>
      <c r="S513" s="23">
        <f t="shared" si="41"/>
        <v>0</v>
      </c>
      <c r="T513" s="23">
        <f t="shared" si="41"/>
        <v>0</v>
      </c>
      <c r="U513" s="23">
        <f t="shared" si="46"/>
        <v>0</v>
      </c>
      <c r="V513" s="23">
        <f t="shared" si="46"/>
        <v>0</v>
      </c>
      <c r="W513" s="23">
        <f t="shared" si="46"/>
        <v>0</v>
      </c>
      <c r="X513" s="23">
        <f t="shared" si="46"/>
        <v>0</v>
      </c>
      <c r="Y513" s="23">
        <f t="shared" si="46"/>
        <v>0</v>
      </c>
      <c r="Z513" s="23">
        <f t="shared" si="46"/>
        <v>0</v>
      </c>
      <c r="AA513" s="23">
        <f t="shared" si="46"/>
        <v>0</v>
      </c>
      <c r="AB513" s="23">
        <f t="shared" si="46"/>
        <v>0</v>
      </c>
      <c r="AC513" s="23">
        <f t="shared" si="46"/>
        <v>0</v>
      </c>
      <c r="AD513" s="23">
        <f t="shared" si="46"/>
        <v>0</v>
      </c>
      <c r="AE513" s="11"/>
      <c r="AF513" s="12" t="str">
        <f t="shared" si="43"/>
        <v>проверка пройдена</v>
      </c>
      <c r="AG513" s="12" t="str">
        <f t="shared" si="44"/>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1"/>
        <v>0</v>
      </c>
      <c r="F514" s="23">
        <f t="shared" si="41"/>
        <v>0</v>
      </c>
      <c r="G514" s="23">
        <f t="shared" si="41"/>
        <v>0</v>
      </c>
      <c r="H514" s="23">
        <f t="shared" si="41"/>
        <v>0</v>
      </c>
      <c r="I514" s="23">
        <f t="shared" si="41"/>
        <v>0</v>
      </c>
      <c r="J514" s="23">
        <f t="shared" si="41"/>
        <v>0</v>
      </c>
      <c r="K514" s="23">
        <f t="shared" si="41"/>
        <v>0</v>
      </c>
      <c r="L514" s="23">
        <f t="shared" si="41"/>
        <v>0</v>
      </c>
      <c r="M514" s="23">
        <f t="shared" si="41"/>
        <v>0</v>
      </c>
      <c r="N514" s="23">
        <f t="shared" si="41"/>
        <v>0</v>
      </c>
      <c r="O514" s="23">
        <f t="shared" si="41"/>
        <v>0</v>
      </c>
      <c r="P514" s="23">
        <f t="shared" si="41"/>
        <v>0</v>
      </c>
      <c r="Q514" s="23">
        <f t="shared" si="41"/>
        <v>0</v>
      </c>
      <c r="R514" s="23">
        <f t="shared" si="41"/>
        <v>0</v>
      </c>
      <c r="S514" s="23">
        <f t="shared" si="41"/>
        <v>0</v>
      </c>
      <c r="T514" s="23">
        <f t="shared" si="41"/>
        <v>0</v>
      </c>
      <c r="U514" s="23">
        <f t="shared" si="46"/>
        <v>0</v>
      </c>
      <c r="V514" s="23">
        <f t="shared" si="46"/>
        <v>0</v>
      </c>
      <c r="W514" s="23">
        <f t="shared" si="46"/>
        <v>0</v>
      </c>
      <c r="X514" s="23">
        <f t="shared" si="46"/>
        <v>0</v>
      </c>
      <c r="Y514" s="23">
        <f t="shared" si="46"/>
        <v>0</v>
      </c>
      <c r="Z514" s="23">
        <f t="shared" si="46"/>
        <v>0</v>
      </c>
      <c r="AA514" s="23">
        <f t="shared" si="46"/>
        <v>0</v>
      </c>
      <c r="AB514" s="23">
        <f t="shared" si="46"/>
        <v>0</v>
      </c>
      <c r="AC514" s="23">
        <f t="shared" si="46"/>
        <v>0</v>
      </c>
      <c r="AD514" s="23">
        <f t="shared" si="46"/>
        <v>0</v>
      </c>
      <c r="AE514" s="11"/>
      <c r="AF514" s="12" t="str">
        <f t="shared" si="43"/>
        <v>проверка пройдена</v>
      </c>
      <c r="AG514" s="12" t="str">
        <f t="shared" si="44"/>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7">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7"/>
        <v>проверка пройдена</v>
      </c>
      <c r="H515" s="21" t="str">
        <f t="shared" si="47"/>
        <v>проверка пройдена</v>
      </c>
      <c r="I515" s="21" t="str">
        <f t="shared" si="47"/>
        <v>проверка пройдена</v>
      </c>
      <c r="J515" s="21" t="str">
        <f t="shared" si="47"/>
        <v>проверка пройдена</v>
      </c>
      <c r="K515" s="21" t="str">
        <f t="shared" si="47"/>
        <v>проверка пройдена</v>
      </c>
      <c r="L515" s="21" t="str">
        <f t="shared" si="47"/>
        <v>проверка пройдена</v>
      </c>
      <c r="M515" s="21" t="str">
        <f t="shared" si="47"/>
        <v>проверка пройдена</v>
      </c>
      <c r="N515" s="21" t="str">
        <f t="shared" si="47"/>
        <v>проверка пройдена</v>
      </c>
      <c r="O515" s="21" t="str">
        <f t="shared" si="47"/>
        <v>проверка пройдена</v>
      </c>
      <c r="P515" s="21" t="str">
        <f t="shared" si="47"/>
        <v>проверка пройдена</v>
      </c>
      <c r="Q515" s="21" t="str">
        <f t="shared" si="47"/>
        <v>проверка пройдена</v>
      </c>
      <c r="R515" s="21" t="str">
        <f t="shared" si="47"/>
        <v>проверка пройдена</v>
      </c>
      <c r="S515" s="21" t="str">
        <f t="shared" si="47"/>
        <v>проверка пройдена</v>
      </c>
      <c r="T515" s="21" t="str">
        <f t="shared" si="47"/>
        <v>проверка пройдена</v>
      </c>
      <c r="U515" s="21" t="str">
        <f t="shared" si="47"/>
        <v>проверка пройдена</v>
      </c>
      <c r="V515" s="21" t="str">
        <f t="shared" si="47"/>
        <v>проверка пройдена</v>
      </c>
      <c r="W515" s="21" t="str">
        <f t="shared" si="47"/>
        <v>проверка пройдена</v>
      </c>
      <c r="X515" s="21" t="str">
        <f t="shared" si="47"/>
        <v>проверка пройдена</v>
      </c>
      <c r="Y515" s="21" t="str">
        <f t="shared" si="47"/>
        <v>проверка пройдена</v>
      </c>
      <c r="Z515" s="21" t="str">
        <f t="shared" si="47"/>
        <v>проверка пройдена</v>
      </c>
      <c r="AA515" s="21" t="str">
        <f t="shared" si="47"/>
        <v>проверка пройдена</v>
      </c>
      <c r="AB515" s="21" t="str">
        <f t="shared" si="47"/>
        <v>проверка пройдена</v>
      </c>
      <c r="AC515" s="21" t="str">
        <f t="shared" si="47"/>
        <v>проверка пройдена</v>
      </c>
      <c r="AD515" s="21" t="str">
        <f t="shared" si="47"/>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6">
        <x14:dataValidation type="list" allowBlank="1" showInputMessage="1" showErrorMessage="1">
          <x14:formula1>
            <xm:f>Списки!$A$2:$A$549</xm:f>
          </x14:formula1>
          <xm:sqref>B6:B9 B11:B29 B31:B49 B52:B1048576</xm:sqref>
        </x14:dataValidation>
        <x14:dataValidation type="list" allowBlank="1" showInputMessage="1" showErrorMessage="1">
          <x14:formula1>
            <xm:f>Списки!$G$2:$G$90</xm:f>
          </x14:formula1>
          <xm:sqref>A6:A1048576</xm:sqref>
        </x14:dataValidation>
        <x14:dataValidation type="list" allowBlank="1" showInputMessage="1" showErrorMessage="1">
          <x14:formula1>
            <xm:f>Списки!$A$2:$A$549</xm:f>
          </x14:formula1>
          <xm:sqref>B10</xm:sqref>
        </x14:dataValidation>
        <x14:dataValidation type="list" allowBlank="1" showInputMessage="1" showErrorMessage="1">
          <x14:formula1>
            <xm:f>Списки!$A$2:$A$549</xm:f>
          </x14:formula1>
          <xm:sqref>B30</xm:sqref>
        </x14:dataValidation>
        <x14:dataValidation type="list" allowBlank="1" showInputMessage="1" showErrorMessage="1">
          <x14:formula1>
            <xm:f>Списки!$A$2:$A$549</xm:f>
          </x14:formula1>
          <xm:sqref>B50</xm:sqref>
        </x14:dataValidation>
        <x14:dataValidation type="list" allowBlank="1" showInputMessage="1" showErrorMessage="1">
          <x14:formula1>
            <xm:f>Списки!$A$2:$A$549</xm:f>
          </x14:formula1>
          <xm:sqref>B51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zoomScale="85" workbookViewId="0">
      <pane ySplit="1" topLeftCell="A2" activePane="bottomLeft" state="frozen"/>
      <selection activeCell="A2" sqref="A2:A4"/>
      <selection pane="bottomLeft"/>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47.25" customHeight="1" x14ac:dyDescent="0.3">
      <c r="A1" s="81" t="s">
        <v>143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249</v>
      </c>
      <c r="C6" s="9" t="s">
        <v>76</v>
      </c>
      <c r="D6" s="10" t="s">
        <v>77</v>
      </c>
      <c r="E6" s="11">
        <v>36</v>
      </c>
      <c r="F6" s="11">
        <v>17</v>
      </c>
      <c r="G6" s="11">
        <v>17</v>
      </c>
      <c r="H6" s="11">
        <v>17</v>
      </c>
      <c r="I6" s="11">
        <v>0</v>
      </c>
      <c r="J6" s="11">
        <v>0</v>
      </c>
      <c r="K6" s="11">
        <v>8</v>
      </c>
      <c r="L6" s="11">
        <v>11</v>
      </c>
      <c r="M6" s="11">
        <v>0</v>
      </c>
      <c r="N6" s="11">
        <v>0</v>
      </c>
      <c r="O6" s="11"/>
      <c r="P6" s="11"/>
      <c r="Q6" s="11"/>
      <c r="R6" s="11"/>
      <c r="S6" s="11"/>
      <c r="T6" s="11"/>
      <c r="U6" s="11"/>
      <c r="V6" s="11"/>
      <c r="W6" s="11"/>
      <c r="X6" s="11"/>
      <c r="Y6" s="11"/>
      <c r="Z6" s="11"/>
      <c r="AA6" s="11"/>
      <c r="AB6" s="11"/>
      <c r="AC6" s="11"/>
      <c r="AD6" s="11"/>
      <c r="AE6" s="11"/>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t="s">
        <v>249</v>
      </c>
      <c r="C7" s="9" t="s">
        <v>41</v>
      </c>
      <c r="D7" s="14" t="s">
        <v>78</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str">
        <f>IF(B7=VLOOKUP(B7,Списки!A:A,1,0),"проверка пройдена","проверьте или заполните графу 02")</f>
        <v>проверка пройдена</v>
      </c>
    </row>
    <row r="8" spans="1:34" s="5" customFormat="1" ht="35.25" customHeight="1" x14ac:dyDescent="0.25">
      <c r="A8" s="3" t="s">
        <v>75</v>
      </c>
      <c r="B8" s="3" t="s">
        <v>249</v>
      </c>
      <c r="C8" s="9" t="s">
        <v>42</v>
      </c>
      <c r="D8" s="14" t="s">
        <v>79</v>
      </c>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str">
        <f>IF(B8=VLOOKUP(B8,Списки!A:A,1,0),"проверка пройдена","проверьте или заполните графу 02")</f>
        <v>проверка пройдена</v>
      </c>
    </row>
    <row r="9" spans="1:34" s="5" customFormat="1" ht="36.75" customHeight="1" x14ac:dyDescent="0.25">
      <c r="A9" s="3" t="s">
        <v>75</v>
      </c>
      <c r="B9" s="3" t="s">
        <v>249</v>
      </c>
      <c r="C9" s="9" t="s">
        <v>80</v>
      </c>
      <c r="D9" s="14" t="s">
        <v>81</v>
      </c>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2" t="str">
        <f t="shared" si="0"/>
        <v>проверка пройдена</v>
      </c>
      <c r="AG9" s="12" t="str">
        <f t="shared" si="1"/>
        <v>проверка пройдена</v>
      </c>
      <c r="AH9" s="13" t="str">
        <f>IF(B9=VLOOKUP(B9,Списки!A:A,1,0),"проверка пройдена","проверьте или заполните графу 02")</f>
        <v>проверка пройдена</v>
      </c>
    </row>
    <row r="10" spans="1:34" s="5" customFormat="1" ht="27" customHeight="1" x14ac:dyDescent="0.25">
      <c r="A10" s="3" t="s">
        <v>75</v>
      </c>
      <c r="B10" s="3" t="s">
        <v>249</v>
      </c>
      <c r="C10" s="9" t="s">
        <v>43</v>
      </c>
      <c r="D10" s="14" t="s">
        <v>82</v>
      </c>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2" t="str">
        <f t="shared" si="0"/>
        <v>проверка пройдена</v>
      </c>
      <c r="AG10" s="12" t="str">
        <f t="shared" si="1"/>
        <v>проверка пройдена</v>
      </c>
      <c r="AH10" s="13" t="str">
        <f>IF(B10=VLOOKUP(B10,Списки!A:A,1,0),"проверка пройдена","проверьте или заполните графу 02")</f>
        <v>проверка пройдена</v>
      </c>
    </row>
    <row r="11" spans="1:34" s="5" customFormat="1" ht="81" customHeight="1" x14ac:dyDescent="0.25">
      <c r="A11" s="3" t="s">
        <v>75</v>
      </c>
      <c r="B11" s="3" t="s">
        <v>249</v>
      </c>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str">
        <f>IF(B11=VLOOKUP(B11,Списки!A:A,1,0),"проверка пройдена","проверьте или заполните графу 02")</f>
        <v>проверка пройдена</v>
      </c>
    </row>
    <row r="12" spans="1:34" ht="87" customHeight="1" x14ac:dyDescent="0.3">
      <c r="A12" s="3" t="s">
        <v>75</v>
      </c>
      <c r="B12" s="3" t="s">
        <v>249</v>
      </c>
      <c r="C12" s="15" t="s">
        <v>45</v>
      </c>
      <c r="D12" s="16" t="s">
        <v>84</v>
      </c>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str">
        <f>IF(B12=VLOOKUP(B12,Списки!A:A,1,0),"проверка пройдена","проверьте или заполните графу 02")</f>
        <v>проверка пройдена</v>
      </c>
    </row>
    <row r="13" spans="1:34" ht="78.75" x14ac:dyDescent="0.3">
      <c r="A13" s="3" t="s">
        <v>75</v>
      </c>
      <c r="B13" s="3" t="s">
        <v>249</v>
      </c>
      <c r="C13" s="15" t="s">
        <v>46</v>
      </c>
      <c r="D13" s="16" t="s">
        <v>85</v>
      </c>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str">
        <f>IF(B13=VLOOKUP(B13,Списки!A:A,1,0),"проверка пройдена","проверьте или заполните графу 02")</f>
        <v>проверка пройдена</v>
      </c>
    </row>
    <row r="14" spans="1:34" ht="78.75" x14ac:dyDescent="0.3">
      <c r="A14" s="3" t="s">
        <v>75</v>
      </c>
      <c r="B14" s="3" t="s">
        <v>249</v>
      </c>
      <c r="C14" s="15" t="s">
        <v>47</v>
      </c>
      <c r="D14" s="16" t="s">
        <v>86</v>
      </c>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str">
        <f>IF(B14=VLOOKUP(B14,Списки!A:A,1,0),"проверка пройдена","проверьте или заполните графу 02")</f>
        <v>проверка пройдена</v>
      </c>
    </row>
    <row r="15" spans="1:34" ht="45" customHeight="1" x14ac:dyDescent="0.3">
      <c r="A15" s="3" t="s">
        <v>75</v>
      </c>
      <c r="B15" s="3" t="s">
        <v>249</v>
      </c>
      <c r="C15" s="15" t="s">
        <v>48</v>
      </c>
      <c r="D15" s="16" t="s">
        <v>87</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str">
        <f>IF(B15=VLOOKUP(B15,Списки!A:A,1,0),"проверка пройдена","проверьте или заполните графу 02")</f>
        <v>проверка пройдена</v>
      </c>
    </row>
    <row r="16" spans="1:34" ht="21.6" customHeight="1" x14ac:dyDescent="0.3">
      <c r="A16" s="3" t="s">
        <v>75</v>
      </c>
      <c r="B16" s="3" t="s">
        <v>249</v>
      </c>
      <c r="C16" s="15" t="s">
        <v>49</v>
      </c>
      <c r="D16" s="16" t="s">
        <v>88</v>
      </c>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str">
        <f>IF(B16=VLOOKUP(B16,Списки!A:A,1,0),"проверка пройдена","проверьте или заполните графу 02")</f>
        <v>проверка пройдена</v>
      </c>
    </row>
    <row r="17" spans="1:34" ht="78.75" x14ac:dyDescent="0.3">
      <c r="A17" s="3" t="s">
        <v>75</v>
      </c>
      <c r="B17" s="3" t="s">
        <v>249</v>
      </c>
      <c r="C17" s="15" t="s">
        <v>50</v>
      </c>
      <c r="D17" s="16" t="s">
        <v>89</v>
      </c>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str">
        <f>IF(B17=VLOOKUP(B17,Списки!A:A,1,0),"проверка пройдена","проверьте или заполните графу 02")</f>
        <v>проверка пройдена</v>
      </c>
    </row>
    <row r="18" spans="1:34" ht="37.5" customHeight="1" x14ac:dyDescent="0.3">
      <c r="A18" s="3" t="s">
        <v>75</v>
      </c>
      <c r="B18" s="3" t="s">
        <v>249</v>
      </c>
      <c r="C18" s="15" t="s">
        <v>51</v>
      </c>
      <c r="D18" s="16" t="s">
        <v>90</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str">
        <f>IF(B18=VLOOKUP(B18,Списки!A:A,1,0),"проверка пройдена","проверьте или заполните графу 02")</f>
        <v>проверка пройдена</v>
      </c>
    </row>
    <row r="19" spans="1:34" ht="78.75" x14ac:dyDescent="0.3">
      <c r="A19" s="3" t="s">
        <v>75</v>
      </c>
      <c r="B19" s="3" t="s">
        <v>249</v>
      </c>
      <c r="C19" s="15" t="s">
        <v>52</v>
      </c>
      <c r="D19" s="17" t="s">
        <v>91</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str">
        <f>IF(B19=VLOOKUP(B19,Списки!A:A,1,0),"проверка пройдена","проверьте или заполните графу 02")</f>
        <v>проверка пройдена</v>
      </c>
    </row>
    <row r="20" spans="1:34" ht="78.75" x14ac:dyDescent="0.3">
      <c r="A20" s="3" t="s">
        <v>75</v>
      </c>
      <c r="B20" s="3" t="s">
        <v>249</v>
      </c>
      <c r="C20" s="15" t="s">
        <v>53</v>
      </c>
      <c r="D20" s="17" t="s">
        <v>92</v>
      </c>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str">
        <f>IF(B20=VLOOKUP(B20,Списки!A:A,1,0),"проверка пройдена","проверьте или заполните графу 02")</f>
        <v>проверка пройдена</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181</v>
      </c>
      <c r="C22" s="9" t="s">
        <v>76</v>
      </c>
      <c r="D22" s="10" t="s">
        <v>77</v>
      </c>
      <c r="E22" s="11">
        <v>20</v>
      </c>
      <c r="F22" s="11">
        <v>14</v>
      </c>
      <c r="G22" s="11">
        <v>14</v>
      </c>
      <c r="H22" s="11">
        <v>4</v>
      </c>
      <c r="I22" s="11">
        <v>0</v>
      </c>
      <c r="J22" s="11"/>
      <c r="K22" s="11">
        <v>2</v>
      </c>
      <c r="L22" s="11">
        <v>5</v>
      </c>
      <c r="M22" s="11"/>
      <c r="N22" s="11"/>
      <c r="O22" s="11"/>
      <c r="P22" s="11"/>
      <c r="Q22" s="11"/>
      <c r="R22" s="11"/>
      <c r="S22" s="11"/>
      <c r="T22" s="11"/>
      <c r="U22" s="11"/>
      <c r="V22" s="11"/>
      <c r="W22" s="11"/>
      <c r="X22" s="11"/>
      <c r="Y22" s="11"/>
      <c r="Z22" s="11"/>
      <c r="AA22" s="11"/>
      <c r="AB22" s="11"/>
      <c r="AC22" s="11"/>
      <c r="AD22" s="11"/>
      <c r="AE22" s="11"/>
      <c r="AF22" s="12" t="str">
        <f t="shared" si="3"/>
        <v>ВНИМАНИЕ! Сумма по строке не сходится с общей численностью выпускников! Исправьте ошибку в расчетах, пока это сообщение не исчезнет!</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t="s">
        <v>181</v>
      </c>
      <c r="C23" s="9" t="s">
        <v>41</v>
      </c>
      <c r="D23" s="14" t="s">
        <v>78</v>
      </c>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str">
        <f>IF(B23=VLOOKUP(B23,Списки!A:A,1,0),"проверка пройдена","проверьте или заполните графу 02")</f>
        <v>проверка пройдена</v>
      </c>
    </row>
    <row r="24" spans="1:34" s="5" customFormat="1" ht="35.25" customHeight="1" x14ac:dyDescent="0.25">
      <c r="A24" s="3" t="s">
        <v>75</v>
      </c>
      <c r="B24" s="3" t="s">
        <v>181</v>
      </c>
      <c r="C24" s="9" t="s">
        <v>42</v>
      </c>
      <c r="D24" s="14" t="s">
        <v>79</v>
      </c>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str">
        <f>IF(B24=VLOOKUP(B24,Списки!A:A,1,0),"проверка пройдена","проверьте или заполните графу 02")</f>
        <v>проверка пройдена</v>
      </c>
    </row>
    <row r="25" spans="1:34" s="5" customFormat="1" ht="36.75" customHeight="1" x14ac:dyDescent="0.25">
      <c r="A25" s="3" t="s">
        <v>75</v>
      </c>
      <c r="B25" s="3" t="s">
        <v>181</v>
      </c>
      <c r="C25" s="9" t="s">
        <v>80</v>
      </c>
      <c r="D25" s="14" t="s">
        <v>81</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str">
        <f>IF(B25=VLOOKUP(B25,Списки!A:A,1,0),"проверка пройдена","проверьте или заполните графу 02")</f>
        <v>проверка пройдена</v>
      </c>
    </row>
    <row r="26" spans="1:34" s="5" customFormat="1" ht="27" customHeight="1" x14ac:dyDescent="0.25">
      <c r="A26" s="3" t="s">
        <v>75</v>
      </c>
      <c r="B26" s="3" t="s">
        <v>181</v>
      </c>
      <c r="C26" s="9" t="s">
        <v>43</v>
      </c>
      <c r="D26" s="14" t="s">
        <v>82</v>
      </c>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str">
        <f>IF(B26=VLOOKUP(B26,Списки!A:A,1,0),"проверка пройдена","проверьте или заполните графу 02")</f>
        <v>проверка пройдена</v>
      </c>
    </row>
    <row r="27" spans="1:34" s="5" customFormat="1" ht="81" customHeight="1" x14ac:dyDescent="0.25">
      <c r="A27" s="3" t="s">
        <v>75</v>
      </c>
      <c r="B27" s="3" t="s">
        <v>181</v>
      </c>
      <c r="C27" s="15" t="s">
        <v>44</v>
      </c>
      <c r="D27" s="16" t="s">
        <v>83</v>
      </c>
      <c r="E27" s="11">
        <f>E23+E25</f>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str">
        <f>IF(B27=VLOOKUP(B27,Списки!A:A,1,0),"проверка пройдена","проверьте или заполните графу 02")</f>
        <v>проверка пройдена</v>
      </c>
    </row>
    <row r="28" spans="1:34" ht="87" customHeight="1" x14ac:dyDescent="0.3">
      <c r="A28" s="3" t="s">
        <v>75</v>
      </c>
      <c r="B28" s="3" t="s">
        <v>181</v>
      </c>
      <c r="C28" s="15" t="s">
        <v>45</v>
      </c>
      <c r="D28" s="16" t="s">
        <v>84</v>
      </c>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str">
        <f>IF(B28=VLOOKUP(B28,Списки!A:A,1,0),"проверка пройдена","проверьте или заполните графу 02")</f>
        <v>проверка пройдена</v>
      </c>
    </row>
    <row r="29" spans="1:34" ht="94.5" x14ac:dyDescent="0.3">
      <c r="A29" s="3" t="s">
        <v>75</v>
      </c>
      <c r="B29" s="3" t="s">
        <v>181</v>
      </c>
      <c r="C29" s="15" t="s">
        <v>46</v>
      </c>
      <c r="D29" s="16" t="s">
        <v>85</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str">
        <f>IF(B29=VLOOKUP(B29,Списки!A:A,1,0),"проверка пройдена","проверьте или заполните графу 02")</f>
        <v>проверка пройдена</v>
      </c>
    </row>
    <row r="30" spans="1:34" ht="94.5" x14ac:dyDescent="0.3">
      <c r="A30" s="3" t="s">
        <v>75</v>
      </c>
      <c r="B30" s="3" t="s">
        <v>181</v>
      </c>
      <c r="C30" s="15" t="s">
        <v>47</v>
      </c>
      <c r="D30" s="16" t="s">
        <v>86</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str">
        <f>IF(B30=VLOOKUP(B30,Списки!A:A,1,0),"проверка пройдена","проверьте или заполните графу 02")</f>
        <v>проверка пройдена</v>
      </c>
    </row>
    <row r="31" spans="1:34" ht="45" customHeight="1" x14ac:dyDescent="0.3">
      <c r="A31" s="3" t="s">
        <v>75</v>
      </c>
      <c r="B31" s="3" t="s">
        <v>181</v>
      </c>
      <c r="C31" s="15" t="s">
        <v>48</v>
      </c>
      <c r="D31" s="16" t="s">
        <v>87</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str">
        <f>IF(B31=VLOOKUP(B31,Списки!A:A,1,0),"проверка пройдена","проверьте или заполните графу 02")</f>
        <v>проверка пройдена</v>
      </c>
    </row>
    <row r="32" spans="1:34" ht="21.6" customHeight="1" x14ac:dyDescent="0.3">
      <c r="A32" s="3" t="s">
        <v>75</v>
      </c>
      <c r="B32" s="3" t="s">
        <v>181</v>
      </c>
      <c r="C32" s="15" t="s">
        <v>49</v>
      </c>
      <c r="D32" s="16" t="s">
        <v>88</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str">
        <f>IF(B32=VLOOKUP(B32,Списки!A:A,1,0),"проверка пройдена","проверьте или заполните графу 02")</f>
        <v>проверка пройдена</v>
      </c>
    </row>
    <row r="33" spans="1:34" ht="94.5" x14ac:dyDescent="0.3">
      <c r="A33" s="3" t="s">
        <v>75</v>
      </c>
      <c r="B33" s="3" t="s">
        <v>181</v>
      </c>
      <c r="C33" s="15" t="s">
        <v>50</v>
      </c>
      <c r="D33" s="16" t="s">
        <v>89</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str">
        <f>IF(B33=VLOOKUP(B33,Списки!A:A,1,0),"проверка пройдена","проверьте или заполните графу 02")</f>
        <v>проверка пройдена</v>
      </c>
    </row>
    <row r="34" spans="1:34" ht="37.5" customHeight="1" x14ac:dyDescent="0.3">
      <c r="A34" s="3" t="s">
        <v>75</v>
      </c>
      <c r="B34" s="3" t="s">
        <v>181</v>
      </c>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str">
        <f>IF(B34=VLOOKUP(B34,Списки!A:A,1,0),"проверка пройдена","проверьте или заполните графу 02")</f>
        <v>проверка пройдена</v>
      </c>
    </row>
    <row r="35" spans="1:34" ht="94.5" x14ac:dyDescent="0.3">
      <c r="A35" s="3" t="s">
        <v>75</v>
      </c>
      <c r="B35" s="3" t="s">
        <v>181</v>
      </c>
      <c r="C35" s="15" t="s">
        <v>52</v>
      </c>
      <c r="D35" s="17" t="s">
        <v>91</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str">
        <f>IF(B35=VLOOKUP(B35,Списки!A:A,1,0),"проверка пройдена","проверьте или заполните графу 02")</f>
        <v>проверка пройдена</v>
      </c>
    </row>
    <row r="36" spans="1:34" ht="94.5" x14ac:dyDescent="0.3">
      <c r="A36" s="3" t="s">
        <v>75</v>
      </c>
      <c r="B36" s="3" t="s">
        <v>181</v>
      </c>
      <c r="C36" s="15" t="s">
        <v>53</v>
      </c>
      <c r="D36" s="17" t="s">
        <v>92</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str">
        <f>IF(B36=VLOOKUP(B36,Списки!A:A,1,0),"проверка пройдена","проверьте или заполните графу 02")</f>
        <v>проверка пройдена</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213</v>
      </c>
      <c r="C38" s="9" t="s">
        <v>76</v>
      </c>
      <c r="D38" s="10" t="s">
        <v>77</v>
      </c>
      <c r="E38" s="11">
        <v>114</v>
      </c>
      <c r="F38" s="11">
        <v>41</v>
      </c>
      <c r="G38" s="11">
        <v>41</v>
      </c>
      <c r="H38" s="11">
        <v>41</v>
      </c>
      <c r="I38" s="11">
        <v>0</v>
      </c>
      <c r="J38" s="11">
        <v>0</v>
      </c>
      <c r="K38" s="11">
        <v>6</v>
      </c>
      <c r="L38" s="11">
        <v>60</v>
      </c>
      <c r="M38" s="11">
        <v>7</v>
      </c>
      <c r="N38" s="11"/>
      <c r="O38" s="11"/>
      <c r="P38" s="11"/>
      <c r="Q38" s="11"/>
      <c r="R38" s="11"/>
      <c r="S38" s="11"/>
      <c r="T38" s="11"/>
      <c r="U38" s="11"/>
      <c r="V38" s="11"/>
      <c r="W38" s="11"/>
      <c r="X38" s="11"/>
      <c r="Y38" s="11"/>
      <c r="Z38" s="11"/>
      <c r="AA38" s="11"/>
      <c r="AB38" s="11"/>
      <c r="AC38" s="11"/>
      <c r="AD38" s="11"/>
      <c r="AE38" s="11"/>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t="s">
        <v>213</v>
      </c>
      <c r="C39" s="9" t="s">
        <v>41</v>
      </c>
      <c r="D39" s="14" t="s">
        <v>78</v>
      </c>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str">
        <f>IF(B39=VLOOKUP(B39,Списки!A:A,1,0),"проверка пройдена","проверьте или заполните графу 02")</f>
        <v>проверка пройдена</v>
      </c>
    </row>
    <row r="40" spans="1:34" s="5" customFormat="1" ht="35.25" customHeight="1" x14ac:dyDescent="0.25">
      <c r="A40" s="3" t="s">
        <v>75</v>
      </c>
      <c r="B40" s="3" t="s">
        <v>213</v>
      </c>
      <c r="C40" s="9" t="s">
        <v>42</v>
      </c>
      <c r="D40" s="14" t="s">
        <v>79</v>
      </c>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str">
        <f>IF(B40=VLOOKUP(B40,Списки!A:A,1,0),"проверка пройдена","проверьте или заполните графу 02")</f>
        <v>проверка пройдена</v>
      </c>
    </row>
    <row r="41" spans="1:34" s="5" customFormat="1" ht="36.75" customHeight="1" x14ac:dyDescent="0.25">
      <c r="A41" s="3" t="s">
        <v>75</v>
      </c>
      <c r="B41" s="3" t="s">
        <v>213</v>
      </c>
      <c r="C41" s="9" t="s">
        <v>80</v>
      </c>
      <c r="D41" s="14" t="s">
        <v>81</v>
      </c>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str">
        <f>IF(B41=VLOOKUP(B41,Списки!A:A,1,0),"проверка пройдена","проверьте или заполните графу 02")</f>
        <v>проверка пройдена</v>
      </c>
    </row>
    <row r="42" spans="1:34" s="5" customFormat="1" ht="27" customHeight="1" x14ac:dyDescent="0.25">
      <c r="A42" s="3" t="s">
        <v>75</v>
      </c>
      <c r="B42" s="3" t="s">
        <v>213</v>
      </c>
      <c r="C42" s="9" t="s">
        <v>43</v>
      </c>
      <c r="D42" s="14" t="s">
        <v>82</v>
      </c>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str">
        <f>IF(B42=VLOOKUP(B42,Списки!A:A,1,0),"проверка пройдена","проверьте или заполните графу 02")</f>
        <v>проверка пройдена</v>
      </c>
    </row>
    <row r="43" spans="1:34" s="5" customFormat="1" ht="81" customHeight="1" x14ac:dyDescent="0.25">
      <c r="A43" s="3" t="s">
        <v>75</v>
      </c>
      <c r="B43" s="3" t="s">
        <v>213</v>
      </c>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str">
        <f>IF(B43=VLOOKUP(B43,Списки!A:A,1,0),"проверка пройдена","проверьте или заполните графу 02")</f>
        <v>проверка пройдена</v>
      </c>
    </row>
    <row r="44" spans="1:34" ht="87" customHeight="1" x14ac:dyDescent="0.3">
      <c r="A44" s="3" t="s">
        <v>75</v>
      </c>
      <c r="B44" s="3" t="s">
        <v>213</v>
      </c>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str">
        <f>IF(B44=VLOOKUP(B44,Списки!A:A,1,0),"проверка пройдена","проверьте или заполните графу 02")</f>
        <v>проверка пройдена</v>
      </c>
    </row>
    <row r="45" spans="1:34" ht="94.5" x14ac:dyDescent="0.3">
      <c r="A45" s="3" t="s">
        <v>75</v>
      </c>
      <c r="B45" s="3" t="s">
        <v>213</v>
      </c>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str">
        <f>IF(B45=VLOOKUP(B45,Списки!A:A,1,0),"проверка пройдена","проверьте или заполните графу 02")</f>
        <v>проверка пройдена</v>
      </c>
    </row>
    <row r="46" spans="1:34" ht="94.5" x14ac:dyDescent="0.3">
      <c r="A46" s="3" t="s">
        <v>75</v>
      </c>
      <c r="B46" s="3" t="s">
        <v>213</v>
      </c>
      <c r="C46" s="15" t="s">
        <v>47</v>
      </c>
      <c r="D46" s="16" t="s">
        <v>86</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str">
        <f>IF(B46=VLOOKUP(B46,Списки!A:A,1,0),"проверка пройдена","проверьте или заполните графу 02")</f>
        <v>проверка пройдена</v>
      </c>
    </row>
    <row r="47" spans="1:34" ht="45" customHeight="1" x14ac:dyDescent="0.3">
      <c r="A47" s="3" t="s">
        <v>75</v>
      </c>
      <c r="B47" s="3" t="s">
        <v>213</v>
      </c>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str">
        <f>IF(B47=VLOOKUP(B47,Списки!A:A,1,0),"проверка пройдена","проверьте или заполните графу 02")</f>
        <v>проверка пройдена</v>
      </c>
    </row>
    <row r="48" spans="1:34" ht="21.6" customHeight="1" x14ac:dyDescent="0.3">
      <c r="A48" s="3" t="s">
        <v>75</v>
      </c>
      <c r="B48" s="3" t="s">
        <v>213</v>
      </c>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str">
        <f>IF(B48=VLOOKUP(B48,Списки!A:A,1,0),"проверка пройдена","проверьте или заполните графу 02")</f>
        <v>проверка пройдена</v>
      </c>
    </row>
    <row r="49" spans="1:34" ht="94.5" x14ac:dyDescent="0.3">
      <c r="A49" s="3" t="s">
        <v>75</v>
      </c>
      <c r="B49" s="3" t="s">
        <v>213</v>
      </c>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str">
        <f>IF(B49=VLOOKUP(B49,Списки!A:A,1,0),"проверка пройдена","проверьте или заполните графу 02")</f>
        <v>проверка пройдена</v>
      </c>
    </row>
    <row r="50" spans="1:34" ht="37.5" customHeight="1" x14ac:dyDescent="0.3">
      <c r="A50" s="3" t="s">
        <v>75</v>
      </c>
      <c r="B50" s="3" t="s">
        <v>213</v>
      </c>
      <c r="C50" s="15" t="s">
        <v>51</v>
      </c>
      <c r="D50" s="16" t="s">
        <v>90</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str">
        <f>IF(B50=VLOOKUP(B50,Списки!A:A,1,0),"проверка пройдена","проверьте или заполните графу 02")</f>
        <v>проверка пройдена</v>
      </c>
    </row>
    <row r="51" spans="1:34" ht="94.5" x14ac:dyDescent="0.3">
      <c r="A51" s="3" t="s">
        <v>75</v>
      </c>
      <c r="B51" s="3" t="s">
        <v>213</v>
      </c>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str">
        <f>IF(B51=VLOOKUP(B51,Списки!A:A,1,0),"проверка пройдена","проверьте или заполните графу 02")</f>
        <v>проверка пройдена</v>
      </c>
    </row>
    <row r="52" spans="1:34" ht="94.5" x14ac:dyDescent="0.3">
      <c r="A52" s="3" t="s">
        <v>75</v>
      </c>
      <c r="B52" s="3" t="s">
        <v>213</v>
      </c>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str">
        <f>IF(B52=VLOOKUP(B52,Списки!A:A,1,0),"проверка пройдена","проверьте или заполните графу 02")</f>
        <v>проверка пройдена</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t="s">
        <v>250</v>
      </c>
      <c r="C54" s="9" t="s">
        <v>76</v>
      </c>
      <c r="D54" s="10" t="s">
        <v>77</v>
      </c>
      <c r="E54" s="11">
        <v>7</v>
      </c>
      <c r="F54" s="11">
        <v>2</v>
      </c>
      <c r="G54" s="11">
        <v>2</v>
      </c>
      <c r="H54" s="11">
        <v>2</v>
      </c>
      <c r="I54" s="11">
        <v>0</v>
      </c>
      <c r="J54" s="11">
        <v>0</v>
      </c>
      <c r="K54" s="11">
        <v>2</v>
      </c>
      <c r="L54" s="11">
        <v>3</v>
      </c>
      <c r="M54" s="11"/>
      <c r="N54" s="11"/>
      <c r="O54" s="11"/>
      <c r="P54" s="11"/>
      <c r="Q54" s="11"/>
      <c r="R54" s="11"/>
      <c r="S54" s="11"/>
      <c r="T54" s="11"/>
      <c r="U54" s="11"/>
      <c r="V54" s="11"/>
      <c r="W54" s="11"/>
      <c r="X54" s="11"/>
      <c r="Y54" s="11"/>
      <c r="Z54" s="11"/>
      <c r="AA54" s="11"/>
      <c r="AB54" s="11"/>
      <c r="AC54" s="11"/>
      <c r="AD54" s="11"/>
      <c r="AE54" s="11"/>
      <c r="AF54" s="12" t="str">
        <f t="shared" si="3"/>
        <v>проверка пройдена</v>
      </c>
      <c r="AG54" s="12" t="str">
        <f t="shared" si="5"/>
        <v>проверка пройдена</v>
      </c>
      <c r="AH54" s="13" t="str">
        <f>IF(B54=VLOOKUP(B54,Списки!A:A,1,0),"проверка пройдена","проверьте или заполните графу 02")</f>
        <v>проверка пройдена</v>
      </c>
    </row>
    <row r="55" spans="1:34" s="5" customFormat="1" ht="35.25" customHeight="1" x14ac:dyDescent="0.25">
      <c r="A55" s="3" t="s">
        <v>75</v>
      </c>
      <c r="B55" s="3" t="s">
        <v>250</v>
      </c>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str">
        <f>IF(B55=VLOOKUP(B55,Списки!A:A,1,0),"проверка пройдена","проверьте или заполните графу 02")</f>
        <v>проверка пройдена</v>
      </c>
    </row>
    <row r="56" spans="1:34" s="5" customFormat="1" ht="35.25" customHeight="1" x14ac:dyDescent="0.25">
      <c r="A56" s="3" t="s">
        <v>75</v>
      </c>
      <c r="B56" s="3" t="s">
        <v>250</v>
      </c>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str">
        <f>IF(B56=VLOOKUP(B56,Списки!A:A,1,0),"проверка пройдена","проверьте или заполните графу 02")</f>
        <v>проверка пройдена</v>
      </c>
    </row>
    <row r="57" spans="1:34" s="5" customFormat="1" ht="36.75" customHeight="1" x14ac:dyDescent="0.25">
      <c r="A57" s="3" t="s">
        <v>75</v>
      </c>
      <c r="B57" s="3" t="s">
        <v>250</v>
      </c>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str">
        <f>IF(B57=VLOOKUP(B57,Списки!A:A,1,0),"проверка пройдена","проверьте или заполните графу 02")</f>
        <v>проверка пройдена</v>
      </c>
    </row>
    <row r="58" spans="1:34" s="5" customFormat="1" ht="27" customHeight="1" x14ac:dyDescent="0.25">
      <c r="A58" s="3" t="s">
        <v>75</v>
      </c>
      <c r="B58" s="3" t="s">
        <v>250</v>
      </c>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str">
        <f>IF(B58=VLOOKUP(B58,Списки!A:A,1,0),"проверка пройдена","проверьте или заполните графу 02")</f>
        <v>проверка пройдена</v>
      </c>
    </row>
    <row r="59" spans="1:34" s="5" customFormat="1" ht="81" customHeight="1" x14ac:dyDescent="0.25">
      <c r="A59" s="3" t="s">
        <v>75</v>
      </c>
      <c r="B59" s="3" t="s">
        <v>250</v>
      </c>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str">
        <f>IF(B59=VLOOKUP(B59,Списки!A:A,1,0),"проверка пройдена","проверьте или заполните графу 02")</f>
        <v>проверка пройдена</v>
      </c>
    </row>
    <row r="60" spans="1:34" ht="87" customHeight="1" x14ac:dyDescent="0.3">
      <c r="A60" s="3" t="s">
        <v>75</v>
      </c>
      <c r="B60" s="3" t="s">
        <v>250</v>
      </c>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str">
        <f>IF(B60=VLOOKUP(B60,Списки!A:A,1,0),"проверка пройдена","проверьте или заполните графу 02")</f>
        <v>проверка пройдена</v>
      </c>
    </row>
    <row r="61" spans="1:34" ht="47.25" x14ac:dyDescent="0.3">
      <c r="A61" s="3" t="s">
        <v>75</v>
      </c>
      <c r="B61" s="3" t="s">
        <v>250</v>
      </c>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str">
        <f>IF(B61=VLOOKUP(B61,Списки!A:A,1,0),"проверка пройдена","проверьте или заполните графу 02")</f>
        <v>проверка пройдена</v>
      </c>
    </row>
    <row r="62" spans="1:34" ht="47.25" x14ac:dyDescent="0.3">
      <c r="A62" s="3" t="s">
        <v>75</v>
      </c>
      <c r="B62" s="3" t="s">
        <v>250</v>
      </c>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str">
        <f>IF(B62=VLOOKUP(B62,Списки!A:A,1,0),"проверка пройдена","проверьте или заполните графу 02")</f>
        <v>проверка пройдена</v>
      </c>
    </row>
    <row r="63" spans="1:34" ht="45" customHeight="1" x14ac:dyDescent="0.3">
      <c r="A63" s="3" t="s">
        <v>75</v>
      </c>
      <c r="B63" s="3" t="s">
        <v>250</v>
      </c>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str">
        <f>IF(B63=VLOOKUP(B63,Списки!A:A,1,0),"проверка пройдена","проверьте или заполните графу 02")</f>
        <v>проверка пройдена</v>
      </c>
    </row>
    <row r="64" spans="1:34" ht="21.6" customHeight="1" x14ac:dyDescent="0.3">
      <c r="A64" s="3" t="s">
        <v>75</v>
      </c>
      <c r="B64" s="3" t="s">
        <v>250</v>
      </c>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str">
        <f>IF(B64=VLOOKUP(B64,Списки!A:A,1,0),"проверка пройдена","проверьте или заполните графу 02")</f>
        <v>проверка пройдена</v>
      </c>
    </row>
    <row r="65" spans="1:34" ht="47.25" x14ac:dyDescent="0.3">
      <c r="A65" s="3" t="s">
        <v>75</v>
      </c>
      <c r="B65" s="3" t="s">
        <v>250</v>
      </c>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str">
        <f>IF(B65=VLOOKUP(B65,Списки!A:A,1,0),"проверка пройдена","проверьте или заполните графу 02")</f>
        <v>проверка пройдена</v>
      </c>
    </row>
    <row r="66" spans="1:34" ht="37.5" customHeight="1" x14ac:dyDescent="0.3">
      <c r="A66" s="3" t="s">
        <v>75</v>
      </c>
      <c r="B66" s="3" t="s">
        <v>250</v>
      </c>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str">
        <f>IF(B66=VLOOKUP(B66,Списки!A:A,1,0),"проверка пройдена","проверьте или заполните графу 02")</f>
        <v>проверка пройдена</v>
      </c>
    </row>
    <row r="67" spans="1:34" ht="63" x14ac:dyDescent="0.3">
      <c r="A67" s="3" t="s">
        <v>75</v>
      </c>
      <c r="B67" s="3" t="s">
        <v>250</v>
      </c>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str">
        <f>IF(B67=VLOOKUP(B67,Списки!A:A,1,0),"проверка пройдена","проверьте или заполните графу 02")</f>
        <v>проверка пройдена</v>
      </c>
    </row>
    <row r="68" spans="1:34" ht="78.75" x14ac:dyDescent="0.3">
      <c r="A68" s="3" t="s">
        <v>75</v>
      </c>
      <c r="B68" s="3" t="s">
        <v>250</v>
      </c>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str">
        <f>IF(B68=VLOOKUP(B68,Списки!A:A,1,0),"проверка пройдена","проверьте или заполните графу 02")</f>
        <v>проверка пройдена</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t="s">
        <v>226</v>
      </c>
      <c r="C70" s="9" t="s">
        <v>76</v>
      </c>
      <c r="D70" s="10" t="s">
        <v>77</v>
      </c>
      <c r="E70" s="11">
        <v>55</v>
      </c>
      <c r="F70" s="11">
        <v>42</v>
      </c>
      <c r="G70" s="11">
        <v>42</v>
      </c>
      <c r="H70" s="11">
        <v>42</v>
      </c>
      <c r="I70" s="11">
        <v>0</v>
      </c>
      <c r="J70" s="11">
        <v>0</v>
      </c>
      <c r="K70" s="11">
        <v>7</v>
      </c>
      <c r="L70" s="11">
        <v>6</v>
      </c>
      <c r="M70" s="11"/>
      <c r="N70" s="11"/>
      <c r="O70" s="11"/>
      <c r="P70" s="11"/>
      <c r="Q70" s="11"/>
      <c r="R70" s="11"/>
      <c r="S70" s="11"/>
      <c r="T70" s="11"/>
      <c r="U70" s="11"/>
      <c r="V70" s="11"/>
      <c r="W70" s="11"/>
      <c r="X70" s="11"/>
      <c r="Y70" s="11"/>
      <c r="Z70" s="11"/>
      <c r="AA70" s="11"/>
      <c r="AB70" s="11"/>
      <c r="AC70" s="11"/>
      <c r="AD70" s="11"/>
      <c r="AE70" s="11"/>
      <c r="AF70" s="12" t="str">
        <f t="shared" si="3"/>
        <v>проверка пройдена</v>
      </c>
      <c r="AG70" s="12" t="str">
        <f t="shared" si="5"/>
        <v>проверка пройдена</v>
      </c>
      <c r="AH70" s="13" t="str">
        <f>IF(B70=VLOOKUP(B70,Списки!A:A,1,0),"проверка пройдена","проверьте или заполните графу 02")</f>
        <v>проверка пройдена</v>
      </c>
    </row>
    <row r="71" spans="1:34" s="5" customFormat="1" ht="35.25" customHeight="1" x14ac:dyDescent="0.25">
      <c r="A71" s="3" t="s">
        <v>75</v>
      </c>
      <c r="B71" s="3" t="s">
        <v>226</v>
      </c>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str">
        <f>IF(B71=VLOOKUP(B71,Списки!A:A,1,0),"проверка пройдена","проверьте или заполните графу 02")</f>
        <v>проверка пройдена</v>
      </c>
    </row>
    <row r="72" spans="1:34" s="5" customFormat="1" ht="35.25" customHeight="1" x14ac:dyDescent="0.25">
      <c r="A72" s="3" t="s">
        <v>75</v>
      </c>
      <c r="B72" s="3" t="s">
        <v>226</v>
      </c>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str">
        <f>IF(B72=VLOOKUP(B72,Списки!A:A,1,0),"проверка пройдена","проверьте или заполните графу 02")</f>
        <v>проверка пройдена</v>
      </c>
    </row>
    <row r="73" spans="1:34" s="5" customFormat="1" ht="36.75" customHeight="1" x14ac:dyDescent="0.25">
      <c r="A73" s="3" t="s">
        <v>75</v>
      </c>
      <c r="B73" s="3" t="s">
        <v>226</v>
      </c>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str">
        <f>IF(B73=VLOOKUP(B73,Списки!A:A,1,0),"проверка пройдена","проверьте или заполните графу 02")</f>
        <v>проверка пройдена</v>
      </c>
    </row>
    <row r="74" spans="1:34" s="5" customFormat="1" ht="27" customHeight="1" x14ac:dyDescent="0.25">
      <c r="A74" s="3" t="s">
        <v>75</v>
      </c>
      <c r="B74" s="3" t="s">
        <v>226</v>
      </c>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str">
        <f>IF(B74=VLOOKUP(B74,Списки!A:A,1,0),"проверка пройдена","проверьте или заполните графу 02")</f>
        <v>проверка пройдена</v>
      </c>
    </row>
    <row r="75" spans="1:34" s="5" customFormat="1" ht="81" customHeight="1" x14ac:dyDescent="0.25">
      <c r="A75" s="3" t="s">
        <v>75</v>
      </c>
      <c r="B75" s="3" t="s">
        <v>226</v>
      </c>
      <c r="C75" s="15" t="s">
        <v>44</v>
      </c>
      <c r="D75" s="16" t="s">
        <v>83</v>
      </c>
      <c r="E75" s="11">
        <f>E71+E73</f>
        <v>0</v>
      </c>
      <c r="F75" s="11">
        <f t="shared" ref="F75:AD75" si="12">F71+F73</f>
        <v>0</v>
      </c>
      <c r="G75" s="11">
        <f t="shared" si="12"/>
        <v>0</v>
      </c>
      <c r="H75" s="11">
        <f t="shared" si="12"/>
        <v>0</v>
      </c>
      <c r="I75" s="11">
        <f t="shared" si="12"/>
        <v>0</v>
      </c>
      <c r="J75" s="11">
        <f t="shared" si="12"/>
        <v>0</v>
      </c>
      <c r="K75" s="11">
        <f t="shared" si="12"/>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str">
        <f>IF(B75=VLOOKUP(B75,Списки!A:A,1,0),"проверка пройдена","проверьте или заполните графу 02")</f>
        <v>проверка пройдена</v>
      </c>
    </row>
    <row r="76" spans="1:34" ht="87" customHeight="1" x14ac:dyDescent="0.3">
      <c r="A76" s="3" t="s">
        <v>75</v>
      </c>
      <c r="B76" s="3" t="s">
        <v>226</v>
      </c>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str">
        <f>IF(B76=VLOOKUP(B76,Списки!A:A,1,0),"проверка пройдена","проверьте или заполните графу 02")</f>
        <v>проверка пройдена</v>
      </c>
    </row>
    <row r="77" spans="1:34" ht="63" x14ac:dyDescent="0.3">
      <c r="A77" s="3" t="s">
        <v>75</v>
      </c>
      <c r="B77" s="3" t="s">
        <v>226</v>
      </c>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str">
        <f>IF(B77=VLOOKUP(B77,Списки!A:A,1,0),"проверка пройдена","проверьте или заполните графу 02")</f>
        <v>проверка пройдена</v>
      </c>
    </row>
    <row r="78" spans="1:34" ht="63" x14ac:dyDescent="0.3">
      <c r="A78" s="3" t="s">
        <v>75</v>
      </c>
      <c r="B78" s="3" t="s">
        <v>226</v>
      </c>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str">
        <f>IF(B78=VLOOKUP(B78,Списки!A:A,1,0),"проверка пройдена","проверьте или заполните графу 02")</f>
        <v>проверка пройдена</v>
      </c>
    </row>
    <row r="79" spans="1:34" ht="45" customHeight="1" x14ac:dyDescent="0.3">
      <c r="A79" s="3" t="s">
        <v>75</v>
      </c>
      <c r="B79" s="3" t="s">
        <v>226</v>
      </c>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str">
        <f>IF(B79=VLOOKUP(B79,Списки!A:A,1,0),"проверка пройдена","проверьте или заполните графу 02")</f>
        <v>проверка пройдена</v>
      </c>
    </row>
    <row r="80" spans="1:34" ht="21.6" customHeight="1" x14ac:dyDescent="0.3">
      <c r="A80" s="3" t="s">
        <v>75</v>
      </c>
      <c r="B80" s="3" t="s">
        <v>226</v>
      </c>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str">
        <f>IF(B80=VLOOKUP(B80,Списки!A:A,1,0),"проверка пройдена","проверьте или заполните графу 02")</f>
        <v>проверка пройдена</v>
      </c>
    </row>
    <row r="81" spans="1:34" ht="63" x14ac:dyDescent="0.3">
      <c r="A81" s="3" t="s">
        <v>75</v>
      </c>
      <c r="B81" s="3" t="s">
        <v>226</v>
      </c>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str">
        <f>IF(B81=VLOOKUP(B81,Списки!A:A,1,0),"проверка пройдена","проверьте или заполните графу 02")</f>
        <v>проверка пройдена</v>
      </c>
    </row>
    <row r="82" spans="1:34" ht="37.5" customHeight="1" x14ac:dyDescent="0.3">
      <c r="A82" s="3" t="s">
        <v>75</v>
      </c>
      <c r="B82" s="3" t="s">
        <v>226</v>
      </c>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str">
        <f>IF(B82=VLOOKUP(B82,Списки!A:A,1,0),"проверка пройдена","проверьте или заполните графу 02")</f>
        <v>проверка пройдена</v>
      </c>
    </row>
    <row r="83" spans="1:34" ht="63" x14ac:dyDescent="0.3">
      <c r="A83" s="3" t="s">
        <v>75</v>
      </c>
      <c r="B83" s="3" t="s">
        <v>226</v>
      </c>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str">
        <f>IF(B83=VLOOKUP(B83,Списки!A:A,1,0),"проверка пройдена","проверьте или заполните графу 02")</f>
        <v>проверка пройдена</v>
      </c>
    </row>
    <row r="84" spans="1:34" ht="78.75" x14ac:dyDescent="0.3">
      <c r="A84" s="3" t="s">
        <v>75</v>
      </c>
      <c r="B84" s="3" t="s">
        <v>226</v>
      </c>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str">
        <f>IF(B84=VLOOKUP(B84,Списки!A:A,1,0),"проверка пройдена","проверьте или заполните графу 02")</f>
        <v>проверка пройдена</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t="s">
        <v>251</v>
      </c>
      <c r="C86" s="9" t="s">
        <v>76</v>
      </c>
      <c r="D86" s="10" t="s">
        <v>77</v>
      </c>
      <c r="E86" s="11">
        <v>16</v>
      </c>
      <c r="F86" s="11">
        <v>4</v>
      </c>
      <c r="G86" s="11">
        <v>4</v>
      </c>
      <c r="H86" s="11">
        <v>4</v>
      </c>
      <c r="I86" s="11">
        <v>0</v>
      </c>
      <c r="J86" s="11">
        <v>0</v>
      </c>
      <c r="K86" s="11">
        <v>0</v>
      </c>
      <c r="L86" s="11">
        <v>12</v>
      </c>
      <c r="M86" s="11"/>
      <c r="N86" s="11"/>
      <c r="O86" s="11"/>
      <c r="P86" s="11"/>
      <c r="Q86" s="11"/>
      <c r="R86" s="11"/>
      <c r="S86" s="11"/>
      <c r="T86" s="11"/>
      <c r="U86" s="11"/>
      <c r="V86" s="11"/>
      <c r="W86" s="11"/>
      <c r="X86" s="11"/>
      <c r="Y86" s="11"/>
      <c r="Z86" s="11"/>
      <c r="AA86" s="11"/>
      <c r="AB86" s="11"/>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str">
        <f>IF(B86=VLOOKUP(B86,Списки!A:A,1,0),"проверка пройдена","проверьте или заполните графу 02")</f>
        <v>проверка пройдена</v>
      </c>
    </row>
    <row r="87" spans="1:34" s="5" customFormat="1" ht="35.25" customHeight="1" x14ac:dyDescent="0.25">
      <c r="A87" s="3" t="s">
        <v>75</v>
      </c>
      <c r="B87" s="3" t="s">
        <v>251</v>
      </c>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str">
        <f>IF(B87=VLOOKUP(B87,Списки!A:A,1,0),"проверка пройдена","проверьте или заполните графу 02")</f>
        <v>проверка пройдена</v>
      </c>
    </row>
    <row r="88" spans="1:34" s="5" customFormat="1" ht="35.25" customHeight="1" x14ac:dyDescent="0.25">
      <c r="A88" s="3" t="s">
        <v>75</v>
      </c>
      <c r="B88" s="3" t="s">
        <v>251</v>
      </c>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str">
        <f>IF(B88=VLOOKUP(B88,Списки!A:A,1,0),"проверка пройдена","проверьте или заполните графу 02")</f>
        <v>проверка пройдена</v>
      </c>
    </row>
    <row r="89" spans="1:34" s="5" customFormat="1" ht="36.75" customHeight="1" x14ac:dyDescent="0.25">
      <c r="A89" s="3" t="s">
        <v>75</v>
      </c>
      <c r="B89" s="3" t="s">
        <v>251</v>
      </c>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str">
        <f>IF(B89=VLOOKUP(B89,Списки!A:A,1,0),"проверка пройдена","проверьте или заполните графу 02")</f>
        <v>проверка пройдена</v>
      </c>
    </row>
    <row r="90" spans="1:34" s="5" customFormat="1" ht="27" customHeight="1" x14ac:dyDescent="0.25">
      <c r="A90" s="3" t="s">
        <v>75</v>
      </c>
      <c r="B90" s="3" t="s">
        <v>251</v>
      </c>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str">
        <f>IF(B90=VLOOKUP(B90,Списки!A:A,1,0),"проверка пройдена","проверьте или заполните графу 02")</f>
        <v>проверка пройдена</v>
      </c>
    </row>
    <row r="91" spans="1:34" s="5" customFormat="1" ht="81" customHeight="1" x14ac:dyDescent="0.25">
      <c r="A91" s="3" t="s">
        <v>75</v>
      </c>
      <c r="B91" s="3" t="s">
        <v>251</v>
      </c>
      <c r="C91" s="15" t="s">
        <v>44</v>
      </c>
      <c r="D91" s="16" t="s">
        <v>83</v>
      </c>
      <c r="E91" s="11">
        <f>E87+E89</f>
        <v>0</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str">
        <f>IF(B91=VLOOKUP(B91,Списки!A:A,1,0),"проверка пройдена","проверьте или заполните графу 02")</f>
        <v>проверка пройдена</v>
      </c>
    </row>
    <row r="92" spans="1:34" ht="87" customHeight="1" x14ac:dyDescent="0.3">
      <c r="A92" s="3" t="s">
        <v>75</v>
      </c>
      <c r="B92" s="3" t="s">
        <v>251</v>
      </c>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str">
        <f>IF(B92=VLOOKUP(B92,Списки!A:A,1,0),"проверка пройдена","проверьте или заполните графу 02")</f>
        <v>проверка пройдена</v>
      </c>
    </row>
    <row r="93" spans="1:34" ht="31.5" x14ac:dyDescent="0.3">
      <c r="A93" s="3" t="s">
        <v>75</v>
      </c>
      <c r="B93" s="3" t="s">
        <v>251</v>
      </c>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str">
        <f>IF(B93=VLOOKUP(B93,Списки!A:A,1,0),"проверка пройдена","проверьте или заполните графу 02")</f>
        <v>проверка пройдена</v>
      </c>
    </row>
    <row r="94" spans="1:34" ht="31.5" x14ac:dyDescent="0.3">
      <c r="A94" s="3" t="s">
        <v>75</v>
      </c>
      <c r="B94" s="3" t="s">
        <v>251</v>
      </c>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str">
        <f>IF(B94=VLOOKUP(B94,Списки!A:A,1,0),"проверка пройдена","проверьте или заполните графу 02")</f>
        <v>проверка пройдена</v>
      </c>
    </row>
    <row r="95" spans="1:34" ht="45" customHeight="1" x14ac:dyDescent="0.3">
      <c r="A95" s="3" t="s">
        <v>75</v>
      </c>
      <c r="B95" s="3" t="s">
        <v>251</v>
      </c>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str">
        <f>IF(B95=VLOOKUP(B95,Списки!A:A,1,0),"проверка пройдена","проверьте или заполните графу 02")</f>
        <v>проверка пройдена</v>
      </c>
    </row>
    <row r="96" spans="1:34" ht="21.6" customHeight="1" x14ac:dyDescent="0.3">
      <c r="A96" s="3" t="s">
        <v>75</v>
      </c>
      <c r="B96" s="3" t="s">
        <v>251</v>
      </c>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str">
        <f>IF(B96=VLOOKUP(B96,Списки!A:A,1,0),"проверка пройдена","проверьте или заполните графу 02")</f>
        <v>проверка пройдена</v>
      </c>
    </row>
    <row r="97" spans="1:34" ht="47.25" x14ac:dyDescent="0.3">
      <c r="A97" s="3" t="s">
        <v>75</v>
      </c>
      <c r="B97" s="3" t="s">
        <v>251</v>
      </c>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str">
        <f>IF(B97=VLOOKUP(B97,Списки!A:A,1,0),"проверка пройдена","проверьте или заполните графу 02")</f>
        <v>проверка пройдена</v>
      </c>
    </row>
    <row r="98" spans="1:34" ht="37.5" customHeight="1" x14ac:dyDescent="0.3">
      <c r="A98" s="3" t="s">
        <v>75</v>
      </c>
      <c r="B98" s="3" t="s">
        <v>251</v>
      </c>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str">
        <f>IF(B98=VLOOKUP(B98,Списки!A:A,1,0),"проверка пройдена","проверьте или заполните графу 02")</f>
        <v>проверка пройдена</v>
      </c>
    </row>
    <row r="99" spans="1:34" ht="63" x14ac:dyDescent="0.3">
      <c r="A99" s="3" t="s">
        <v>75</v>
      </c>
      <c r="B99" s="3" t="s">
        <v>251</v>
      </c>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str">
        <f>IF(B99=VLOOKUP(B99,Списки!A:A,1,0),"проверка пройдена","проверьте или заполните графу 02")</f>
        <v>проверка пройдена</v>
      </c>
    </row>
    <row r="100" spans="1:34" ht="78.75" x14ac:dyDescent="0.3">
      <c r="A100" s="3" t="s">
        <v>75</v>
      </c>
      <c r="B100" s="3" t="s">
        <v>251</v>
      </c>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str">
        <f>IF(B100=VLOOKUP(B100,Списки!A:A,1,0),"проверка пройдена","проверьте или заполните графу 02")</f>
        <v>проверка пройдена</v>
      </c>
    </row>
    <row r="101" spans="1:34" ht="47.25" x14ac:dyDescent="0.3">
      <c r="A101" s="18"/>
      <c r="B101" s="3"/>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t="s">
        <v>252</v>
      </c>
      <c r="C102" s="9" t="s">
        <v>76</v>
      </c>
      <c r="D102" s="10" t="s">
        <v>77</v>
      </c>
      <c r="E102" s="11">
        <v>6</v>
      </c>
      <c r="F102" s="11">
        <v>0</v>
      </c>
      <c r="G102" s="11">
        <v>0</v>
      </c>
      <c r="H102" s="11">
        <v>0</v>
      </c>
      <c r="I102" s="11">
        <v>0</v>
      </c>
      <c r="J102" s="11">
        <v>0</v>
      </c>
      <c r="K102" s="11">
        <v>4</v>
      </c>
      <c r="L102" s="11">
        <v>2</v>
      </c>
      <c r="M102" s="11"/>
      <c r="N102" s="11"/>
      <c r="O102" s="11"/>
      <c r="P102" s="11"/>
      <c r="Q102" s="11"/>
      <c r="R102" s="11"/>
      <c r="S102" s="11"/>
      <c r="T102" s="11"/>
      <c r="U102" s="11"/>
      <c r="V102" s="11"/>
      <c r="W102" s="11"/>
      <c r="X102" s="11"/>
      <c r="Y102" s="11"/>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str">
        <f>IF(B102=VLOOKUP(B102,Списки!A:A,1,0),"проверка пройдена","проверьте или заполните графу 02")</f>
        <v>проверка пройдена</v>
      </c>
    </row>
    <row r="103" spans="1:34" s="5" customFormat="1" ht="35.25" customHeight="1" x14ac:dyDescent="0.25">
      <c r="A103" s="3" t="s">
        <v>75</v>
      </c>
      <c r="B103" s="3" t="s">
        <v>252</v>
      </c>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str">
        <f>IF(B103=VLOOKUP(B103,Списки!A:A,1,0),"проверка пройдена","проверьте или заполните графу 02")</f>
        <v>проверка пройдена</v>
      </c>
    </row>
    <row r="104" spans="1:34" s="5" customFormat="1" ht="35.25" customHeight="1" x14ac:dyDescent="0.25">
      <c r="A104" s="3" t="s">
        <v>75</v>
      </c>
      <c r="B104" s="3" t="s">
        <v>252</v>
      </c>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str">
        <f>IF(B104=VLOOKUP(B104,Списки!A:A,1,0),"проверка пройдена","проверьте или заполните графу 02")</f>
        <v>проверка пройдена</v>
      </c>
    </row>
    <row r="105" spans="1:34" s="5" customFormat="1" ht="36.75" customHeight="1" x14ac:dyDescent="0.25">
      <c r="A105" s="3" t="s">
        <v>75</v>
      </c>
      <c r="B105" s="3" t="s">
        <v>252</v>
      </c>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str">
        <f>IF(B105=VLOOKUP(B105,Списки!A:A,1,0),"проверка пройдена","проверьте или заполните графу 02")</f>
        <v>проверка пройдена</v>
      </c>
    </row>
    <row r="106" spans="1:34" s="5" customFormat="1" ht="27" customHeight="1" x14ac:dyDescent="0.25">
      <c r="A106" s="3" t="s">
        <v>75</v>
      </c>
      <c r="B106" s="3" t="s">
        <v>252</v>
      </c>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str">
        <f>IF(B106=VLOOKUP(B106,Списки!A:A,1,0),"проверка пройдена","проверьте или заполните графу 02")</f>
        <v>проверка пройдена</v>
      </c>
    </row>
    <row r="107" spans="1:34" s="5" customFormat="1" ht="81" customHeight="1" x14ac:dyDescent="0.25">
      <c r="A107" s="3" t="s">
        <v>75</v>
      </c>
      <c r="B107" s="3" t="s">
        <v>252</v>
      </c>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str">
        <f>IF(B107=VLOOKUP(B107,Списки!A:A,1,0),"проверка пройдена","проверьте или заполните графу 02")</f>
        <v>проверка пройдена</v>
      </c>
    </row>
    <row r="108" spans="1:34" ht="87" customHeight="1" x14ac:dyDescent="0.3">
      <c r="A108" s="3" t="s">
        <v>75</v>
      </c>
      <c r="B108" s="3" t="s">
        <v>252</v>
      </c>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str">
        <f>IF(B108=VLOOKUP(B108,Списки!A:A,1,0),"проверка пройдена","проверьте или заполните графу 02")</f>
        <v>проверка пройдена</v>
      </c>
    </row>
    <row r="109" spans="1:34" ht="63" x14ac:dyDescent="0.3">
      <c r="A109" s="3" t="s">
        <v>75</v>
      </c>
      <c r="B109" s="3" t="s">
        <v>252</v>
      </c>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str">
        <f>IF(B109=VLOOKUP(B109,Списки!A:A,1,0),"проверка пройдена","проверьте или заполните графу 02")</f>
        <v>проверка пройдена</v>
      </c>
    </row>
    <row r="110" spans="1:34" ht="63" x14ac:dyDescent="0.3">
      <c r="A110" s="3" t="s">
        <v>75</v>
      </c>
      <c r="B110" s="3" t="s">
        <v>252</v>
      </c>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str">
        <f>IF(B110=VLOOKUP(B110,Списки!A:A,1,0),"проверка пройдена","проверьте или заполните графу 02")</f>
        <v>проверка пройдена</v>
      </c>
    </row>
    <row r="111" spans="1:34" ht="45" customHeight="1" x14ac:dyDescent="0.3">
      <c r="A111" s="3" t="s">
        <v>75</v>
      </c>
      <c r="B111" s="3" t="s">
        <v>252</v>
      </c>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str">
        <f>IF(B111=VLOOKUP(B111,Списки!A:A,1,0),"проверка пройдена","проверьте или заполните графу 02")</f>
        <v>проверка пройдена</v>
      </c>
    </row>
    <row r="112" spans="1:34" ht="21.6" customHeight="1" x14ac:dyDescent="0.3">
      <c r="A112" s="3" t="s">
        <v>75</v>
      </c>
      <c r="B112" s="3" t="s">
        <v>252</v>
      </c>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str">
        <f>IF(B112=VLOOKUP(B112,Списки!A:A,1,0),"проверка пройдена","проверьте или заполните графу 02")</f>
        <v>проверка пройдена</v>
      </c>
    </row>
    <row r="113" spans="1:34" ht="63" x14ac:dyDescent="0.3">
      <c r="A113" s="3" t="s">
        <v>75</v>
      </c>
      <c r="B113" s="3" t="s">
        <v>252</v>
      </c>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str">
        <f>IF(B113=VLOOKUP(B113,Списки!A:A,1,0),"проверка пройдена","проверьте или заполните графу 02")</f>
        <v>проверка пройдена</v>
      </c>
    </row>
    <row r="114" spans="1:34" ht="37.5" customHeight="1" x14ac:dyDescent="0.3">
      <c r="A114" s="3" t="s">
        <v>75</v>
      </c>
      <c r="B114" s="3" t="s">
        <v>252</v>
      </c>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str">
        <f>IF(B114=VLOOKUP(B114,Списки!A:A,1,0),"проверка пройдена","проверьте или заполните графу 02")</f>
        <v>проверка пройдена</v>
      </c>
    </row>
    <row r="115" spans="1:34" ht="63" x14ac:dyDescent="0.3">
      <c r="A115" s="3" t="s">
        <v>75</v>
      </c>
      <c r="B115" s="3" t="s">
        <v>252</v>
      </c>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str">
        <f>IF(B115=VLOOKUP(B115,Списки!A:A,1,0),"проверка пройдена","проверьте или заполните графу 02")</f>
        <v>проверка пройдена</v>
      </c>
    </row>
    <row r="116" spans="1:34" ht="78.75" x14ac:dyDescent="0.3">
      <c r="A116" s="3" t="s">
        <v>75</v>
      </c>
      <c r="B116" s="3" t="s">
        <v>252</v>
      </c>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str">
        <f>IF(B116=VLOOKUP(B116,Списки!A:A,1,0),"проверка пройдена","проверьте или заполните графу 02")</f>
        <v>проверка пройдена</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254</v>
      </c>
      <c r="F500" s="23">
        <f t="shared" ref="F500:AD510" si="43">F6+F22+F38+F54+F70+F86+F102+F118+F134+F150+F166+F182+F198+F214+F230</f>
        <v>120</v>
      </c>
      <c r="G500" s="23">
        <f t="shared" si="43"/>
        <v>120</v>
      </c>
      <c r="H500" s="23">
        <f t="shared" si="43"/>
        <v>110</v>
      </c>
      <c r="I500" s="23">
        <f t="shared" si="43"/>
        <v>0</v>
      </c>
      <c r="J500" s="23">
        <f t="shared" si="43"/>
        <v>0</v>
      </c>
      <c r="K500" s="23">
        <f t="shared" si="43"/>
        <v>29</v>
      </c>
      <c r="L500" s="23">
        <f t="shared" si="43"/>
        <v>99</v>
      </c>
      <c r="M500" s="23">
        <f t="shared" si="43"/>
        <v>7</v>
      </c>
      <c r="N500" s="23">
        <f t="shared" si="43"/>
        <v>0</v>
      </c>
      <c r="O500" s="23">
        <f t="shared" si="43"/>
        <v>0</v>
      </c>
      <c r="P500" s="23">
        <f t="shared" si="43"/>
        <v>0</v>
      </c>
      <c r="Q500" s="23">
        <f t="shared" si="43"/>
        <v>0</v>
      </c>
      <c r="R500" s="23">
        <f t="shared" si="43"/>
        <v>0</v>
      </c>
      <c r="S500" s="23">
        <f t="shared" si="43"/>
        <v>0</v>
      </c>
      <c r="T500" s="23">
        <f t="shared" si="43"/>
        <v>0</v>
      </c>
      <c r="U500" s="23">
        <f t="shared" si="43"/>
        <v>0</v>
      </c>
      <c r="V500" s="23">
        <f t="shared" si="43"/>
        <v>0</v>
      </c>
      <c r="W500" s="23">
        <f t="shared" si="43"/>
        <v>0</v>
      </c>
      <c r="X500" s="23">
        <f t="shared" si="43"/>
        <v>0</v>
      </c>
      <c r="Y500" s="23">
        <f t="shared" si="43"/>
        <v>0</v>
      </c>
      <c r="Z500" s="23">
        <f t="shared" si="43"/>
        <v>0</v>
      </c>
      <c r="AA500" s="23">
        <f t="shared" si="43"/>
        <v>0</v>
      </c>
      <c r="AB500" s="23">
        <f t="shared" si="43"/>
        <v>0</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ВНИМАНИЕ! Сумма по строке не сходится с общей численностью выпускников! Исправьте ошибку в расчетах, пока это сообщение не исчезнет!</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0</v>
      </c>
      <c r="F501" s="23">
        <f t="shared" si="42"/>
        <v>0</v>
      </c>
      <c r="G501" s="23">
        <f t="shared" si="42"/>
        <v>0</v>
      </c>
      <c r="H501" s="23">
        <f t="shared" si="42"/>
        <v>0</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0</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0</v>
      </c>
      <c r="F503" s="23">
        <f t="shared" si="43"/>
        <v>0</v>
      </c>
      <c r="G503" s="23">
        <f t="shared" si="43"/>
        <v>0</v>
      </c>
      <c r="H503" s="23">
        <f t="shared" si="43"/>
        <v>0</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0</v>
      </c>
      <c r="F504" s="23">
        <f t="shared" si="43"/>
        <v>0</v>
      </c>
      <c r="G504" s="23">
        <f t="shared" si="43"/>
        <v>0</v>
      </c>
      <c r="H504" s="23">
        <f t="shared" si="43"/>
        <v>0</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0</v>
      </c>
      <c r="F505" s="23">
        <f t="shared" si="43"/>
        <v>0</v>
      </c>
      <c r="G505" s="23">
        <f t="shared" si="43"/>
        <v>0</v>
      </c>
      <c r="H505" s="23">
        <f t="shared" si="43"/>
        <v>0</v>
      </c>
      <c r="I505" s="23">
        <f t="shared" si="43"/>
        <v>0</v>
      </c>
      <c r="J505" s="23">
        <f t="shared" si="43"/>
        <v>0</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0</v>
      </c>
      <c r="F506" s="23">
        <f t="shared" si="43"/>
        <v>0</v>
      </c>
      <c r="G506" s="23">
        <f t="shared" si="43"/>
        <v>0</v>
      </c>
      <c r="H506" s="23">
        <f t="shared" si="43"/>
        <v>0</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0</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0</v>
      </c>
      <c r="F508" s="23">
        <f t="shared" si="43"/>
        <v>0</v>
      </c>
      <c r="G508" s="23">
        <f t="shared" si="43"/>
        <v>0</v>
      </c>
      <c r="H508" s="23">
        <f t="shared" si="43"/>
        <v>0</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 t="shared" si="43"/>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Z510:AD510"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0</v>
      </c>
      <c r="F511" s="23">
        <f t="shared" si="42"/>
        <v>0</v>
      </c>
      <c r="G511" s="23">
        <f t="shared" si="42"/>
        <v>0</v>
      </c>
      <c r="H511" s="23">
        <f t="shared" si="42"/>
        <v>0</v>
      </c>
      <c r="I511" s="23">
        <f t="shared" si="42"/>
        <v>0</v>
      </c>
      <c r="J511" s="23">
        <f t="shared" si="42"/>
        <v>0</v>
      </c>
      <c r="K511" s="23">
        <f t="shared" si="42"/>
        <v>0</v>
      </c>
      <c r="L511" s="23">
        <f t="shared" si="42"/>
        <v>0</v>
      </c>
      <c r="M511" s="23">
        <f t="shared" si="42"/>
        <v>0</v>
      </c>
      <c r="N511" s="23">
        <f t="shared" si="42"/>
        <v>0</v>
      </c>
      <c r="O511" s="23">
        <f t="shared" si="42"/>
        <v>0</v>
      </c>
      <c r="P511" s="23">
        <f t="shared" si="42"/>
        <v>0</v>
      </c>
      <c r="Q511" s="23">
        <f t="shared" si="42"/>
        <v>0</v>
      </c>
      <c r="R511" s="23">
        <f t="shared" si="42"/>
        <v>0</v>
      </c>
      <c r="S511" s="23">
        <f t="shared" si="42"/>
        <v>0</v>
      </c>
      <c r="T511" s="23">
        <f t="shared" si="42"/>
        <v>0</v>
      </c>
      <c r="U511" s="23">
        <f t="shared" ref="U511:AD514" si="47">U17+U33+U49+U65+U81+U97+U113+U129+U145+U161+U177+U193+U209+U225+U241</f>
        <v>0</v>
      </c>
      <c r="V511" s="23">
        <f t="shared" si="47"/>
        <v>0</v>
      </c>
      <c r="W511" s="23">
        <f t="shared" si="47"/>
        <v>0</v>
      </c>
      <c r="X511" s="23">
        <f t="shared" si="47"/>
        <v>0</v>
      </c>
      <c r="Y511" s="23">
        <f t="shared" si="47"/>
        <v>0</v>
      </c>
      <c r="Z511" s="23">
        <f t="shared" si="47"/>
        <v>0</v>
      </c>
      <c r="AA511" s="23">
        <f t="shared" si="47"/>
        <v>0</v>
      </c>
      <c r="AB511" s="23">
        <f t="shared" si="47"/>
        <v>0</v>
      </c>
      <c r="AC511" s="23">
        <f t="shared" si="47"/>
        <v>0</v>
      </c>
      <c r="AD511" s="23">
        <f t="shared" si="47"/>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0</v>
      </c>
      <c r="F512" s="23">
        <f t="shared" si="42"/>
        <v>0</v>
      </c>
      <c r="G512" s="23">
        <f t="shared" si="42"/>
        <v>0</v>
      </c>
      <c r="H512" s="23">
        <f t="shared" si="42"/>
        <v>0</v>
      </c>
      <c r="I512" s="23">
        <f t="shared" si="42"/>
        <v>0</v>
      </c>
      <c r="J512" s="23">
        <f t="shared" si="42"/>
        <v>0</v>
      </c>
      <c r="K512" s="23">
        <f t="shared" si="42"/>
        <v>0</v>
      </c>
      <c r="L512" s="23">
        <f t="shared" si="42"/>
        <v>0</v>
      </c>
      <c r="M512" s="23">
        <f t="shared" si="42"/>
        <v>0</v>
      </c>
      <c r="N512" s="23">
        <f t="shared" si="42"/>
        <v>0</v>
      </c>
      <c r="O512" s="23">
        <f t="shared" si="42"/>
        <v>0</v>
      </c>
      <c r="P512" s="23">
        <f t="shared" si="42"/>
        <v>0</v>
      </c>
      <c r="Q512" s="23">
        <f t="shared" si="42"/>
        <v>0</v>
      </c>
      <c r="R512" s="23">
        <f t="shared" si="42"/>
        <v>0</v>
      </c>
      <c r="S512" s="23">
        <f t="shared" si="42"/>
        <v>0</v>
      </c>
      <c r="T512" s="23">
        <f t="shared" si="42"/>
        <v>0</v>
      </c>
      <c r="U512" s="23">
        <f t="shared" si="47"/>
        <v>0</v>
      </c>
      <c r="V512" s="23">
        <f t="shared" si="47"/>
        <v>0</v>
      </c>
      <c r="W512" s="23">
        <f t="shared" si="47"/>
        <v>0</v>
      </c>
      <c r="X512" s="23">
        <f t="shared" si="47"/>
        <v>0</v>
      </c>
      <c r="Y512" s="23">
        <f t="shared" si="47"/>
        <v>0</v>
      </c>
      <c r="Z512" s="23">
        <f t="shared" si="47"/>
        <v>0</v>
      </c>
      <c r="AA512" s="23">
        <f t="shared" si="47"/>
        <v>0</v>
      </c>
      <c r="AB512" s="23">
        <f t="shared" si="47"/>
        <v>0</v>
      </c>
      <c r="AC512" s="23">
        <f t="shared" si="47"/>
        <v>0</v>
      </c>
      <c r="AD512" s="23">
        <f t="shared" si="47"/>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2"/>
        <v>0</v>
      </c>
      <c r="G513" s="23">
        <f t="shared" si="42"/>
        <v>0</v>
      </c>
      <c r="H513" s="23">
        <f t="shared" si="42"/>
        <v>0</v>
      </c>
      <c r="I513" s="23">
        <f t="shared" si="42"/>
        <v>0</v>
      </c>
      <c r="J513" s="23">
        <f t="shared" si="42"/>
        <v>0</v>
      </c>
      <c r="K513" s="23">
        <f t="shared" si="42"/>
        <v>0</v>
      </c>
      <c r="L513" s="23">
        <f t="shared" si="42"/>
        <v>0</v>
      </c>
      <c r="M513" s="23">
        <f t="shared" si="42"/>
        <v>0</v>
      </c>
      <c r="N513" s="23">
        <f t="shared" si="42"/>
        <v>0</v>
      </c>
      <c r="O513" s="23">
        <f t="shared" si="42"/>
        <v>0</v>
      </c>
      <c r="P513" s="23">
        <f t="shared" si="42"/>
        <v>0</v>
      </c>
      <c r="Q513" s="23">
        <f t="shared" si="42"/>
        <v>0</v>
      </c>
      <c r="R513" s="23">
        <f t="shared" si="42"/>
        <v>0</v>
      </c>
      <c r="S513" s="23">
        <f t="shared" si="42"/>
        <v>0</v>
      </c>
      <c r="T513" s="23">
        <f t="shared" si="42"/>
        <v>0</v>
      </c>
      <c r="U513" s="23">
        <f t="shared" si="47"/>
        <v>0</v>
      </c>
      <c r="V513" s="23">
        <f t="shared" si="47"/>
        <v>0</v>
      </c>
      <c r="W513" s="23">
        <f t="shared" si="47"/>
        <v>0</v>
      </c>
      <c r="X513" s="23">
        <f t="shared" si="47"/>
        <v>0</v>
      </c>
      <c r="Y513" s="23">
        <f t="shared" si="47"/>
        <v>0</v>
      </c>
      <c r="Z513" s="23">
        <f t="shared" si="47"/>
        <v>0</v>
      </c>
      <c r="AA513" s="23">
        <f t="shared" si="47"/>
        <v>0</v>
      </c>
      <c r="AB513" s="23">
        <f t="shared" si="47"/>
        <v>0</v>
      </c>
      <c r="AC513" s="23">
        <f t="shared" si="47"/>
        <v>0</v>
      </c>
      <c r="AD513" s="23">
        <f t="shared" si="47"/>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0</v>
      </c>
      <c r="F514" s="23">
        <f t="shared" si="42"/>
        <v>0</v>
      </c>
      <c r="G514" s="23">
        <f t="shared" si="42"/>
        <v>0</v>
      </c>
      <c r="H514" s="23">
        <f t="shared" si="42"/>
        <v>0</v>
      </c>
      <c r="I514" s="23">
        <f t="shared" si="42"/>
        <v>0</v>
      </c>
      <c r="J514" s="23">
        <f t="shared" si="42"/>
        <v>0</v>
      </c>
      <c r="K514" s="23">
        <f t="shared" si="42"/>
        <v>0</v>
      </c>
      <c r="L514" s="23">
        <f t="shared" si="42"/>
        <v>0</v>
      </c>
      <c r="M514" s="23">
        <f t="shared" si="42"/>
        <v>0</v>
      </c>
      <c r="N514" s="23">
        <f t="shared" si="42"/>
        <v>0</v>
      </c>
      <c r="O514" s="23">
        <f t="shared" si="42"/>
        <v>0</v>
      </c>
      <c r="P514" s="23">
        <f t="shared" si="42"/>
        <v>0</v>
      </c>
      <c r="Q514" s="23">
        <f t="shared" si="42"/>
        <v>0</v>
      </c>
      <c r="R514" s="23">
        <f t="shared" si="42"/>
        <v>0</v>
      </c>
      <c r="S514" s="23">
        <f t="shared" si="42"/>
        <v>0</v>
      </c>
      <c r="T514" s="23">
        <f t="shared" si="42"/>
        <v>0</v>
      </c>
      <c r="U514" s="23">
        <f t="shared" si="47"/>
        <v>0</v>
      </c>
      <c r="V514" s="23">
        <f t="shared" si="47"/>
        <v>0</v>
      </c>
      <c r="W514" s="23">
        <f t="shared" si="47"/>
        <v>0</v>
      </c>
      <c r="X514" s="23">
        <f t="shared" si="47"/>
        <v>0</v>
      </c>
      <c r="Y514" s="23">
        <f t="shared" si="47"/>
        <v>0</v>
      </c>
      <c r="Z514" s="23">
        <f t="shared" si="47"/>
        <v>0</v>
      </c>
      <c r="AA514" s="23">
        <f t="shared" si="47"/>
        <v>0</v>
      </c>
      <c r="AB514" s="23">
        <f t="shared" si="47"/>
        <v>0</v>
      </c>
      <c r="AC514" s="23">
        <f t="shared" si="47"/>
        <v>0</v>
      </c>
      <c r="AD514" s="23">
        <f t="shared" si="47"/>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8"/>
        <v>проверка пройдена</v>
      </c>
      <c r="H515" s="21" t="str">
        <f t="shared" si="48"/>
        <v>проверка пройдена</v>
      </c>
      <c r="I515" s="21" t="str">
        <f t="shared" si="48"/>
        <v>проверка пройдена</v>
      </c>
      <c r="J515" s="21" t="str">
        <f t="shared" si="48"/>
        <v>проверка пройдена</v>
      </c>
      <c r="K515" s="21" t="str">
        <f t="shared" si="48"/>
        <v>проверка пройдена</v>
      </c>
      <c r="L515" s="21" t="str">
        <f t="shared" si="48"/>
        <v>проверка пройдена</v>
      </c>
      <c r="M515" s="21" t="str">
        <f t="shared" si="48"/>
        <v>проверка пройдена</v>
      </c>
      <c r="N515" s="21" t="str">
        <f t="shared" si="48"/>
        <v>проверка пройдена</v>
      </c>
      <c r="O515" s="21" t="str">
        <f t="shared" si="48"/>
        <v>проверка пройдена</v>
      </c>
      <c r="P515" s="21" t="str">
        <f t="shared" si="48"/>
        <v>проверка пройдена</v>
      </c>
      <c r="Q515" s="21" t="str">
        <f t="shared" si="48"/>
        <v>проверка пройдена</v>
      </c>
      <c r="R515" s="21" t="str">
        <f t="shared" si="48"/>
        <v>проверка пройдена</v>
      </c>
      <c r="S515" s="21" t="str">
        <f t="shared" si="48"/>
        <v>проверка пройдена</v>
      </c>
      <c r="T515" s="21" t="str">
        <f t="shared" si="48"/>
        <v>проверка пройдена</v>
      </c>
      <c r="U515" s="21" t="str">
        <f t="shared" si="48"/>
        <v>проверка пройдена</v>
      </c>
      <c r="V515" s="21" t="str">
        <f t="shared" si="48"/>
        <v>проверка пройдена</v>
      </c>
      <c r="W515" s="21" t="str">
        <f t="shared" si="48"/>
        <v>проверка пройдена</v>
      </c>
      <c r="X515" s="21" t="str">
        <f t="shared" si="48"/>
        <v>проверка пройдена</v>
      </c>
      <c r="Y515" s="21" t="str">
        <f t="shared" si="48"/>
        <v>проверка пройдена</v>
      </c>
      <c r="Z515" s="21" t="str">
        <f t="shared" si="48"/>
        <v>проверка пройдена</v>
      </c>
      <c r="AA515" s="21" t="str">
        <f t="shared" si="48"/>
        <v>проверка пройдена</v>
      </c>
      <c r="AB515" s="21" t="str">
        <f t="shared" si="48"/>
        <v>проверка пройдена</v>
      </c>
      <c r="AC515" s="21" t="str">
        <f t="shared" si="48"/>
        <v>проверка пройдена</v>
      </c>
      <c r="AD515" s="21" t="str">
        <f t="shared" si="48"/>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Списки!$G$2:$G$90</xm:f>
          </x14:formula1>
          <xm:sqref>A6:A1048576</xm:sqref>
        </x14:dataValidation>
        <x14:dataValidation type="list" allowBlank="1" showInputMessage="1" showErrorMessage="1">
          <x14:formula1>
            <xm:f>Списки!$A$2:$A$549</xm:f>
          </x14:formula1>
          <xm:sqref>B6 B20:B22 B37:B38 B53:B54 B69:B70 B85:B86 B117:B1048576 B7 B8 B9 B10 B11 B12 B13 B14 B15 B16 B17 B18 B19 B23 B24 B25 B26 B27 B28 B29 B30 B31 B32 B33 B34 B35 B36 B39 B40 B41 B42 B43 B44 B45 B46 B47 B48 B49 B50 B51 B52 B55 B56 B57 B58 B59 B60 B61 B62 B63 B64 B65 B66 B67 B68 B71 B72 B73 B74 B75 B76 B77 B78 B79 B80 B81 B82 B83 B84 B87 B88 B89 B90 B91 B92 B93 B94 B95 B96 B97 B98 B99 B101 B102 B100 B103 B104 B105 B106 B107 B108 B109 B110 B111 B112 B113 B114 B115 B116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topLeftCell="A25" zoomScale="85" workbookViewId="0">
      <selection activeCell="A2" sqref="A2:A4"/>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47.25" customHeight="1" x14ac:dyDescent="0.3">
      <c r="A1" s="81" t="s">
        <v>145</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241</v>
      </c>
      <c r="C6" s="9" t="s">
        <v>76</v>
      </c>
      <c r="D6" s="10" t="s">
        <v>77</v>
      </c>
      <c r="E6" s="11">
        <v>123</v>
      </c>
      <c r="F6" s="11">
        <v>96</v>
      </c>
      <c r="G6" s="11">
        <v>81</v>
      </c>
      <c r="H6" s="11">
        <v>96</v>
      </c>
      <c r="I6" s="11">
        <v>0</v>
      </c>
      <c r="J6" s="11">
        <v>0</v>
      </c>
      <c r="K6" s="11">
        <v>12</v>
      </c>
      <c r="L6" s="11">
        <v>6</v>
      </c>
      <c r="M6" s="11">
        <v>0</v>
      </c>
      <c r="N6" s="11">
        <v>9</v>
      </c>
      <c r="O6" s="11">
        <v>0</v>
      </c>
      <c r="P6" s="11">
        <v>0</v>
      </c>
      <c r="Q6" s="11">
        <v>0</v>
      </c>
      <c r="R6" s="11">
        <v>0</v>
      </c>
      <c r="S6" s="11">
        <v>0</v>
      </c>
      <c r="T6" s="11">
        <v>0</v>
      </c>
      <c r="U6" s="11">
        <v>0</v>
      </c>
      <c r="V6" s="11">
        <v>0</v>
      </c>
      <c r="W6" s="11">
        <v>0</v>
      </c>
      <c r="X6" s="11">
        <v>0</v>
      </c>
      <c r="Y6" s="11">
        <v>0</v>
      </c>
      <c r="Z6" s="11">
        <v>0</v>
      </c>
      <c r="AA6" s="11">
        <v>0</v>
      </c>
      <c r="AB6" s="11">
        <v>0</v>
      </c>
      <c r="AC6" s="11">
        <v>0</v>
      </c>
      <c r="AD6" s="11">
        <v>0</v>
      </c>
      <c r="AE6" s="11">
        <v>0</v>
      </c>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t="s">
        <v>241</v>
      </c>
      <c r="C7" s="9" t="s">
        <v>41</v>
      </c>
      <c r="D7" s="14" t="s">
        <v>78</v>
      </c>
      <c r="E7" s="11">
        <v>0</v>
      </c>
      <c r="F7" s="11">
        <v>0</v>
      </c>
      <c r="G7" s="11">
        <v>0</v>
      </c>
      <c r="H7" s="11">
        <v>0</v>
      </c>
      <c r="I7" s="11">
        <v>0</v>
      </c>
      <c r="J7" s="11">
        <v>0</v>
      </c>
      <c r="K7" s="11">
        <v>0</v>
      </c>
      <c r="L7" s="11">
        <v>0</v>
      </c>
      <c r="M7" s="11">
        <v>0</v>
      </c>
      <c r="N7" s="11">
        <v>0</v>
      </c>
      <c r="O7" s="11">
        <v>0</v>
      </c>
      <c r="P7" s="11">
        <v>0</v>
      </c>
      <c r="Q7" s="11">
        <v>0</v>
      </c>
      <c r="R7" s="11">
        <v>0</v>
      </c>
      <c r="S7" s="11">
        <v>0</v>
      </c>
      <c r="T7" s="11">
        <v>0</v>
      </c>
      <c r="U7" s="11">
        <v>0</v>
      </c>
      <c r="V7" s="11">
        <v>0</v>
      </c>
      <c r="W7" s="11">
        <v>0</v>
      </c>
      <c r="X7" s="11">
        <v>0</v>
      </c>
      <c r="Y7" s="11">
        <v>0</v>
      </c>
      <c r="Z7" s="11">
        <v>0</v>
      </c>
      <c r="AA7" s="11">
        <v>0</v>
      </c>
      <c r="AB7" s="11">
        <v>0</v>
      </c>
      <c r="AC7" s="11">
        <v>0</v>
      </c>
      <c r="AD7" s="11">
        <v>0</v>
      </c>
      <c r="AE7" s="11">
        <v>0</v>
      </c>
      <c r="AF7" s="12" t="str">
        <f t="shared" si="0"/>
        <v>проверка пройдена</v>
      </c>
      <c r="AG7" s="12" t="str">
        <f t="shared" si="1"/>
        <v>проверка пройдена</v>
      </c>
      <c r="AH7" s="13" t="str">
        <f>IF(B7=VLOOKUP(B7,Списки!A:A,1,0),"проверка пройдена","проверьте или заполните графу 02")</f>
        <v>проверка пройдена</v>
      </c>
    </row>
    <row r="8" spans="1:34" s="5" customFormat="1" ht="35.25" customHeight="1" x14ac:dyDescent="0.25">
      <c r="A8" s="3" t="s">
        <v>75</v>
      </c>
      <c r="B8" s="3" t="s">
        <v>241</v>
      </c>
      <c r="C8" s="9" t="s">
        <v>42</v>
      </c>
      <c r="D8" s="14" t="s">
        <v>79</v>
      </c>
      <c r="E8" s="11">
        <v>0</v>
      </c>
      <c r="F8" s="11">
        <v>0</v>
      </c>
      <c r="G8" s="11">
        <v>0</v>
      </c>
      <c r="H8" s="11">
        <v>0</v>
      </c>
      <c r="I8" s="11">
        <v>0</v>
      </c>
      <c r="J8" s="11">
        <v>0</v>
      </c>
      <c r="K8" s="11">
        <v>0</v>
      </c>
      <c r="L8" s="11">
        <v>0</v>
      </c>
      <c r="M8" s="11">
        <v>0</v>
      </c>
      <c r="N8" s="11">
        <v>0</v>
      </c>
      <c r="O8" s="11">
        <v>0</v>
      </c>
      <c r="P8" s="11">
        <v>0</v>
      </c>
      <c r="Q8" s="11">
        <v>0</v>
      </c>
      <c r="R8" s="11">
        <v>0</v>
      </c>
      <c r="S8" s="11">
        <v>0</v>
      </c>
      <c r="T8" s="11">
        <v>0</v>
      </c>
      <c r="U8" s="11">
        <v>0</v>
      </c>
      <c r="V8" s="11">
        <v>0</v>
      </c>
      <c r="W8" s="11">
        <v>0</v>
      </c>
      <c r="X8" s="11">
        <v>0</v>
      </c>
      <c r="Y8" s="11">
        <v>0</v>
      </c>
      <c r="Z8" s="11">
        <v>0</v>
      </c>
      <c r="AA8" s="11">
        <v>0</v>
      </c>
      <c r="AB8" s="11">
        <v>0</v>
      </c>
      <c r="AC8" s="11">
        <v>0</v>
      </c>
      <c r="AD8" s="11">
        <v>0</v>
      </c>
      <c r="AE8" s="11">
        <v>0</v>
      </c>
      <c r="AF8" s="12" t="str">
        <f t="shared" si="0"/>
        <v>проверка пройдена</v>
      </c>
      <c r="AG8" s="12" t="str">
        <f t="shared" si="1"/>
        <v>проверка пройдена</v>
      </c>
      <c r="AH8" s="13" t="str">
        <f>IF(B8=VLOOKUP(B8,Списки!A:A,1,0),"проверка пройдена","проверьте или заполните графу 02")</f>
        <v>проверка пройдена</v>
      </c>
    </row>
    <row r="9" spans="1:34" s="5" customFormat="1" ht="36.75" customHeight="1" x14ac:dyDescent="0.25">
      <c r="A9" s="3" t="s">
        <v>75</v>
      </c>
      <c r="B9" s="3" t="s">
        <v>241</v>
      </c>
      <c r="C9" s="9" t="s">
        <v>80</v>
      </c>
      <c r="D9" s="14" t="s">
        <v>81</v>
      </c>
      <c r="E9" s="11">
        <v>2</v>
      </c>
      <c r="F9" s="11">
        <v>2</v>
      </c>
      <c r="G9" s="11">
        <v>2</v>
      </c>
      <c r="H9" s="11">
        <v>1</v>
      </c>
      <c r="I9" s="11">
        <v>0</v>
      </c>
      <c r="J9" s="11">
        <v>0</v>
      </c>
      <c r="K9" s="11">
        <v>0</v>
      </c>
      <c r="L9" s="11">
        <v>0</v>
      </c>
      <c r="M9" s="11">
        <v>0</v>
      </c>
      <c r="N9" s="11">
        <v>0</v>
      </c>
      <c r="O9" s="11">
        <v>0</v>
      </c>
      <c r="P9" s="11">
        <v>0</v>
      </c>
      <c r="Q9" s="11">
        <v>0</v>
      </c>
      <c r="R9" s="11">
        <v>0</v>
      </c>
      <c r="S9" s="11">
        <v>0</v>
      </c>
      <c r="T9" s="11">
        <v>0</v>
      </c>
      <c r="U9" s="11">
        <v>0</v>
      </c>
      <c r="V9" s="11">
        <v>0</v>
      </c>
      <c r="W9" s="11">
        <v>0</v>
      </c>
      <c r="X9" s="11">
        <v>0</v>
      </c>
      <c r="Y9" s="11">
        <v>0</v>
      </c>
      <c r="Z9" s="11">
        <v>0</v>
      </c>
      <c r="AA9" s="11">
        <v>0</v>
      </c>
      <c r="AB9" s="11">
        <v>0</v>
      </c>
      <c r="AC9" s="11">
        <v>0</v>
      </c>
      <c r="AD9" s="11">
        <v>0</v>
      </c>
      <c r="AE9" s="11">
        <v>0</v>
      </c>
      <c r="AF9" s="12" t="str">
        <f t="shared" si="0"/>
        <v>проверка пройдена</v>
      </c>
      <c r="AG9" s="12" t="str">
        <f t="shared" si="1"/>
        <v>проверка пройдена</v>
      </c>
      <c r="AH9" s="13" t="str">
        <f>IF(B9=VLOOKUP(B9,Списки!A:A,1,0),"проверка пройдена","проверьте или заполните графу 02")</f>
        <v>проверка пройдена</v>
      </c>
    </row>
    <row r="10" spans="1:34" s="5" customFormat="1" ht="27" customHeight="1" x14ac:dyDescent="0.25">
      <c r="A10" s="3" t="s">
        <v>75</v>
      </c>
      <c r="B10" s="3" t="s">
        <v>241</v>
      </c>
      <c r="C10" s="9" t="s">
        <v>43</v>
      </c>
      <c r="D10" s="14" t="s">
        <v>82</v>
      </c>
      <c r="E10" s="11">
        <v>17</v>
      </c>
      <c r="F10" s="11">
        <v>17</v>
      </c>
      <c r="G10" s="11">
        <v>17</v>
      </c>
      <c r="H10" s="11">
        <v>17</v>
      </c>
      <c r="I10" s="11">
        <v>0</v>
      </c>
      <c r="J10" s="11">
        <v>0</v>
      </c>
      <c r="K10" s="11">
        <v>0</v>
      </c>
      <c r="L10" s="11">
        <v>0</v>
      </c>
      <c r="M10" s="11">
        <v>0</v>
      </c>
      <c r="N10" s="11">
        <v>0</v>
      </c>
      <c r="O10" s="11">
        <v>0</v>
      </c>
      <c r="P10" s="11">
        <v>0</v>
      </c>
      <c r="Q10" s="11">
        <v>0</v>
      </c>
      <c r="R10" s="11">
        <v>0</v>
      </c>
      <c r="S10" s="11">
        <v>0</v>
      </c>
      <c r="T10" s="11">
        <v>0</v>
      </c>
      <c r="U10" s="11">
        <v>0</v>
      </c>
      <c r="V10" s="11">
        <v>0</v>
      </c>
      <c r="W10" s="11">
        <v>0</v>
      </c>
      <c r="X10" s="11">
        <v>0</v>
      </c>
      <c r="Y10" s="11">
        <v>0</v>
      </c>
      <c r="Z10" s="11">
        <v>0</v>
      </c>
      <c r="AA10" s="11">
        <v>0</v>
      </c>
      <c r="AB10" s="11">
        <v>0</v>
      </c>
      <c r="AC10" s="11">
        <v>0</v>
      </c>
      <c r="AD10" s="11">
        <v>0</v>
      </c>
      <c r="AE10" s="11">
        <v>0</v>
      </c>
      <c r="AF10" s="12" t="str">
        <f t="shared" si="0"/>
        <v>проверка пройдена</v>
      </c>
      <c r="AG10" s="12" t="str">
        <f t="shared" si="1"/>
        <v>проверка пройдена</v>
      </c>
      <c r="AH10" s="13" t="str">
        <f>IF(B10=VLOOKUP(B10,Списки!A:A,1,0),"проверка пройдена","проверьте или заполните графу 02")</f>
        <v>проверка пройдена</v>
      </c>
    </row>
    <row r="11" spans="1:34" s="5" customFormat="1" ht="81" customHeight="1" x14ac:dyDescent="0.25">
      <c r="A11" s="3" t="s">
        <v>75</v>
      </c>
      <c r="B11" s="3" t="s">
        <v>241</v>
      </c>
      <c r="C11" s="15" t="s">
        <v>44</v>
      </c>
      <c r="D11" s="16" t="s">
        <v>83</v>
      </c>
      <c r="E11" s="11">
        <f>E7+E9</f>
        <v>2</v>
      </c>
      <c r="F11" s="11">
        <f t="shared" ref="F11:AD11" si="2">F7+F9</f>
        <v>2</v>
      </c>
      <c r="G11" s="11">
        <f t="shared" si="2"/>
        <v>2</v>
      </c>
      <c r="H11" s="11">
        <f t="shared" si="2"/>
        <v>1</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v>0</v>
      </c>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str">
        <f>IF(B11=VLOOKUP(B11,Списки!A:A,1,0),"проверка пройдена","проверьте или заполните графу 02")</f>
        <v>проверка пройдена</v>
      </c>
    </row>
    <row r="12" spans="1:34" ht="87" customHeight="1" x14ac:dyDescent="0.3">
      <c r="A12" s="3" t="s">
        <v>75</v>
      </c>
      <c r="B12" s="3" t="s">
        <v>241</v>
      </c>
      <c r="C12" s="15" t="s">
        <v>45</v>
      </c>
      <c r="D12" s="16" t="s">
        <v>84</v>
      </c>
      <c r="E12" s="11">
        <v>1</v>
      </c>
      <c r="F12" s="11">
        <v>1</v>
      </c>
      <c r="G12" s="11">
        <v>1</v>
      </c>
      <c r="H12" s="11">
        <v>0</v>
      </c>
      <c r="I12" s="11">
        <v>0</v>
      </c>
      <c r="J12" s="11">
        <v>0</v>
      </c>
      <c r="K12" s="11">
        <v>0</v>
      </c>
      <c r="L12" s="11">
        <v>0</v>
      </c>
      <c r="M12" s="11">
        <v>0</v>
      </c>
      <c r="N12" s="11">
        <v>0</v>
      </c>
      <c r="O12" s="11">
        <v>0</v>
      </c>
      <c r="P12" s="11">
        <v>0</v>
      </c>
      <c r="Q12" s="11">
        <v>0</v>
      </c>
      <c r="R12" s="11">
        <v>0</v>
      </c>
      <c r="S12" s="11">
        <v>0</v>
      </c>
      <c r="T12" s="11">
        <v>0</v>
      </c>
      <c r="U12" s="11">
        <v>0</v>
      </c>
      <c r="V12" s="11">
        <v>0</v>
      </c>
      <c r="W12" s="11">
        <v>0</v>
      </c>
      <c r="X12" s="11">
        <v>0</v>
      </c>
      <c r="Y12" s="11">
        <v>0</v>
      </c>
      <c r="Z12" s="11">
        <v>0</v>
      </c>
      <c r="AA12" s="11">
        <v>0</v>
      </c>
      <c r="AB12" s="11">
        <v>0</v>
      </c>
      <c r="AC12" s="11">
        <v>0</v>
      </c>
      <c r="AD12" s="11">
        <v>0</v>
      </c>
      <c r="AE12" s="11">
        <v>0</v>
      </c>
      <c r="AF12" s="12" t="str">
        <f t="shared" si="3"/>
        <v>проверка пройдена</v>
      </c>
      <c r="AG12" s="12" t="str">
        <f t="shared" si="1"/>
        <v>проверка пройдена</v>
      </c>
      <c r="AH12" s="13" t="str">
        <f>IF(B12=VLOOKUP(B12,Списки!A:A,1,0),"проверка пройдена","проверьте или заполните графу 02")</f>
        <v>проверка пройдена</v>
      </c>
    </row>
    <row r="13" spans="1:34" ht="31.5" x14ac:dyDescent="0.3">
      <c r="A13" s="3" t="s">
        <v>75</v>
      </c>
      <c r="B13" s="3" t="s">
        <v>241</v>
      </c>
      <c r="C13" s="15" t="s">
        <v>46</v>
      </c>
      <c r="D13" s="16" t="s">
        <v>85</v>
      </c>
      <c r="E13" s="11">
        <v>0</v>
      </c>
      <c r="F13" s="11">
        <v>0</v>
      </c>
      <c r="G13" s="11">
        <v>0</v>
      </c>
      <c r="H13" s="11">
        <v>0</v>
      </c>
      <c r="I13" s="11">
        <v>0</v>
      </c>
      <c r="J13" s="11">
        <v>0</v>
      </c>
      <c r="K13" s="11">
        <v>0</v>
      </c>
      <c r="L13" s="11">
        <v>0</v>
      </c>
      <c r="M13" s="11">
        <v>0</v>
      </c>
      <c r="N13" s="11">
        <v>0</v>
      </c>
      <c r="O13" s="11">
        <v>0</v>
      </c>
      <c r="P13" s="11">
        <v>0</v>
      </c>
      <c r="Q13" s="11">
        <v>0</v>
      </c>
      <c r="R13" s="11">
        <v>0</v>
      </c>
      <c r="S13" s="11">
        <v>0</v>
      </c>
      <c r="T13" s="11">
        <v>0</v>
      </c>
      <c r="U13" s="11">
        <v>0</v>
      </c>
      <c r="V13" s="11">
        <v>0</v>
      </c>
      <c r="W13" s="11">
        <v>0</v>
      </c>
      <c r="X13" s="11">
        <v>0</v>
      </c>
      <c r="Y13" s="11">
        <v>0</v>
      </c>
      <c r="Z13" s="11">
        <v>0</v>
      </c>
      <c r="AA13" s="11">
        <v>0</v>
      </c>
      <c r="AB13" s="11">
        <v>0</v>
      </c>
      <c r="AC13" s="11">
        <v>0</v>
      </c>
      <c r="AD13" s="11">
        <v>0</v>
      </c>
      <c r="AE13" s="11">
        <v>0</v>
      </c>
      <c r="AF13" s="12" t="str">
        <f t="shared" si="3"/>
        <v>проверка пройдена</v>
      </c>
      <c r="AG13" s="12" t="str">
        <f t="shared" si="1"/>
        <v>проверка пройдена</v>
      </c>
      <c r="AH13" s="13" t="str">
        <f>IF(B13=VLOOKUP(B13,Списки!A:A,1,0),"проверка пройдена","проверьте или заполните графу 02")</f>
        <v>проверка пройдена</v>
      </c>
    </row>
    <row r="14" spans="1:34" ht="31.5" x14ac:dyDescent="0.3">
      <c r="A14" s="3" t="s">
        <v>75</v>
      </c>
      <c r="B14" s="3" t="s">
        <v>241</v>
      </c>
      <c r="C14" s="15" t="s">
        <v>47</v>
      </c>
      <c r="D14" s="16" t="s">
        <v>86</v>
      </c>
      <c r="E14" s="11">
        <v>1</v>
      </c>
      <c r="F14" s="11">
        <v>1</v>
      </c>
      <c r="G14" s="11">
        <v>1</v>
      </c>
      <c r="H14" s="11">
        <v>1</v>
      </c>
      <c r="I14" s="11">
        <v>0</v>
      </c>
      <c r="J14" s="11">
        <v>0</v>
      </c>
      <c r="K14" s="11">
        <v>0</v>
      </c>
      <c r="L14" s="11">
        <v>0</v>
      </c>
      <c r="M14" s="11">
        <v>0</v>
      </c>
      <c r="N14" s="11">
        <v>0</v>
      </c>
      <c r="O14" s="11">
        <v>0</v>
      </c>
      <c r="P14" s="11">
        <v>0</v>
      </c>
      <c r="Q14" s="11">
        <v>0</v>
      </c>
      <c r="R14" s="11">
        <v>0</v>
      </c>
      <c r="S14" s="11">
        <v>0</v>
      </c>
      <c r="T14" s="11">
        <v>0</v>
      </c>
      <c r="U14" s="11">
        <v>0</v>
      </c>
      <c r="V14" s="11">
        <v>0</v>
      </c>
      <c r="W14" s="11">
        <v>0</v>
      </c>
      <c r="X14" s="11">
        <v>0</v>
      </c>
      <c r="Y14" s="11">
        <v>0</v>
      </c>
      <c r="Z14" s="11">
        <v>0</v>
      </c>
      <c r="AA14" s="11">
        <v>0</v>
      </c>
      <c r="AB14" s="11">
        <v>0</v>
      </c>
      <c r="AC14" s="11">
        <v>0</v>
      </c>
      <c r="AD14" s="11">
        <v>0</v>
      </c>
      <c r="AE14" s="11">
        <v>0</v>
      </c>
      <c r="AF14" s="12" t="str">
        <f t="shared" si="3"/>
        <v>проверка пройдена</v>
      </c>
      <c r="AG14" s="12" t="str">
        <f t="shared" si="1"/>
        <v>проверка пройдена</v>
      </c>
      <c r="AH14" s="13" t="str">
        <f>IF(B14=VLOOKUP(B14,Списки!A:A,1,0),"проверка пройдена","проверьте или заполните графу 02")</f>
        <v>проверка пройдена</v>
      </c>
    </row>
    <row r="15" spans="1:34" ht="45" customHeight="1" x14ac:dyDescent="0.3">
      <c r="A15" s="3" t="s">
        <v>75</v>
      </c>
      <c r="B15" s="3" t="s">
        <v>241</v>
      </c>
      <c r="C15" s="15" t="s">
        <v>48</v>
      </c>
      <c r="D15" s="16" t="s">
        <v>87</v>
      </c>
      <c r="E15" s="11">
        <v>0</v>
      </c>
      <c r="F15" s="11">
        <v>0</v>
      </c>
      <c r="G15" s="11">
        <v>0</v>
      </c>
      <c r="H15" s="11">
        <v>0</v>
      </c>
      <c r="I15" s="11">
        <v>0</v>
      </c>
      <c r="J15" s="11">
        <v>0</v>
      </c>
      <c r="K15" s="11">
        <v>0</v>
      </c>
      <c r="L15" s="11">
        <v>0</v>
      </c>
      <c r="M15" s="11">
        <v>0</v>
      </c>
      <c r="N15" s="11">
        <v>0</v>
      </c>
      <c r="O15" s="11">
        <v>0</v>
      </c>
      <c r="P15" s="11">
        <v>0</v>
      </c>
      <c r="Q15" s="11">
        <v>0</v>
      </c>
      <c r="R15" s="11">
        <v>0</v>
      </c>
      <c r="S15" s="11">
        <v>0</v>
      </c>
      <c r="T15" s="11">
        <v>0</v>
      </c>
      <c r="U15" s="11">
        <v>0</v>
      </c>
      <c r="V15" s="11">
        <v>0</v>
      </c>
      <c r="W15" s="11">
        <v>0</v>
      </c>
      <c r="X15" s="11">
        <v>0</v>
      </c>
      <c r="Y15" s="11">
        <v>0</v>
      </c>
      <c r="Z15" s="11">
        <v>0</v>
      </c>
      <c r="AA15" s="11">
        <v>0</v>
      </c>
      <c r="AB15" s="11">
        <v>0</v>
      </c>
      <c r="AC15" s="11">
        <v>0</v>
      </c>
      <c r="AD15" s="11">
        <v>0</v>
      </c>
      <c r="AE15" s="11">
        <v>0</v>
      </c>
      <c r="AF15" s="12" t="str">
        <f t="shared" si="3"/>
        <v>проверка пройдена</v>
      </c>
      <c r="AG15" s="12" t="str">
        <f t="shared" si="1"/>
        <v>проверка пройдена</v>
      </c>
      <c r="AH15" s="13" t="str">
        <f>IF(B15=VLOOKUP(B15,Списки!A:A,1,0),"проверка пройдена","проверьте или заполните графу 02")</f>
        <v>проверка пройдена</v>
      </c>
    </row>
    <row r="16" spans="1:34" ht="21.6" customHeight="1" x14ac:dyDescent="0.3">
      <c r="A16" s="3" t="s">
        <v>75</v>
      </c>
      <c r="B16" s="3" t="s">
        <v>241</v>
      </c>
      <c r="C16" s="15" t="s">
        <v>49</v>
      </c>
      <c r="D16" s="16" t="s">
        <v>88</v>
      </c>
      <c r="E16" s="11">
        <v>0</v>
      </c>
      <c r="F16" s="11">
        <v>0</v>
      </c>
      <c r="G16" s="11">
        <v>0</v>
      </c>
      <c r="H16" s="11">
        <v>0</v>
      </c>
      <c r="I16" s="11">
        <v>0</v>
      </c>
      <c r="J16" s="11">
        <v>0</v>
      </c>
      <c r="K16" s="11">
        <v>0</v>
      </c>
      <c r="L16" s="11">
        <v>0</v>
      </c>
      <c r="M16" s="11">
        <v>0</v>
      </c>
      <c r="N16" s="11">
        <v>0</v>
      </c>
      <c r="O16" s="11">
        <v>0</v>
      </c>
      <c r="P16" s="11">
        <v>0</v>
      </c>
      <c r="Q16" s="11">
        <v>0</v>
      </c>
      <c r="R16" s="11">
        <v>0</v>
      </c>
      <c r="S16" s="11">
        <v>0</v>
      </c>
      <c r="T16" s="11">
        <v>0</v>
      </c>
      <c r="U16" s="11">
        <v>0</v>
      </c>
      <c r="V16" s="11">
        <v>0</v>
      </c>
      <c r="W16" s="11">
        <v>0</v>
      </c>
      <c r="X16" s="11">
        <v>0</v>
      </c>
      <c r="Y16" s="11">
        <v>0</v>
      </c>
      <c r="Z16" s="11">
        <v>0</v>
      </c>
      <c r="AA16" s="11">
        <v>0</v>
      </c>
      <c r="AB16" s="11">
        <v>0</v>
      </c>
      <c r="AC16" s="11">
        <v>0</v>
      </c>
      <c r="AD16" s="11">
        <v>0</v>
      </c>
      <c r="AE16" s="11">
        <v>0</v>
      </c>
      <c r="AF16" s="12" t="str">
        <f t="shared" si="3"/>
        <v>проверка пройдена</v>
      </c>
      <c r="AG16" s="12" t="str">
        <f t="shared" si="1"/>
        <v>проверка пройдена</v>
      </c>
      <c r="AH16" s="13" t="str">
        <f>IF(B16=VLOOKUP(B16,Списки!A:A,1,0),"проверка пройдена","проверьте или заполните графу 02")</f>
        <v>проверка пройдена</v>
      </c>
    </row>
    <row r="17" spans="1:34" ht="47.25" x14ac:dyDescent="0.3">
      <c r="A17" s="3" t="s">
        <v>75</v>
      </c>
      <c r="B17" s="3" t="s">
        <v>241</v>
      </c>
      <c r="C17" s="15" t="s">
        <v>50</v>
      </c>
      <c r="D17" s="16" t="s">
        <v>89</v>
      </c>
      <c r="E17" s="11">
        <v>0</v>
      </c>
      <c r="F17" s="11">
        <v>0</v>
      </c>
      <c r="G17" s="11">
        <v>0</v>
      </c>
      <c r="H17" s="11">
        <v>0</v>
      </c>
      <c r="I17" s="11">
        <v>0</v>
      </c>
      <c r="J17" s="11">
        <v>0</v>
      </c>
      <c r="K17" s="11">
        <v>0</v>
      </c>
      <c r="L17" s="11">
        <v>0</v>
      </c>
      <c r="M17" s="11">
        <v>0</v>
      </c>
      <c r="N17" s="11">
        <v>0</v>
      </c>
      <c r="O17" s="11">
        <v>0</v>
      </c>
      <c r="P17" s="11">
        <v>0</v>
      </c>
      <c r="Q17" s="11">
        <v>0</v>
      </c>
      <c r="R17" s="11">
        <v>0</v>
      </c>
      <c r="S17" s="11">
        <v>0</v>
      </c>
      <c r="T17" s="11">
        <v>0</v>
      </c>
      <c r="U17" s="11">
        <v>0</v>
      </c>
      <c r="V17" s="11">
        <v>0</v>
      </c>
      <c r="W17" s="11">
        <v>0</v>
      </c>
      <c r="X17" s="11">
        <v>0</v>
      </c>
      <c r="Y17" s="11">
        <v>0</v>
      </c>
      <c r="Z17" s="11">
        <v>0</v>
      </c>
      <c r="AA17" s="11">
        <v>0</v>
      </c>
      <c r="AB17" s="11">
        <v>0</v>
      </c>
      <c r="AC17" s="11">
        <v>0</v>
      </c>
      <c r="AD17" s="11">
        <v>0</v>
      </c>
      <c r="AE17" s="11">
        <v>0</v>
      </c>
      <c r="AF17" s="12" t="str">
        <f t="shared" si="3"/>
        <v>проверка пройдена</v>
      </c>
      <c r="AG17" s="12" t="str">
        <f t="shared" si="1"/>
        <v>проверка пройдена</v>
      </c>
      <c r="AH17" s="13" t="str">
        <f>IF(B17=VLOOKUP(B17,Списки!A:A,1,0),"проверка пройдена","проверьте или заполните графу 02")</f>
        <v>проверка пройдена</v>
      </c>
    </row>
    <row r="18" spans="1:34" ht="37.5" customHeight="1" x14ac:dyDescent="0.3">
      <c r="A18" s="3" t="s">
        <v>75</v>
      </c>
      <c r="B18" s="3" t="s">
        <v>241</v>
      </c>
      <c r="C18" s="15" t="s">
        <v>51</v>
      </c>
      <c r="D18" s="16" t="s">
        <v>90</v>
      </c>
      <c r="E18" s="11">
        <v>0</v>
      </c>
      <c r="F18" s="11">
        <v>0</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2" t="str">
        <f t="shared" si="3"/>
        <v>проверка пройдена</v>
      </c>
      <c r="AG18" s="12" t="str">
        <f t="shared" si="1"/>
        <v>проверка пройдена</v>
      </c>
      <c r="AH18" s="13" t="str">
        <f>IF(B18=VLOOKUP(B18,Списки!A:A,1,0),"проверка пройдена","проверьте или заполните графу 02")</f>
        <v>проверка пройдена</v>
      </c>
    </row>
    <row r="19" spans="1:34" ht="63" x14ac:dyDescent="0.3">
      <c r="A19" s="3" t="s">
        <v>75</v>
      </c>
      <c r="B19" s="3" t="s">
        <v>241</v>
      </c>
      <c r="C19" s="15" t="s">
        <v>52</v>
      </c>
      <c r="D19" s="17" t="s">
        <v>91</v>
      </c>
      <c r="E19" s="11">
        <v>0</v>
      </c>
      <c r="F19" s="11">
        <v>0</v>
      </c>
      <c r="G19" s="11">
        <v>0</v>
      </c>
      <c r="H19" s="11">
        <v>0</v>
      </c>
      <c r="I19" s="11">
        <v>0</v>
      </c>
      <c r="J19" s="11">
        <v>0</v>
      </c>
      <c r="K19" s="11">
        <v>0</v>
      </c>
      <c r="L19" s="11">
        <v>0</v>
      </c>
      <c r="M19" s="11">
        <v>0</v>
      </c>
      <c r="N19" s="11">
        <v>0</v>
      </c>
      <c r="O19" s="11">
        <v>0</v>
      </c>
      <c r="P19" s="11">
        <v>0</v>
      </c>
      <c r="Q19" s="11">
        <v>0</v>
      </c>
      <c r="R19" s="11">
        <v>0</v>
      </c>
      <c r="S19" s="11">
        <v>0</v>
      </c>
      <c r="T19" s="11">
        <v>0</v>
      </c>
      <c r="U19" s="11">
        <v>0</v>
      </c>
      <c r="V19" s="11">
        <v>0</v>
      </c>
      <c r="W19" s="11">
        <v>0</v>
      </c>
      <c r="X19" s="11">
        <v>0</v>
      </c>
      <c r="Y19" s="11">
        <v>0</v>
      </c>
      <c r="Z19" s="11">
        <v>0</v>
      </c>
      <c r="AA19" s="11">
        <v>0</v>
      </c>
      <c r="AB19" s="11">
        <v>0</v>
      </c>
      <c r="AC19" s="11">
        <v>0</v>
      </c>
      <c r="AD19" s="11">
        <v>0</v>
      </c>
      <c r="AE19" s="11">
        <v>0</v>
      </c>
      <c r="AF19" s="12" t="str">
        <f t="shared" si="3"/>
        <v>проверка пройдена</v>
      </c>
      <c r="AG19" s="12" t="str">
        <f t="shared" si="1"/>
        <v>проверка пройдена</v>
      </c>
      <c r="AH19" s="13" t="str">
        <f>IF(B19=VLOOKUP(B19,Списки!A:A,1,0),"проверка пройдена","проверьте или заполните графу 02")</f>
        <v>проверка пройдена</v>
      </c>
    </row>
    <row r="20" spans="1:34" ht="78.75" x14ac:dyDescent="0.3">
      <c r="A20" s="3" t="s">
        <v>75</v>
      </c>
      <c r="B20" s="3" t="s">
        <v>241</v>
      </c>
      <c r="C20" s="15" t="s">
        <v>53</v>
      </c>
      <c r="D20" s="17" t="s">
        <v>92</v>
      </c>
      <c r="E20" s="11">
        <v>0</v>
      </c>
      <c r="F20" s="11">
        <v>0</v>
      </c>
      <c r="G20" s="11">
        <v>0</v>
      </c>
      <c r="H20" s="11">
        <v>0</v>
      </c>
      <c r="I20" s="11">
        <v>0</v>
      </c>
      <c r="J20" s="11">
        <v>0</v>
      </c>
      <c r="K20" s="11">
        <v>0</v>
      </c>
      <c r="L20" s="11">
        <v>0</v>
      </c>
      <c r="M20" s="11">
        <v>0</v>
      </c>
      <c r="N20" s="11">
        <v>0</v>
      </c>
      <c r="O20" s="11">
        <v>0</v>
      </c>
      <c r="P20" s="11">
        <v>0</v>
      </c>
      <c r="Q20" s="11">
        <v>0</v>
      </c>
      <c r="R20" s="11">
        <v>0</v>
      </c>
      <c r="S20" s="11">
        <v>0</v>
      </c>
      <c r="T20" s="11">
        <v>0</v>
      </c>
      <c r="U20" s="11">
        <v>0</v>
      </c>
      <c r="V20" s="11">
        <v>0</v>
      </c>
      <c r="W20" s="11">
        <v>0</v>
      </c>
      <c r="X20" s="11">
        <v>0</v>
      </c>
      <c r="Y20" s="11">
        <v>0</v>
      </c>
      <c r="Z20" s="11">
        <v>0</v>
      </c>
      <c r="AA20" s="11">
        <v>0</v>
      </c>
      <c r="AB20" s="11">
        <v>0</v>
      </c>
      <c r="AC20" s="11">
        <v>0</v>
      </c>
      <c r="AD20" s="11">
        <v>0</v>
      </c>
      <c r="AE20" s="11">
        <v>0</v>
      </c>
      <c r="AF20" s="12" t="str">
        <f t="shared" si="3"/>
        <v>проверка пройдена</v>
      </c>
      <c r="AG20" s="12" t="str">
        <f t="shared" si="1"/>
        <v>проверка пройдена</v>
      </c>
      <c r="AH20" s="13" t="str">
        <f>IF(B20=VLOOKUP(B20,Списки!A:A,1,0),"проверка пройдена","проверьте или заполните графу 02")</f>
        <v>проверка пройдена</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243</v>
      </c>
      <c r="C22" s="9" t="s">
        <v>76</v>
      </c>
      <c r="D22" s="10" t="s">
        <v>77</v>
      </c>
      <c r="E22" s="11">
        <v>37</v>
      </c>
      <c r="F22" s="11">
        <v>25</v>
      </c>
      <c r="G22" s="11">
        <v>25</v>
      </c>
      <c r="H22" s="11">
        <v>25</v>
      </c>
      <c r="I22" s="11">
        <v>0</v>
      </c>
      <c r="J22" s="11">
        <v>0</v>
      </c>
      <c r="K22" s="11">
        <v>4</v>
      </c>
      <c r="L22" s="11">
        <v>5</v>
      </c>
      <c r="M22" s="11">
        <v>0</v>
      </c>
      <c r="N22" s="11">
        <v>3</v>
      </c>
      <c r="O22" s="11">
        <v>0</v>
      </c>
      <c r="P22" s="11">
        <v>0</v>
      </c>
      <c r="Q22" s="11">
        <v>0</v>
      </c>
      <c r="R22" s="11">
        <v>0</v>
      </c>
      <c r="S22" s="11">
        <v>0</v>
      </c>
      <c r="T22" s="11">
        <v>0</v>
      </c>
      <c r="U22" s="11">
        <v>0</v>
      </c>
      <c r="V22" s="11">
        <v>0</v>
      </c>
      <c r="W22" s="11">
        <v>0</v>
      </c>
      <c r="X22" s="11">
        <v>0</v>
      </c>
      <c r="Y22" s="11">
        <v>0</v>
      </c>
      <c r="Z22" s="11">
        <v>0</v>
      </c>
      <c r="AA22" s="11">
        <v>0</v>
      </c>
      <c r="AB22" s="11">
        <v>0</v>
      </c>
      <c r="AC22" s="11">
        <v>0</v>
      </c>
      <c r="AD22" s="11">
        <v>0</v>
      </c>
      <c r="AE22" s="11">
        <v>0</v>
      </c>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t="s">
        <v>243</v>
      </c>
      <c r="C23" s="9" t="s">
        <v>41</v>
      </c>
      <c r="D23" s="14" t="s">
        <v>78</v>
      </c>
      <c r="E23" s="11">
        <v>0</v>
      </c>
      <c r="F23" s="11">
        <v>0</v>
      </c>
      <c r="G23" s="11">
        <v>0</v>
      </c>
      <c r="H23" s="11">
        <v>0</v>
      </c>
      <c r="I23" s="11">
        <v>0</v>
      </c>
      <c r="J23" s="11">
        <v>0</v>
      </c>
      <c r="K23" s="11">
        <v>0</v>
      </c>
      <c r="L23" s="11">
        <v>0</v>
      </c>
      <c r="M23" s="11">
        <v>0</v>
      </c>
      <c r="N23" s="11">
        <v>0</v>
      </c>
      <c r="O23" s="11">
        <v>0</v>
      </c>
      <c r="P23" s="11">
        <v>0</v>
      </c>
      <c r="Q23" s="11">
        <v>0</v>
      </c>
      <c r="R23" s="11">
        <v>0</v>
      </c>
      <c r="S23" s="11">
        <v>0</v>
      </c>
      <c r="T23" s="11">
        <v>0</v>
      </c>
      <c r="U23" s="11">
        <v>0</v>
      </c>
      <c r="V23" s="11">
        <v>0</v>
      </c>
      <c r="W23" s="11">
        <v>0</v>
      </c>
      <c r="X23" s="11">
        <v>0</v>
      </c>
      <c r="Y23" s="11">
        <v>0</v>
      </c>
      <c r="Z23" s="11">
        <v>0</v>
      </c>
      <c r="AA23" s="11">
        <v>0</v>
      </c>
      <c r="AB23" s="11">
        <v>0</v>
      </c>
      <c r="AC23" s="11">
        <v>0</v>
      </c>
      <c r="AD23" s="11">
        <v>0</v>
      </c>
      <c r="AE23" s="11">
        <v>0</v>
      </c>
      <c r="AF23" s="12" t="str">
        <f t="shared" si="3"/>
        <v>проверка пройдена</v>
      </c>
      <c r="AG23" s="12" t="str">
        <f t="shared" si="5"/>
        <v>проверка пройдена</v>
      </c>
      <c r="AH23" s="13" t="str">
        <f>IF(B23=VLOOKUP(B23,Списки!A:A,1,0),"проверка пройдена","проверьте или заполните графу 02")</f>
        <v>проверка пройдена</v>
      </c>
    </row>
    <row r="24" spans="1:34" s="5" customFormat="1" ht="35.25" customHeight="1" x14ac:dyDescent="0.25">
      <c r="A24" s="3" t="s">
        <v>75</v>
      </c>
      <c r="B24" s="3" t="s">
        <v>243</v>
      </c>
      <c r="C24" s="9" t="s">
        <v>42</v>
      </c>
      <c r="D24" s="14" t="s">
        <v>79</v>
      </c>
      <c r="E24" s="11">
        <v>0</v>
      </c>
      <c r="F24" s="11">
        <v>0</v>
      </c>
      <c r="G24" s="11">
        <v>0</v>
      </c>
      <c r="H24" s="11">
        <v>0</v>
      </c>
      <c r="I24" s="11">
        <v>0</v>
      </c>
      <c r="J24" s="11">
        <v>0</v>
      </c>
      <c r="K24" s="11">
        <v>0</v>
      </c>
      <c r="L24" s="11">
        <v>0</v>
      </c>
      <c r="M24" s="11">
        <v>0</v>
      </c>
      <c r="N24" s="11">
        <v>0</v>
      </c>
      <c r="O24" s="11">
        <v>0</v>
      </c>
      <c r="P24" s="11">
        <v>0</v>
      </c>
      <c r="Q24" s="11">
        <v>0</v>
      </c>
      <c r="R24" s="11">
        <v>0</v>
      </c>
      <c r="S24" s="11">
        <v>0</v>
      </c>
      <c r="T24" s="11">
        <v>0</v>
      </c>
      <c r="U24" s="11">
        <v>0</v>
      </c>
      <c r="V24" s="11">
        <v>0</v>
      </c>
      <c r="W24" s="11">
        <v>0</v>
      </c>
      <c r="X24" s="11">
        <v>0</v>
      </c>
      <c r="Y24" s="11">
        <v>0</v>
      </c>
      <c r="Z24" s="11">
        <v>0</v>
      </c>
      <c r="AA24" s="11">
        <v>0</v>
      </c>
      <c r="AB24" s="11">
        <v>0</v>
      </c>
      <c r="AC24" s="11">
        <v>0</v>
      </c>
      <c r="AD24" s="11">
        <v>0</v>
      </c>
      <c r="AE24" s="11">
        <v>0</v>
      </c>
      <c r="AF24" s="12" t="str">
        <f t="shared" si="3"/>
        <v>проверка пройдена</v>
      </c>
      <c r="AG24" s="12" t="str">
        <f t="shared" si="5"/>
        <v>проверка пройдена</v>
      </c>
      <c r="AH24" s="13" t="str">
        <f>IF(B24=VLOOKUP(B24,Списки!A:A,1,0),"проверка пройдена","проверьте или заполните графу 02")</f>
        <v>проверка пройдена</v>
      </c>
    </row>
    <row r="25" spans="1:34" s="5" customFormat="1" ht="36.75" customHeight="1" x14ac:dyDescent="0.25">
      <c r="A25" s="3" t="s">
        <v>75</v>
      </c>
      <c r="B25" s="3" t="s">
        <v>243</v>
      </c>
      <c r="C25" s="9" t="s">
        <v>80</v>
      </c>
      <c r="D25" s="14" t="s">
        <v>81</v>
      </c>
      <c r="E25" s="11">
        <v>0</v>
      </c>
      <c r="F25" s="11">
        <v>0</v>
      </c>
      <c r="G25" s="11">
        <v>0</v>
      </c>
      <c r="H25" s="11">
        <v>0</v>
      </c>
      <c r="I25" s="11">
        <v>0</v>
      </c>
      <c r="J25" s="11">
        <v>0</v>
      </c>
      <c r="K25" s="11">
        <v>0</v>
      </c>
      <c r="L25" s="11">
        <v>0</v>
      </c>
      <c r="M25" s="11">
        <v>0</v>
      </c>
      <c r="N25" s="11">
        <v>0</v>
      </c>
      <c r="O25" s="11">
        <v>0</v>
      </c>
      <c r="P25" s="11">
        <v>0</v>
      </c>
      <c r="Q25" s="11">
        <v>0</v>
      </c>
      <c r="R25" s="11">
        <v>0</v>
      </c>
      <c r="S25" s="11">
        <v>0</v>
      </c>
      <c r="T25" s="11">
        <v>0</v>
      </c>
      <c r="U25" s="11">
        <v>0</v>
      </c>
      <c r="V25" s="11">
        <v>0</v>
      </c>
      <c r="W25" s="11">
        <v>0</v>
      </c>
      <c r="X25" s="11">
        <v>0</v>
      </c>
      <c r="Y25" s="11">
        <v>0</v>
      </c>
      <c r="Z25" s="11">
        <v>0</v>
      </c>
      <c r="AA25" s="11">
        <v>0</v>
      </c>
      <c r="AB25" s="11">
        <v>0</v>
      </c>
      <c r="AC25" s="11">
        <v>0</v>
      </c>
      <c r="AD25" s="11">
        <v>0</v>
      </c>
      <c r="AE25" s="11">
        <v>0</v>
      </c>
      <c r="AF25" s="12" t="str">
        <f t="shared" si="3"/>
        <v>проверка пройдена</v>
      </c>
      <c r="AG25" s="12" t="str">
        <f t="shared" si="5"/>
        <v>проверка пройдена</v>
      </c>
      <c r="AH25" s="13" t="str">
        <f>IF(B25=VLOOKUP(B25,Списки!A:A,1,0),"проверка пройдена","проверьте или заполните графу 02")</f>
        <v>проверка пройдена</v>
      </c>
    </row>
    <row r="26" spans="1:34" s="5" customFormat="1" ht="27" customHeight="1" x14ac:dyDescent="0.25">
      <c r="A26" s="3" t="s">
        <v>75</v>
      </c>
      <c r="B26" s="3" t="s">
        <v>243</v>
      </c>
      <c r="C26" s="9" t="s">
        <v>43</v>
      </c>
      <c r="D26" s="14" t="s">
        <v>82</v>
      </c>
      <c r="E26" s="11">
        <v>2</v>
      </c>
      <c r="F26" s="11">
        <v>2</v>
      </c>
      <c r="G26" s="11">
        <v>2</v>
      </c>
      <c r="H26" s="11">
        <v>2</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2" t="str">
        <f t="shared" si="3"/>
        <v>проверка пройдена</v>
      </c>
      <c r="AG26" s="12" t="str">
        <f t="shared" si="5"/>
        <v>проверка пройдена</v>
      </c>
      <c r="AH26" s="13" t="str">
        <f>IF(B26=VLOOKUP(B26,Списки!A:A,1,0),"проверка пройдена","проверьте или заполните графу 02")</f>
        <v>проверка пройдена</v>
      </c>
    </row>
    <row r="27" spans="1:34" s="5" customFormat="1" ht="81" customHeight="1" x14ac:dyDescent="0.25">
      <c r="A27" s="3" t="s">
        <v>75</v>
      </c>
      <c r="B27" s="3" t="s">
        <v>243</v>
      </c>
      <c r="C27" s="15" t="s">
        <v>44</v>
      </c>
      <c r="D27" s="16" t="s">
        <v>83</v>
      </c>
      <c r="E27" s="11">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v>0</v>
      </c>
      <c r="AF27" s="12" t="str">
        <f t="shared" si="3"/>
        <v>проверка пройдена</v>
      </c>
      <c r="AG27" s="12" t="str">
        <f t="shared" si="5"/>
        <v>проверка пройдена</v>
      </c>
      <c r="AH27" s="13" t="str">
        <f>IF(B27=VLOOKUP(B27,Списки!A:A,1,0),"проверка пройдена","проверьте или заполните графу 02")</f>
        <v>проверка пройдена</v>
      </c>
    </row>
    <row r="28" spans="1:34" ht="87" customHeight="1" x14ac:dyDescent="0.3">
      <c r="A28" s="3" t="s">
        <v>75</v>
      </c>
      <c r="B28" s="3" t="s">
        <v>243</v>
      </c>
      <c r="C28" s="15" t="s">
        <v>45</v>
      </c>
      <c r="D28" s="16" t="s">
        <v>84</v>
      </c>
      <c r="E28" s="11">
        <v>0</v>
      </c>
      <c r="F28" s="11">
        <v>0</v>
      </c>
      <c r="G28" s="11">
        <v>0</v>
      </c>
      <c r="H28" s="11">
        <v>0</v>
      </c>
      <c r="I28" s="11">
        <v>0</v>
      </c>
      <c r="J28" s="11">
        <v>0</v>
      </c>
      <c r="K28" s="11">
        <v>0</v>
      </c>
      <c r="L28" s="11">
        <v>0</v>
      </c>
      <c r="M28" s="11">
        <v>0</v>
      </c>
      <c r="N28" s="11">
        <v>0</v>
      </c>
      <c r="O28" s="11">
        <v>0</v>
      </c>
      <c r="P28" s="11">
        <v>0</v>
      </c>
      <c r="Q28" s="11">
        <v>0</v>
      </c>
      <c r="R28" s="11">
        <v>0</v>
      </c>
      <c r="S28" s="11">
        <v>0</v>
      </c>
      <c r="T28" s="11">
        <v>0</v>
      </c>
      <c r="U28" s="11">
        <v>0</v>
      </c>
      <c r="V28" s="11">
        <v>0</v>
      </c>
      <c r="W28" s="11">
        <v>0</v>
      </c>
      <c r="X28" s="11">
        <v>0</v>
      </c>
      <c r="Y28" s="11">
        <v>0</v>
      </c>
      <c r="Z28" s="11">
        <v>0</v>
      </c>
      <c r="AA28" s="11">
        <v>0</v>
      </c>
      <c r="AB28" s="11">
        <v>0</v>
      </c>
      <c r="AC28" s="11">
        <v>0</v>
      </c>
      <c r="AD28" s="11">
        <v>0</v>
      </c>
      <c r="AE28" s="11">
        <v>0</v>
      </c>
      <c r="AF28" s="12" t="str">
        <f t="shared" si="3"/>
        <v>проверка пройдена</v>
      </c>
      <c r="AG28" s="12" t="str">
        <f t="shared" si="5"/>
        <v>проверка пройдена</v>
      </c>
      <c r="AH28" s="13" t="str">
        <f>IF(B28=VLOOKUP(B28,Списки!A:A,1,0),"проверка пройдена","проверьте или заполните графу 02")</f>
        <v>проверка пройдена</v>
      </c>
    </row>
    <row r="29" spans="1:34" ht="31.5" x14ac:dyDescent="0.3">
      <c r="A29" s="3" t="s">
        <v>75</v>
      </c>
      <c r="B29" s="3" t="s">
        <v>243</v>
      </c>
      <c r="C29" s="15" t="s">
        <v>46</v>
      </c>
      <c r="D29" s="16" t="s">
        <v>85</v>
      </c>
      <c r="E29" s="11">
        <v>0</v>
      </c>
      <c r="F29" s="11">
        <v>0</v>
      </c>
      <c r="G29" s="11">
        <v>0</v>
      </c>
      <c r="H29" s="11">
        <v>0</v>
      </c>
      <c r="I29" s="11">
        <v>0</v>
      </c>
      <c r="J29" s="11">
        <v>0</v>
      </c>
      <c r="K29" s="11">
        <v>0</v>
      </c>
      <c r="L29" s="11">
        <v>0</v>
      </c>
      <c r="M29" s="11">
        <v>0</v>
      </c>
      <c r="N29" s="11">
        <v>0</v>
      </c>
      <c r="O29" s="11">
        <v>0</v>
      </c>
      <c r="P29" s="11">
        <v>0</v>
      </c>
      <c r="Q29" s="11">
        <v>0</v>
      </c>
      <c r="R29" s="11">
        <v>0</v>
      </c>
      <c r="S29" s="11">
        <v>0</v>
      </c>
      <c r="T29" s="11">
        <v>0</v>
      </c>
      <c r="U29" s="11">
        <v>0</v>
      </c>
      <c r="V29" s="11">
        <v>0</v>
      </c>
      <c r="W29" s="11">
        <v>0</v>
      </c>
      <c r="X29" s="11">
        <v>0</v>
      </c>
      <c r="Y29" s="11">
        <v>0</v>
      </c>
      <c r="Z29" s="11">
        <v>0</v>
      </c>
      <c r="AA29" s="11">
        <v>0</v>
      </c>
      <c r="AB29" s="11">
        <v>0</v>
      </c>
      <c r="AC29" s="11">
        <v>0</v>
      </c>
      <c r="AD29" s="11">
        <v>0</v>
      </c>
      <c r="AE29" s="11">
        <v>0</v>
      </c>
      <c r="AF29" s="12" t="str">
        <f t="shared" si="3"/>
        <v>проверка пройдена</v>
      </c>
      <c r="AG29" s="12" t="str">
        <f t="shared" si="5"/>
        <v>проверка пройдена</v>
      </c>
      <c r="AH29" s="13" t="str">
        <f>IF(B29=VLOOKUP(B29,Списки!A:A,1,0),"проверка пройдена","проверьте или заполните графу 02")</f>
        <v>проверка пройдена</v>
      </c>
    </row>
    <row r="30" spans="1:34" ht="31.5" x14ac:dyDescent="0.3">
      <c r="A30" s="3" t="s">
        <v>75</v>
      </c>
      <c r="B30" s="3" t="s">
        <v>243</v>
      </c>
      <c r="C30" s="15" t="s">
        <v>47</v>
      </c>
      <c r="D30" s="16" t="s">
        <v>86</v>
      </c>
      <c r="E30" s="11">
        <v>0</v>
      </c>
      <c r="F30" s="11">
        <v>0</v>
      </c>
      <c r="G30" s="11">
        <v>0</v>
      </c>
      <c r="H30" s="11">
        <v>0</v>
      </c>
      <c r="I30" s="11">
        <v>0</v>
      </c>
      <c r="J30" s="11">
        <v>0</v>
      </c>
      <c r="K30" s="11">
        <v>0</v>
      </c>
      <c r="L30" s="11">
        <v>0</v>
      </c>
      <c r="M30" s="11">
        <v>0</v>
      </c>
      <c r="N30" s="11">
        <v>0</v>
      </c>
      <c r="O30" s="11">
        <v>0</v>
      </c>
      <c r="P30" s="11">
        <v>0</v>
      </c>
      <c r="Q30" s="11">
        <v>0</v>
      </c>
      <c r="R30" s="11">
        <v>0</v>
      </c>
      <c r="S30" s="11">
        <v>0</v>
      </c>
      <c r="T30" s="11">
        <v>0</v>
      </c>
      <c r="U30" s="11">
        <v>0</v>
      </c>
      <c r="V30" s="11">
        <v>0</v>
      </c>
      <c r="W30" s="11">
        <v>0</v>
      </c>
      <c r="X30" s="11">
        <v>0</v>
      </c>
      <c r="Y30" s="11">
        <v>0</v>
      </c>
      <c r="Z30" s="11">
        <v>0</v>
      </c>
      <c r="AA30" s="11">
        <v>0</v>
      </c>
      <c r="AB30" s="11">
        <v>0</v>
      </c>
      <c r="AC30" s="11">
        <v>0</v>
      </c>
      <c r="AD30" s="11">
        <v>0</v>
      </c>
      <c r="AE30" s="11">
        <v>0</v>
      </c>
      <c r="AF30" s="12" t="str">
        <f t="shared" si="3"/>
        <v>проверка пройдена</v>
      </c>
      <c r="AG30" s="12" t="str">
        <f t="shared" si="5"/>
        <v>проверка пройдена</v>
      </c>
      <c r="AH30" s="13" t="str">
        <f>IF(B30=VLOOKUP(B30,Списки!A:A,1,0),"проверка пройдена","проверьте или заполните графу 02")</f>
        <v>проверка пройдена</v>
      </c>
    </row>
    <row r="31" spans="1:34" ht="45" customHeight="1" x14ac:dyDescent="0.3">
      <c r="A31" s="3" t="s">
        <v>75</v>
      </c>
      <c r="B31" s="3" t="s">
        <v>243</v>
      </c>
      <c r="C31" s="15" t="s">
        <v>48</v>
      </c>
      <c r="D31" s="16" t="s">
        <v>87</v>
      </c>
      <c r="E31" s="11">
        <v>0</v>
      </c>
      <c r="F31" s="11">
        <v>0</v>
      </c>
      <c r="G31" s="11">
        <v>0</v>
      </c>
      <c r="H31" s="11">
        <v>0</v>
      </c>
      <c r="I31" s="11">
        <v>0</v>
      </c>
      <c r="J31" s="11">
        <v>0</v>
      </c>
      <c r="K31" s="11">
        <v>0</v>
      </c>
      <c r="L31" s="11">
        <v>0</v>
      </c>
      <c r="M31" s="11">
        <v>0</v>
      </c>
      <c r="N31" s="11">
        <v>0</v>
      </c>
      <c r="O31" s="11">
        <v>0</v>
      </c>
      <c r="P31" s="11">
        <v>0</v>
      </c>
      <c r="Q31" s="11">
        <v>0</v>
      </c>
      <c r="R31" s="11">
        <v>0</v>
      </c>
      <c r="S31" s="11">
        <v>0</v>
      </c>
      <c r="T31" s="11">
        <v>0</v>
      </c>
      <c r="U31" s="11">
        <v>0</v>
      </c>
      <c r="V31" s="11">
        <v>0</v>
      </c>
      <c r="W31" s="11">
        <v>0</v>
      </c>
      <c r="X31" s="11">
        <v>0</v>
      </c>
      <c r="Y31" s="11">
        <v>0</v>
      </c>
      <c r="Z31" s="11">
        <v>0</v>
      </c>
      <c r="AA31" s="11">
        <v>0</v>
      </c>
      <c r="AB31" s="11">
        <v>0</v>
      </c>
      <c r="AC31" s="11">
        <v>0</v>
      </c>
      <c r="AD31" s="11">
        <v>0</v>
      </c>
      <c r="AE31" s="11">
        <v>0</v>
      </c>
      <c r="AF31" s="12" t="str">
        <f t="shared" si="3"/>
        <v>проверка пройдена</v>
      </c>
      <c r="AG31" s="12" t="str">
        <f t="shared" si="5"/>
        <v>проверка пройдена</v>
      </c>
      <c r="AH31" s="13" t="str">
        <f>IF(B31=VLOOKUP(B31,Списки!A:A,1,0),"проверка пройдена","проверьте или заполните графу 02")</f>
        <v>проверка пройдена</v>
      </c>
    </row>
    <row r="32" spans="1:34" ht="21.6" customHeight="1" x14ac:dyDescent="0.3">
      <c r="A32" s="3" t="s">
        <v>75</v>
      </c>
      <c r="B32" s="3" t="s">
        <v>243</v>
      </c>
      <c r="C32" s="15" t="s">
        <v>49</v>
      </c>
      <c r="D32" s="16" t="s">
        <v>88</v>
      </c>
      <c r="E32" s="11">
        <v>0</v>
      </c>
      <c r="F32" s="11">
        <v>0</v>
      </c>
      <c r="G32" s="11">
        <v>0</v>
      </c>
      <c r="H32" s="11">
        <v>0</v>
      </c>
      <c r="I32" s="11">
        <v>0</v>
      </c>
      <c r="J32" s="11">
        <v>0</v>
      </c>
      <c r="K32" s="11">
        <v>0</v>
      </c>
      <c r="L32" s="11">
        <v>0</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2" t="str">
        <f t="shared" si="3"/>
        <v>проверка пройдена</v>
      </c>
      <c r="AG32" s="12" t="str">
        <f t="shared" si="5"/>
        <v>проверка пройдена</v>
      </c>
      <c r="AH32" s="13" t="str">
        <f>IF(B32=VLOOKUP(B32,Списки!A:A,1,0),"проверка пройдена","проверьте или заполните графу 02")</f>
        <v>проверка пройдена</v>
      </c>
    </row>
    <row r="33" spans="1:34" ht="47.25" x14ac:dyDescent="0.3">
      <c r="A33" s="3" t="s">
        <v>75</v>
      </c>
      <c r="B33" s="3" t="s">
        <v>243</v>
      </c>
      <c r="C33" s="15" t="s">
        <v>50</v>
      </c>
      <c r="D33" s="16" t="s">
        <v>89</v>
      </c>
      <c r="E33" s="11">
        <v>0</v>
      </c>
      <c r="F33" s="11">
        <v>0</v>
      </c>
      <c r="G33" s="11">
        <v>0</v>
      </c>
      <c r="H33" s="11">
        <v>0</v>
      </c>
      <c r="I33" s="11">
        <v>0</v>
      </c>
      <c r="J33" s="11">
        <v>0</v>
      </c>
      <c r="K33" s="11">
        <v>0</v>
      </c>
      <c r="L33" s="11">
        <v>0</v>
      </c>
      <c r="M33" s="11">
        <v>0</v>
      </c>
      <c r="N33" s="11">
        <v>0</v>
      </c>
      <c r="O33" s="11">
        <v>0</v>
      </c>
      <c r="P33" s="11">
        <v>0</v>
      </c>
      <c r="Q33" s="11">
        <v>0</v>
      </c>
      <c r="R33" s="11">
        <v>0</v>
      </c>
      <c r="S33" s="11">
        <v>0</v>
      </c>
      <c r="T33" s="11">
        <v>0</v>
      </c>
      <c r="U33" s="11">
        <v>0</v>
      </c>
      <c r="V33" s="11">
        <v>0</v>
      </c>
      <c r="W33" s="11">
        <v>0</v>
      </c>
      <c r="X33" s="11">
        <v>0</v>
      </c>
      <c r="Y33" s="11">
        <v>0</v>
      </c>
      <c r="Z33" s="11">
        <v>0</v>
      </c>
      <c r="AA33" s="11">
        <v>0</v>
      </c>
      <c r="AB33" s="11">
        <v>0</v>
      </c>
      <c r="AC33" s="11">
        <v>0</v>
      </c>
      <c r="AD33" s="11">
        <v>0</v>
      </c>
      <c r="AE33" s="11">
        <v>0</v>
      </c>
      <c r="AF33" s="12" t="str">
        <f t="shared" si="3"/>
        <v>проверка пройдена</v>
      </c>
      <c r="AG33" s="12" t="str">
        <f t="shared" si="5"/>
        <v>проверка пройдена</v>
      </c>
      <c r="AH33" s="13" t="str">
        <f>IF(B33=VLOOKUP(B33,Списки!A:A,1,0),"проверка пройдена","проверьте или заполните графу 02")</f>
        <v>проверка пройдена</v>
      </c>
    </row>
    <row r="34" spans="1:34" ht="37.5" customHeight="1" x14ac:dyDescent="0.3">
      <c r="A34" s="3" t="s">
        <v>75</v>
      </c>
      <c r="B34" s="3" t="s">
        <v>243</v>
      </c>
      <c r="C34" s="15" t="s">
        <v>51</v>
      </c>
      <c r="D34" s="16" t="s">
        <v>90</v>
      </c>
      <c r="E34" s="11">
        <v>0</v>
      </c>
      <c r="F34" s="11">
        <v>0</v>
      </c>
      <c r="G34" s="11">
        <v>0</v>
      </c>
      <c r="H34" s="11">
        <v>0</v>
      </c>
      <c r="I34" s="11">
        <v>0</v>
      </c>
      <c r="J34" s="11">
        <v>0</v>
      </c>
      <c r="K34" s="11">
        <v>0</v>
      </c>
      <c r="L34" s="11">
        <v>0</v>
      </c>
      <c r="M34" s="11">
        <v>0</v>
      </c>
      <c r="N34" s="11">
        <v>0</v>
      </c>
      <c r="O34" s="11">
        <v>0</v>
      </c>
      <c r="P34" s="11">
        <v>0</v>
      </c>
      <c r="Q34" s="11">
        <v>0</v>
      </c>
      <c r="R34" s="11">
        <v>0</v>
      </c>
      <c r="S34" s="11">
        <v>0</v>
      </c>
      <c r="T34" s="11">
        <v>0</v>
      </c>
      <c r="U34" s="11">
        <v>0</v>
      </c>
      <c r="V34" s="11">
        <v>0</v>
      </c>
      <c r="W34" s="11">
        <v>0</v>
      </c>
      <c r="X34" s="11">
        <v>0</v>
      </c>
      <c r="Y34" s="11">
        <v>0</v>
      </c>
      <c r="Z34" s="11">
        <v>0</v>
      </c>
      <c r="AA34" s="11">
        <v>0</v>
      </c>
      <c r="AB34" s="11">
        <v>0</v>
      </c>
      <c r="AC34" s="11">
        <v>0</v>
      </c>
      <c r="AD34" s="11">
        <v>0</v>
      </c>
      <c r="AE34" s="11">
        <v>0</v>
      </c>
      <c r="AF34" s="12" t="str">
        <f t="shared" si="3"/>
        <v>проверка пройдена</v>
      </c>
      <c r="AG34" s="12" t="str">
        <f t="shared" si="5"/>
        <v>проверка пройдена</v>
      </c>
      <c r="AH34" s="13" t="str">
        <f>IF(B34=VLOOKUP(B34,Списки!A:A,1,0),"проверка пройдена","проверьте или заполните графу 02")</f>
        <v>проверка пройдена</v>
      </c>
    </row>
    <row r="35" spans="1:34" ht="63" x14ac:dyDescent="0.3">
      <c r="A35" s="3" t="s">
        <v>75</v>
      </c>
      <c r="B35" s="3" t="s">
        <v>243</v>
      </c>
      <c r="C35" s="15" t="s">
        <v>52</v>
      </c>
      <c r="D35" s="17" t="s">
        <v>91</v>
      </c>
      <c r="E35" s="11">
        <v>0</v>
      </c>
      <c r="F35" s="11">
        <v>0</v>
      </c>
      <c r="G35" s="11">
        <v>0</v>
      </c>
      <c r="H35" s="11">
        <v>0</v>
      </c>
      <c r="I35" s="11">
        <v>0</v>
      </c>
      <c r="J35" s="11">
        <v>0</v>
      </c>
      <c r="K35" s="11">
        <v>0</v>
      </c>
      <c r="L35" s="11">
        <v>0</v>
      </c>
      <c r="M35" s="11">
        <v>0</v>
      </c>
      <c r="N35" s="11">
        <v>0</v>
      </c>
      <c r="O35" s="11">
        <v>0</v>
      </c>
      <c r="P35" s="11">
        <v>0</v>
      </c>
      <c r="Q35" s="11">
        <v>0</v>
      </c>
      <c r="R35" s="11">
        <v>0</v>
      </c>
      <c r="S35" s="11">
        <v>0</v>
      </c>
      <c r="T35" s="11">
        <v>0</v>
      </c>
      <c r="U35" s="11">
        <v>0</v>
      </c>
      <c r="V35" s="11">
        <v>0</v>
      </c>
      <c r="W35" s="11">
        <v>0</v>
      </c>
      <c r="X35" s="11">
        <v>0</v>
      </c>
      <c r="Y35" s="11">
        <v>0</v>
      </c>
      <c r="Z35" s="11">
        <v>0</v>
      </c>
      <c r="AA35" s="11">
        <v>0</v>
      </c>
      <c r="AB35" s="11">
        <v>0</v>
      </c>
      <c r="AC35" s="11">
        <v>0</v>
      </c>
      <c r="AD35" s="11">
        <v>0</v>
      </c>
      <c r="AE35" s="11">
        <v>0</v>
      </c>
      <c r="AF35" s="12" t="str">
        <f t="shared" si="3"/>
        <v>проверка пройдена</v>
      </c>
      <c r="AG35" s="12" t="str">
        <f t="shared" si="5"/>
        <v>проверка пройдена</v>
      </c>
      <c r="AH35" s="13" t="str">
        <f>IF(B35=VLOOKUP(B35,Списки!A:A,1,0),"проверка пройдена","проверьте или заполните графу 02")</f>
        <v>проверка пройдена</v>
      </c>
    </row>
    <row r="36" spans="1:34" ht="78.75" x14ac:dyDescent="0.3">
      <c r="A36" s="3" t="s">
        <v>75</v>
      </c>
      <c r="B36" s="3" t="s">
        <v>243</v>
      </c>
      <c r="C36" s="15" t="s">
        <v>53</v>
      </c>
      <c r="D36" s="17" t="s">
        <v>92</v>
      </c>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2" t="str">
        <f t="shared" si="3"/>
        <v>проверка пройдена</v>
      </c>
      <c r="AG36" s="12" t="str">
        <f t="shared" si="5"/>
        <v>проверка пройдена</v>
      </c>
      <c r="AH36" s="13" t="str">
        <f>IF(B36=VLOOKUP(B36,Списки!A:A,1,0),"проверка пройдена","проверьте или заполните графу 02")</f>
        <v>проверка пройдена</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253</v>
      </c>
      <c r="C38" s="9" t="s">
        <v>76</v>
      </c>
      <c r="D38" s="10" t="s">
        <v>77</v>
      </c>
      <c r="E38" s="11">
        <v>20</v>
      </c>
      <c r="F38" s="11">
        <v>14</v>
      </c>
      <c r="G38" s="11">
        <v>13</v>
      </c>
      <c r="H38" s="11">
        <v>14</v>
      </c>
      <c r="I38" s="11">
        <v>0</v>
      </c>
      <c r="J38" s="11">
        <v>0</v>
      </c>
      <c r="K38" s="11">
        <v>3</v>
      </c>
      <c r="L38" s="11">
        <v>0</v>
      </c>
      <c r="M38" s="11">
        <v>0</v>
      </c>
      <c r="N38" s="11">
        <v>3</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t="s">
        <v>253</v>
      </c>
      <c r="C39" s="9" t="s">
        <v>41</v>
      </c>
      <c r="D39" s="14" t="s">
        <v>78</v>
      </c>
      <c r="E39" s="11">
        <v>0</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0</v>
      </c>
      <c r="AB39" s="11">
        <v>0</v>
      </c>
      <c r="AC39" s="11">
        <v>0</v>
      </c>
      <c r="AD39" s="11">
        <v>0</v>
      </c>
      <c r="AE39" s="11">
        <v>0</v>
      </c>
      <c r="AF39" s="12" t="str">
        <f t="shared" si="3"/>
        <v>проверка пройдена</v>
      </c>
      <c r="AG39" s="12" t="str">
        <f t="shared" si="5"/>
        <v>проверка пройдена</v>
      </c>
      <c r="AH39" s="13" t="str">
        <f>IF(B39=VLOOKUP(B39,Списки!A:A,1,0),"проверка пройдена","проверьте или заполните графу 02")</f>
        <v>проверка пройдена</v>
      </c>
    </row>
    <row r="40" spans="1:34" s="5" customFormat="1" ht="35.25" customHeight="1" x14ac:dyDescent="0.25">
      <c r="A40" s="3" t="s">
        <v>75</v>
      </c>
      <c r="B40" s="3" t="s">
        <v>253</v>
      </c>
      <c r="C40" s="9" t="s">
        <v>42</v>
      </c>
      <c r="D40" s="14" t="s">
        <v>79</v>
      </c>
      <c r="E40" s="11">
        <v>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0</v>
      </c>
      <c r="AA40" s="11">
        <v>0</v>
      </c>
      <c r="AB40" s="11">
        <v>0</v>
      </c>
      <c r="AC40" s="11">
        <v>0</v>
      </c>
      <c r="AD40" s="11">
        <v>0</v>
      </c>
      <c r="AE40" s="11">
        <v>0</v>
      </c>
      <c r="AF40" s="12" t="str">
        <f t="shared" si="3"/>
        <v>проверка пройдена</v>
      </c>
      <c r="AG40" s="12" t="str">
        <f t="shared" si="5"/>
        <v>проверка пройдена</v>
      </c>
      <c r="AH40" s="13" t="str">
        <f>IF(B40=VLOOKUP(B40,Списки!A:A,1,0),"проверка пройдена","проверьте или заполните графу 02")</f>
        <v>проверка пройдена</v>
      </c>
    </row>
    <row r="41" spans="1:34" s="5" customFormat="1" ht="36.75" customHeight="1" x14ac:dyDescent="0.25">
      <c r="A41" s="3" t="s">
        <v>75</v>
      </c>
      <c r="B41" s="3" t="s">
        <v>253</v>
      </c>
      <c r="C41" s="9" t="s">
        <v>80</v>
      </c>
      <c r="D41" s="14" t="s">
        <v>81</v>
      </c>
      <c r="E41" s="11">
        <v>0</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1">
        <v>0</v>
      </c>
      <c r="AB41" s="11">
        <v>0</v>
      </c>
      <c r="AC41" s="11">
        <v>0</v>
      </c>
      <c r="AD41" s="11">
        <v>0</v>
      </c>
      <c r="AE41" s="11">
        <v>0</v>
      </c>
      <c r="AF41" s="12" t="str">
        <f t="shared" si="3"/>
        <v>проверка пройдена</v>
      </c>
      <c r="AG41" s="12" t="str">
        <f t="shared" si="5"/>
        <v>проверка пройдена</v>
      </c>
      <c r="AH41" s="13" t="str">
        <f>IF(B41=VLOOKUP(B41,Списки!A:A,1,0),"проверка пройдена","проверьте или заполните графу 02")</f>
        <v>проверка пройдена</v>
      </c>
    </row>
    <row r="42" spans="1:34" s="5" customFormat="1" ht="27" customHeight="1" x14ac:dyDescent="0.25">
      <c r="A42" s="3" t="s">
        <v>75</v>
      </c>
      <c r="B42" s="3" t="s">
        <v>253</v>
      </c>
      <c r="C42" s="9" t="s">
        <v>43</v>
      </c>
      <c r="D42" s="14" t="s">
        <v>82</v>
      </c>
      <c r="E42" s="11">
        <v>2</v>
      </c>
      <c r="F42" s="11">
        <v>2</v>
      </c>
      <c r="G42" s="11">
        <v>2</v>
      </c>
      <c r="H42" s="11">
        <v>2</v>
      </c>
      <c r="I42" s="11">
        <v>0</v>
      </c>
      <c r="J42" s="11">
        <v>0</v>
      </c>
      <c r="K42" s="11">
        <v>0</v>
      </c>
      <c r="L42" s="11">
        <v>0</v>
      </c>
      <c r="M42" s="11">
        <v>0</v>
      </c>
      <c r="N42" s="11">
        <v>0</v>
      </c>
      <c r="O42" s="11">
        <v>0</v>
      </c>
      <c r="P42" s="11">
        <v>0</v>
      </c>
      <c r="Q42" s="11">
        <v>0</v>
      </c>
      <c r="R42" s="11">
        <v>0</v>
      </c>
      <c r="S42" s="11">
        <v>0</v>
      </c>
      <c r="T42" s="11">
        <v>0</v>
      </c>
      <c r="U42" s="11">
        <v>0</v>
      </c>
      <c r="V42" s="11">
        <v>0</v>
      </c>
      <c r="W42" s="11">
        <v>0</v>
      </c>
      <c r="X42" s="11">
        <v>0</v>
      </c>
      <c r="Y42" s="11">
        <v>0</v>
      </c>
      <c r="Z42" s="11">
        <v>0</v>
      </c>
      <c r="AA42" s="11">
        <v>0</v>
      </c>
      <c r="AB42" s="11">
        <v>0</v>
      </c>
      <c r="AC42" s="11">
        <v>0</v>
      </c>
      <c r="AD42" s="11">
        <v>0</v>
      </c>
      <c r="AE42" s="11">
        <v>0</v>
      </c>
      <c r="AF42" s="12" t="str">
        <f t="shared" si="3"/>
        <v>проверка пройдена</v>
      </c>
      <c r="AG42" s="12" t="str">
        <f t="shared" si="5"/>
        <v>проверка пройдена</v>
      </c>
      <c r="AH42" s="13" t="str">
        <f>IF(B42=VLOOKUP(B42,Списки!A:A,1,0),"проверка пройдена","проверьте или заполните графу 02")</f>
        <v>проверка пройдена</v>
      </c>
    </row>
    <row r="43" spans="1:34" s="5" customFormat="1" ht="81" customHeight="1" x14ac:dyDescent="0.25">
      <c r="A43" s="3" t="s">
        <v>75</v>
      </c>
      <c r="B43" s="3" t="s">
        <v>253</v>
      </c>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v>0</v>
      </c>
      <c r="AF43" s="12" t="str">
        <f t="shared" si="3"/>
        <v>проверка пройдена</v>
      </c>
      <c r="AG43" s="12" t="str">
        <f t="shared" si="5"/>
        <v>проверка пройдена</v>
      </c>
      <c r="AH43" s="13" t="str">
        <f>IF(B43=VLOOKUP(B43,Списки!A:A,1,0),"проверка пройдена","проверьте или заполните графу 02")</f>
        <v>проверка пройдена</v>
      </c>
    </row>
    <row r="44" spans="1:34" ht="87" customHeight="1" x14ac:dyDescent="0.3">
      <c r="A44" s="3" t="s">
        <v>75</v>
      </c>
      <c r="B44" s="3" t="s">
        <v>253</v>
      </c>
      <c r="C44" s="15" t="s">
        <v>45</v>
      </c>
      <c r="D44" s="16" t="s">
        <v>84</v>
      </c>
      <c r="E44" s="11">
        <v>0</v>
      </c>
      <c r="F44" s="11">
        <v>0</v>
      </c>
      <c r="G44" s="11">
        <v>0</v>
      </c>
      <c r="H44" s="11">
        <v>0</v>
      </c>
      <c r="I44" s="11">
        <v>0</v>
      </c>
      <c r="J44" s="11">
        <v>0</v>
      </c>
      <c r="K44" s="11">
        <v>0</v>
      </c>
      <c r="L44" s="11">
        <v>0</v>
      </c>
      <c r="M44" s="11">
        <v>0</v>
      </c>
      <c r="N44" s="11">
        <v>0</v>
      </c>
      <c r="O44" s="11">
        <v>0</v>
      </c>
      <c r="P44" s="11">
        <v>0</v>
      </c>
      <c r="Q44" s="11">
        <v>0</v>
      </c>
      <c r="R44" s="11">
        <v>0</v>
      </c>
      <c r="S44" s="11">
        <v>0</v>
      </c>
      <c r="T44" s="11">
        <v>0</v>
      </c>
      <c r="U44" s="11">
        <v>0</v>
      </c>
      <c r="V44" s="11">
        <v>0</v>
      </c>
      <c r="W44" s="11">
        <v>0</v>
      </c>
      <c r="X44" s="11">
        <v>0</v>
      </c>
      <c r="Y44" s="11">
        <v>0</v>
      </c>
      <c r="Z44" s="11">
        <v>0</v>
      </c>
      <c r="AA44" s="11">
        <v>0</v>
      </c>
      <c r="AB44" s="11">
        <v>0</v>
      </c>
      <c r="AC44" s="11">
        <v>0</v>
      </c>
      <c r="AD44" s="11">
        <v>0</v>
      </c>
      <c r="AE44" s="11">
        <v>0</v>
      </c>
      <c r="AF44" s="12" t="str">
        <f t="shared" si="3"/>
        <v>проверка пройдена</v>
      </c>
      <c r="AG44" s="12" t="str">
        <f t="shared" si="5"/>
        <v>проверка пройдена</v>
      </c>
      <c r="AH44" s="13" t="str">
        <f>IF(B44=VLOOKUP(B44,Списки!A:A,1,0),"проверка пройдена","проверьте или заполните графу 02")</f>
        <v>проверка пройдена</v>
      </c>
    </row>
    <row r="45" spans="1:34" ht="31.5" x14ac:dyDescent="0.3">
      <c r="A45" s="3" t="s">
        <v>75</v>
      </c>
      <c r="B45" s="3" t="s">
        <v>253</v>
      </c>
      <c r="C45" s="15" t="s">
        <v>46</v>
      </c>
      <c r="D45" s="16" t="s">
        <v>85</v>
      </c>
      <c r="E45" s="11">
        <v>0</v>
      </c>
      <c r="F45" s="11">
        <v>0</v>
      </c>
      <c r="G45" s="11">
        <v>0</v>
      </c>
      <c r="H45" s="11">
        <v>0</v>
      </c>
      <c r="I45" s="11">
        <v>0</v>
      </c>
      <c r="J45" s="11">
        <v>0</v>
      </c>
      <c r="K45" s="11">
        <v>0</v>
      </c>
      <c r="L45" s="11">
        <v>0</v>
      </c>
      <c r="M45" s="11">
        <v>0</v>
      </c>
      <c r="N45" s="11">
        <v>0</v>
      </c>
      <c r="O45" s="11">
        <v>0</v>
      </c>
      <c r="P45" s="11">
        <v>0</v>
      </c>
      <c r="Q45" s="11">
        <v>0</v>
      </c>
      <c r="R45" s="11">
        <v>0</v>
      </c>
      <c r="S45" s="11">
        <v>0</v>
      </c>
      <c r="T45" s="11">
        <v>0</v>
      </c>
      <c r="U45" s="11">
        <v>0</v>
      </c>
      <c r="V45" s="11">
        <v>0</v>
      </c>
      <c r="W45" s="11">
        <v>0</v>
      </c>
      <c r="X45" s="11">
        <v>0</v>
      </c>
      <c r="Y45" s="11">
        <v>0</v>
      </c>
      <c r="Z45" s="11">
        <v>0</v>
      </c>
      <c r="AA45" s="11">
        <v>0</v>
      </c>
      <c r="AB45" s="11">
        <v>0</v>
      </c>
      <c r="AC45" s="11">
        <v>0</v>
      </c>
      <c r="AD45" s="11">
        <v>0</v>
      </c>
      <c r="AE45" s="11">
        <v>0</v>
      </c>
      <c r="AF45" s="12" t="str">
        <f t="shared" si="3"/>
        <v>проверка пройдена</v>
      </c>
      <c r="AG45" s="12" t="str">
        <f t="shared" si="5"/>
        <v>проверка пройдена</v>
      </c>
      <c r="AH45" s="13" t="str">
        <f>IF(B45=VLOOKUP(B45,Списки!A:A,1,0),"проверка пройдена","проверьте или заполните графу 02")</f>
        <v>проверка пройдена</v>
      </c>
    </row>
    <row r="46" spans="1:34" ht="31.5" x14ac:dyDescent="0.3">
      <c r="A46" s="3" t="s">
        <v>75</v>
      </c>
      <c r="B46" s="3" t="s">
        <v>253</v>
      </c>
      <c r="C46" s="15" t="s">
        <v>47</v>
      </c>
      <c r="D46" s="16" t="s">
        <v>86</v>
      </c>
      <c r="E46" s="11">
        <v>0</v>
      </c>
      <c r="F46" s="11">
        <v>0</v>
      </c>
      <c r="G46" s="11">
        <v>0</v>
      </c>
      <c r="H46" s="11">
        <v>0</v>
      </c>
      <c r="I46" s="11">
        <v>0</v>
      </c>
      <c r="J46" s="11">
        <v>0</v>
      </c>
      <c r="K46" s="11">
        <v>0</v>
      </c>
      <c r="L46" s="11">
        <v>0</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2" t="str">
        <f t="shared" si="3"/>
        <v>проверка пройдена</v>
      </c>
      <c r="AG46" s="12" t="str">
        <f t="shared" si="5"/>
        <v>проверка пройдена</v>
      </c>
      <c r="AH46" s="13" t="str">
        <f>IF(B46=VLOOKUP(B46,Списки!A:A,1,0),"проверка пройдена","проверьте или заполните графу 02")</f>
        <v>проверка пройдена</v>
      </c>
    </row>
    <row r="47" spans="1:34" ht="45" customHeight="1" x14ac:dyDescent="0.3">
      <c r="A47" s="3" t="s">
        <v>75</v>
      </c>
      <c r="B47" s="3" t="s">
        <v>253</v>
      </c>
      <c r="C47" s="15" t="s">
        <v>48</v>
      </c>
      <c r="D47" s="16" t="s">
        <v>87</v>
      </c>
      <c r="E47" s="11">
        <v>0</v>
      </c>
      <c r="F47" s="11">
        <v>0</v>
      </c>
      <c r="G47" s="11">
        <v>0</v>
      </c>
      <c r="H47" s="11">
        <v>0</v>
      </c>
      <c r="I47" s="11">
        <v>0</v>
      </c>
      <c r="J47" s="11">
        <v>0</v>
      </c>
      <c r="K47" s="11">
        <v>0</v>
      </c>
      <c r="L47" s="11">
        <v>0</v>
      </c>
      <c r="M47" s="11">
        <v>0</v>
      </c>
      <c r="N47" s="11">
        <v>0</v>
      </c>
      <c r="O47" s="11">
        <v>0</v>
      </c>
      <c r="P47" s="11">
        <v>0</v>
      </c>
      <c r="Q47" s="11">
        <v>0</v>
      </c>
      <c r="R47" s="11">
        <v>0</v>
      </c>
      <c r="S47" s="11">
        <v>0</v>
      </c>
      <c r="T47" s="11">
        <v>0</v>
      </c>
      <c r="U47" s="11">
        <v>0</v>
      </c>
      <c r="V47" s="11">
        <v>0</v>
      </c>
      <c r="W47" s="11">
        <v>0</v>
      </c>
      <c r="X47" s="11">
        <v>0</v>
      </c>
      <c r="Y47" s="11">
        <v>0</v>
      </c>
      <c r="Z47" s="11">
        <v>0</v>
      </c>
      <c r="AA47" s="11">
        <v>0</v>
      </c>
      <c r="AB47" s="11">
        <v>0</v>
      </c>
      <c r="AC47" s="11">
        <v>0</v>
      </c>
      <c r="AD47" s="11">
        <v>0</v>
      </c>
      <c r="AE47" s="11">
        <v>0</v>
      </c>
      <c r="AF47" s="12" t="str">
        <f t="shared" si="3"/>
        <v>проверка пройдена</v>
      </c>
      <c r="AG47" s="12" t="str">
        <f t="shared" si="5"/>
        <v>проверка пройдена</v>
      </c>
      <c r="AH47" s="13" t="str">
        <f>IF(B47=VLOOKUP(B47,Списки!A:A,1,0),"проверка пройдена","проверьте или заполните графу 02")</f>
        <v>проверка пройдена</v>
      </c>
    </row>
    <row r="48" spans="1:34" ht="21.6" customHeight="1" x14ac:dyDescent="0.3">
      <c r="A48" s="3" t="s">
        <v>75</v>
      </c>
      <c r="B48" s="3" t="s">
        <v>253</v>
      </c>
      <c r="C48" s="15" t="s">
        <v>49</v>
      </c>
      <c r="D48" s="16" t="s">
        <v>88</v>
      </c>
      <c r="E48" s="11">
        <v>0</v>
      </c>
      <c r="F48" s="11">
        <v>0</v>
      </c>
      <c r="G48" s="11">
        <v>0</v>
      </c>
      <c r="H48" s="11">
        <v>0</v>
      </c>
      <c r="I48" s="11">
        <v>0</v>
      </c>
      <c r="J48" s="11">
        <v>0</v>
      </c>
      <c r="K48" s="11">
        <v>0</v>
      </c>
      <c r="L48" s="11">
        <v>0</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2" t="str">
        <f t="shared" si="3"/>
        <v>проверка пройдена</v>
      </c>
      <c r="AG48" s="12" t="str">
        <f t="shared" si="5"/>
        <v>проверка пройдена</v>
      </c>
      <c r="AH48" s="13" t="str">
        <f>IF(B48=VLOOKUP(B48,Списки!A:A,1,0),"проверка пройдена","проверьте или заполните графу 02")</f>
        <v>проверка пройдена</v>
      </c>
    </row>
    <row r="49" spans="1:34" ht="47.25" x14ac:dyDescent="0.3">
      <c r="A49" s="3" t="s">
        <v>75</v>
      </c>
      <c r="B49" s="3" t="s">
        <v>253</v>
      </c>
      <c r="C49" s="15" t="s">
        <v>50</v>
      </c>
      <c r="D49" s="16" t="s">
        <v>89</v>
      </c>
      <c r="E49" s="11">
        <v>0</v>
      </c>
      <c r="F49" s="11">
        <v>0</v>
      </c>
      <c r="G49" s="11">
        <v>0</v>
      </c>
      <c r="H49" s="11">
        <v>0</v>
      </c>
      <c r="I49" s="11">
        <v>0</v>
      </c>
      <c r="J49" s="11">
        <v>0</v>
      </c>
      <c r="K49" s="11">
        <v>0</v>
      </c>
      <c r="L49" s="11">
        <v>0</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2" t="str">
        <f t="shared" si="3"/>
        <v>проверка пройдена</v>
      </c>
      <c r="AG49" s="12" t="str">
        <f t="shared" si="5"/>
        <v>проверка пройдена</v>
      </c>
      <c r="AH49" s="13" t="str">
        <f>IF(B49=VLOOKUP(B49,Списки!A:A,1,0),"проверка пройдена","проверьте или заполните графу 02")</f>
        <v>проверка пройдена</v>
      </c>
    </row>
    <row r="50" spans="1:34" ht="37.5" customHeight="1" x14ac:dyDescent="0.3">
      <c r="A50" s="3" t="s">
        <v>75</v>
      </c>
      <c r="B50" s="3" t="s">
        <v>253</v>
      </c>
      <c r="C50" s="15" t="s">
        <v>51</v>
      </c>
      <c r="D50" s="16" t="s">
        <v>90</v>
      </c>
      <c r="E50" s="11">
        <v>0</v>
      </c>
      <c r="F50" s="11">
        <v>0</v>
      </c>
      <c r="G50" s="11">
        <v>0</v>
      </c>
      <c r="H50" s="11">
        <v>0</v>
      </c>
      <c r="I50" s="11">
        <v>0</v>
      </c>
      <c r="J50" s="11">
        <v>0</v>
      </c>
      <c r="K50" s="11">
        <v>0</v>
      </c>
      <c r="L50" s="11">
        <v>0</v>
      </c>
      <c r="M50" s="11">
        <v>0</v>
      </c>
      <c r="N50" s="11">
        <v>0</v>
      </c>
      <c r="O50" s="11">
        <v>0</v>
      </c>
      <c r="P50" s="11">
        <v>0</v>
      </c>
      <c r="Q50" s="11">
        <v>0</v>
      </c>
      <c r="R50" s="11">
        <v>0</v>
      </c>
      <c r="S50" s="11">
        <v>0</v>
      </c>
      <c r="T50" s="11">
        <v>0</v>
      </c>
      <c r="U50" s="11">
        <v>0</v>
      </c>
      <c r="V50" s="11">
        <v>0</v>
      </c>
      <c r="W50" s="11">
        <v>0</v>
      </c>
      <c r="X50" s="11">
        <v>0</v>
      </c>
      <c r="Y50" s="11">
        <v>0</v>
      </c>
      <c r="Z50" s="11">
        <v>0</v>
      </c>
      <c r="AA50" s="11">
        <v>0</v>
      </c>
      <c r="AB50" s="11">
        <v>0</v>
      </c>
      <c r="AC50" s="11">
        <v>0</v>
      </c>
      <c r="AD50" s="11">
        <v>0</v>
      </c>
      <c r="AE50" s="11">
        <v>0</v>
      </c>
      <c r="AF50" s="12" t="str">
        <f t="shared" si="3"/>
        <v>проверка пройдена</v>
      </c>
      <c r="AG50" s="12" t="str">
        <f t="shared" si="5"/>
        <v>проверка пройдена</v>
      </c>
      <c r="AH50" s="13" t="str">
        <f>IF(B50=VLOOKUP(B50,Списки!A:A,1,0),"проверка пройдена","проверьте или заполните графу 02")</f>
        <v>проверка пройдена</v>
      </c>
    </row>
    <row r="51" spans="1:34" ht="63" x14ac:dyDescent="0.3">
      <c r="A51" s="3" t="s">
        <v>75</v>
      </c>
      <c r="B51" s="3" t="s">
        <v>253</v>
      </c>
      <c r="C51" s="15" t="s">
        <v>52</v>
      </c>
      <c r="D51" s="17" t="s">
        <v>91</v>
      </c>
      <c r="E51" s="11">
        <v>0</v>
      </c>
      <c r="F51" s="11">
        <v>0</v>
      </c>
      <c r="G51" s="11">
        <v>0</v>
      </c>
      <c r="H51" s="11">
        <v>0</v>
      </c>
      <c r="I51" s="11">
        <v>0</v>
      </c>
      <c r="J51" s="11">
        <v>0</v>
      </c>
      <c r="K51" s="11">
        <v>0</v>
      </c>
      <c r="L51" s="11">
        <v>0</v>
      </c>
      <c r="M51" s="11">
        <v>0</v>
      </c>
      <c r="N51" s="11">
        <v>0</v>
      </c>
      <c r="O51" s="11">
        <v>0</v>
      </c>
      <c r="P51" s="11">
        <v>0</v>
      </c>
      <c r="Q51" s="11">
        <v>0</v>
      </c>
      <c r="R51" s="11">
        <v>0</v>
      </c>
      <c r="S51" s="11">
        <v>0</v>
      </c>
      <c r="T51" s="11">
        <v>0</v>
      </c>
      <c r="U51" s="11">
        <v>0</v>
      </c>
      <c r="V51" s="11">
        <v>0</v>
      </c>
      <c r="W51" s="11">
        <v>0</v>
      </c>
      <c r="X51" s="11">
        <v>0</v>
      </c>
      <c r="Y51" s="11">
        <v>0</v>
      </c>
      <c r="Z51" s="11">
        <v>0</v>
      </c>
      <c r="AA51" s="11">
        <v>0</v>
      </c>
      <c r="AB51" s="11">
        <v>0</v>
      </c>
      <c r="AC51" s="11">
        <v>0</v>
      </c>
      <c r="AD51" s="11">
        <v>0</v>
      </c>
      <c r="AE51" s="11">
        <v>0</v>
      </c>
      <c r="AF51" s="12" t="str">
        <f t="shared" si="3"/>
        <v>проверка пройдена</v>
      </c>
      <c r="AG51" s="12" t="str">
        <f t="shared" si="5"/>
        <v>проверка пройдена</v>
      </c>
      <c r="AH51" s="13" t="str">
        <f>IF(B51=VLOOKUP(B51,Списки!A:A,1,0),"проверка пройдена","проверьте или заполните графу 02")</f>
        <v>проверка пройдена</v>
      </c>
    </row>
    <row r="52" spans="1:34" ht="78.75" x14ac:dyDescent="0.3">
      <c r="A52" s="3" t="s">
        <v>75</v>
      </c>
      <c r="B52" s="3" t="s">
        <v>253</v>
      </c>
      <c r="C52" s="15" t="s">
        <v>53</v>
      </c>
      <c r="D52" s="17" t="s">
        <v>92</v>
      </c>
      <c r="E52" s="11">
        <v>0</v>
      </c>
      <c r="F52" s="11">
        <v>0</v>
      </c>
      <c r="G52" s="11">
        <v>0</v>
      </c>
      <c r="H52" s="11">
        <v>0</v>
      </c>
      <c r="I52" s="11">
        <v>0</v>
      </c>
      <c r="J52" s="11">
        <v>0</v>
      </c>
      <c r="K52" s="11">
        <v>0</v>
      </c>
      <c r="L52" s="11">
        <v>0</v>
      </c>
      <c r="M52" s="11">
        <v>0</v>
      </c>
      <c r="N52" s="11">
        <v>0</v>
      </c>
      <c r="O52" s="11">
        <v>0</v>
      </c>
      <c r="P52" s="11">
        <v>0</v>
      </c>
      <c r="Q52" s="11">
        <v>0</v>
      </c>
      <c r="R52" s="11">
        <v>0</v>
      </c>
      <c r="S52" s="11">
        <v>0</v>
      </c>
      <c r="T52" s="11">
        <v>0</v>
      </c>
      <c r="U52" s="11">
        <v>0</v>
      </c>
      <c r="V52" s="11">
        <v>0</v>
      </c>
      <c r="W52" s="11">
        <v>0</v>
      </c>
      <c r="X52" s="11">
        <v>0</v>
      </c>
      <c r="Y52" s="11">
        <v>0</v>
      </c>
      <c r="Z52" s="11">
        <v>0</v>
      </c>
      <c r="AA52" s="11">
        <v>0</v>
      </c>
      <c r="AB52" s="11">
        <v>0</v>
      </c>
      <c r="AC52" s="11">
        <v>0</v>
      </c>
      <c r="AD52" s="11">
        <v>0</v>
      </c>
      <c r="AE52" s="11">
        <v>0</v>
      </c>
      <c r="AF52" s="12" t="str">
        <f t="shared" si="3"/>
        <v>проверка пройдена</v>
      </c>
      <c r="AG52" s="12" t="str">
        <f t="shared" si="5"/>
        <v>проверка пройдена</v>
      </c>
      <c r="AH52" s="13" t="str">
        <f>IF(B52=VLOOKUP(B52,Списки!A:A,1,0),"проверка пройдена","проверьте или заполните графу 02")</f>
        <v>проверка пройдена</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t="s">
        <v>254</v>
      </c>
      <c r="C54" s="9" t="s">
        <v>76</v>
      </c>
      <c r="D54" s="10" t="s">
        <v>77</v>
      </c>
      <c r="E54" s="11">
        <v>20</v>
      </c>
      <c r="F54" s="11">
        <v>15</v>
      </c>
      <c r="G54" s="11">
        <v>12</v>
      </c>
      <c r="H54" s="11">
        <v>15</v>
      </c>
      <c r="I54" s="11">
        <v>0</v>
      </c>
      <c r="J54" s="11">
        <v>0</v>
      </c>
      <c r="K54" s="11">
        <v>1</v>
      </c>
      <c r="L54" s="11">
        <v>1</v>
      </c>
      <c r="M54" s="11">
        <v>0</v>
      </c>
      <c r="N54" s="11">
        <v>3</v>
      </c>
      <c r="O54" s="11">
        <v>0</v>
      </c>
      <c r="P54" s="11">
        <v>0</v>
      </c>
      <c r="Q54" s="11">
        <v>0</v>
      </c>
      <c r="R54" s="11">
        <v>0</v>
      </c>
      <c r="S54" s="11">
        <v>0</v>
      </c>
      <c r="T54" s="11">
        <v>0</v>
      </c>
      <c r="U54" s="11">
        <v>0</v>
      </c>
      <c r="V54" s="11">
        <v>0</v>
      </c>
      <c r="W54" s="11">
        <v>0</v>
      </c>
      <c r="X54" s="11">
        <v>0</v>
      </c>
      <c r="Y54" s="11">
        <v>0</v>
      </c>
      <c r="Z54" s="11">
        <v>0</v>
      </c>
      <c r="AA54" s="11">
        <v>0</v>
      </c>
      <c r="AB54" s="11">
        <v>0</v>
      </c>
      <c r="AC54" s="11">
        <v>0</v>
      </c>
      <c r="AD54" s="11">
        <v>0</v>
      </c>
      <c r="AE54" s="11">
        <v>0</v>
      </c>
      <c r="AF54" s="12" t="str">
        <f t="shared" si="3"/>
        <v>проверка пройдена</v>
      </c>
      <c r="AG54" s="12" t="str">
        <f t="shared" si="5"/>
        <v>проверка пройдена</v>
      </c>
      <c r="AH54" s="13" t="str">
        <f>IF(B54=VLOOKUP(B54,Списки!A:A,1,0),"проверка пройдена","проверьте или заполните графу 02")</f>
        <v>проверка пройдена</v>
      </c>
    </row>
    <row r="55" spans="1:34" s="5" customFormat="1" ht="35.25" customHeight="1" x14ac:dyDescent="0.25">
      <c r="A55" s="3" t="s">
        <v>75</v>
      </c>
      <c r="B55" s="3" t="s">
        <v>254</v>
      </c>
      <c r="C55" s="9" t="s">
        <v>41</v>
      </c>
      <c r="D55" s="14" t="s">
        <v>78</v>
      </c>
      <c r="E55" s="11">
        <v>0</v>
      </c>
      <c r="F55" s="11">
        <v>0</v>
      </c>
      <c r="G55" s="11">
        <v>0</v>
      </c>
      <c r="H55" s="11">
        <v>0</v>
      </c>
      <c r="I55" s="11">
        <v>0</v>
      </c>
      <c r="J55" s="11">
        <v>0</v>
      </c>
      <c r="K55" s="11">
        <v>0</v>
      </c>
      <c r="L55" s="11">
        <v>0</v>
      </c>
      <c r="M55" s="11">
        <v>0</v>
      </c>
      <c r="N55" s="11">
        <v>0</v>
      </c>
      <c r="O55" s="11">
        <v>0</v>
      </c>
      <c r="P55" s="11">
        <v>0</v>
      </c>
      <c r="Q55" s="11">
        <v>0</v>
      </c>
      <c r="R55" s="11">
        <v>0</v>
      </c>
      <c r="S55" s="11">
        <v>0</v>
      </c>
      <c r="T55" s="11">
        <v>0</v>
      </c>
      <c r="U55" s="11">
        <v>0</v>
      </c>
      <c r="V55" s="11">
        <v>0</v>
      </c>
      <c r="W55" s="11">
        <v>0</v>
      </c>
      <c r="X55" s="11">
        <v>0</v>
      </c>
      <c r="Y55" s="11">
        <v>0</v>
      </c>
      <c r="Z55" s="11">
        <v>0</v>
      </c>
      <c r="AA55" s="11">
        <v>0</v>
      </c>
      <c r="AB55" s="11">
        <v>0</v>
      </c>
      <c r="AC55" s="11">
        <v>0</v>
      </c>
      <c r="AD55" s="11">
        <v>0</v>
      </c>
      <c r="AE55" s="11">
        <v>0</v>
      </c>
      <c r="AF55" s="12" t="str">
        <f t="shared" si="3"/>
        <v>проверка пройдена</v>
      </c>
      <c r="AG55" s="12" t="str">
        <f t="shared" si="5"/>
        <v>проверка пройдена</v>
      </c>
      <c r="AH55" s="13" t="str">
        <f>IF(B55=VLOOKUP(B55,Списки!A:A,1,0),"проверка пройдена","проверьте или заполните графу 02")</f>
        <v>проверка пройдена</v>
      </c>
    </row>
    <row r="56" spans="1:34" s="5" customFormat="1" ht="35.25" customHeight="1" x14ac:dyDescent="0.25">
      <c r="A56" s="3" t="s">
        <v>75</v>
      </c>
      <c r="B56" s="3" t="s">
        <v>254</v>
      </c>
      <c r="C56" s="9" t="s">
        <v>42</v>
      </c>
      <c r="D56" s="14" t="s">
        <v>79</v>
      </c>
      <c r="E56" s="11">
        <v>0</v>
      </c>
      <c r="F56" s="11">
        <v>0</v>
      </c>
      <c r="G56" s="11">
        <v>0</v>
      </c>
      <c r="H56" s="11">
        <v>0</v>
      </c>
      <c r="I56" s="11">
        <v>0</v>
      </c>
      <c r="J56" s="11">
        <v>0</v>
      </c>
      <c r="K56" s="11">
        <v>0</v>
      </c>
      <c r="L56" s="11">
        <v>0</v>
      </c>
      <c r="M56" s="11">
        <v>0</v>
      </c>
      <c r="N56" s="11">
        <v>0</v>
      </c>
      <c r="O56" s="11">
        <v>0</v>
      </c>
      <c r="P56" s="11">
        <v>0</v>
      </c>
      <c r="Q56" s="11">
        <v>0</v>
      </c>
      <c r="R56" s="11">
        <v>0</v>
      </c>
      <c r="S56" s="11">
        <v>0</v>
      </c>
      <c r="T56" s="11">
        <v>0</v>
      </c>
      <c r="U56" s="11">
        <v>0</v>
      </c>
      <c r="V56" s="11">
        <v>0</v>
      </c>
      <c r="W56" s="11">
        <v>0</v>
      </c>
      <c r="X56" s="11">
        <v>0</v>
      </c>
      <c r="Y56" s="11">
        <v>0</v>
      </c>
      <c r="Z56" s="11">
        <v>0</v>
      </c>
      <c r="AA56" s="11">
        <v>0</v>
      </c>
      <c r="AB56" s="11">
        <v>0</v>
      </c>
      <c r="AC56" s="11">
        <v>0</v>
      </c>
      <c r="AD56" s="11">
        <v>0</v>
      </c>
      <c r="AE56" s="11">
        <v>0</v>
      </c>
      <c r="AF56" s="12" t="str">
        <f t="shared" si="3"/>
        <v>проверка пройдена</v>
      </c>
      <c r="AG56" s="12" t="str">
        <f t="shared" si="5"/>
        <v>проверка пройдена</v>
      </c>
      <c r="AH56" s="13" t="str">
        <f>IF(B56=VLOOKUP(B56,Списки!A:A,1,0),"проверка пройдена","проверьте или заполните графу 02")</f>
        <v>проверка пройдена</v>
      </c>
    </row>
    <row r="57" spans="1:34" s="5" customFormat="1" ht="36.75" customHeight="1" x14ac:dyDescent="0.25">
      <c r="A57" s="3" t="s">
        <v>75</v>
      </c>
      <c r="B57" s="3" t="s">
        <v>254</v>
      </c>
      <c r="C57" s="9" t="s">
        <v>80</v>
      </c>
      <c r="D57" s="14" t="s">
        <v>81</v>
      </c>
      <c r="E57" s="11">
        <v>0</v>
      </c>
      <c r="F57" s="11">
        <v>0</v>
      </c>
      <c r="G57" s="11">
        <v>0</v>
      </c>
      <c r="H57" s="11">
        <v>0</v>
      </c>
      <c r="I57" s="11">
        <v>0</v>
      </c>
      <c r="J57" s="11">
        <v>0</v>
      </c>
      <c r="K57" s="11">
        <v>0</v>
      </c>
      <c r="L57" s="11">
        <v>0</v>
      </c>
      <c r="M57" s="11">
        <v>0</v>
      </c>
      <c r="N57" s="11">
        <v>0</v>
      </c>
      <c r="O57" s="11">
        <v>0</v>
      </c>
      <c r="P57" s="11">
        <v>0</v>
      </c>
      <c r="Q57" s="11">
        <v>0</v>
      </c>
      <c r="R57" s="11">
        <v>0</v>
      </c>
      <c r="S57" s="11">
        <v>0</v>
      </c>
      <c r="T57" s="11">
        <v>0</v>
      </c>
      <c r="U57" s="11">
        <v>0</v>
      </c>
      <c r="V57" s="11">
        <v>0</v>
      </c>
      <c r="W57" s="11">
        <v>0</v>
      </c>
      <c r="X57" s="11">
        <v>0</v>
      </c>
      <c r="Y57" s="11">
        <v>0</v>
      </c>
      <c r="Z57" s="11">
        <v>0</v>
      </c>
      <c r="AA57" s="11">
        <v>0</v>
      </c>
      <c r="AB57" s="11">
        <v>0</v>
      </c>
      <c r="AC57" s="11">
        <v>0</v>
      </c>
      <c r="AD57" s="11">
        <v>0</v>
      </c>
      <c r="AE57" s="11">
        <v>0</v>
      </c>
      <c r="AF57" s="12" t="str">
        <f t="shared" si="3"/>
        <v>проверка пройдена</v>
      </c>
      <c r="AG57" s="12" t="str">
        <f t="shared" si="5"/>
        <v>проверка пройдена</v>
      </c>
      <c r="AH57" s="13" t="str">
        <f>IF(B57=VLOOKUP(B57,Списки!A:A,1,0),"проверка пройдена","проверьте или заполните графу 02")</f>
        <v>проверка пройдена</v>
      </c>
    </row>
    <row r="58" spans="1:34" s="5" customFormat="1" ht="27" customHeight="1" x14ac:dyDescent="0.25">
      <c r="A58" s="3" t="s">
        <v>75</v>
      </c>
      <c r="B58" s="3" t="s">
        <v>254</v>
      </c>
      <c r="C58" s="9" t="s">
        <v>43</v>
      </c>
      <c r="D58" s="14" t="s">
        <v>82</v>
      </c>
      <c r="E58" s="11">
        <v>2</v>
      </c>
      <c r="F58" s="11">
        <v>2</v>
      </c>
      <c r="G58" s="11">
        <v>2</v>
      </c>
      <c r="H58" s="11">
        <v>2</v>
      </c>
      <c r="I58" s="11">
        <v>0</v>
      </c>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str">
        <f>IF(B58=VLOOKUP(B58,Списки!A:A,1,0),"проверка пройдена","проверьте или заполните графу 02")</f>
        <v>проверка пройдена</v>
      </c>
    </row>
    <row r="59" spans="1:34" s="5" customFormat="1" ht="81" customHeight="1" x14ac:dyDescent="0.25">
      <c r="A59" s="3" t="s">
        <v>75</v>
      </c>
      <c r="B59" s="3" t="s">
        <v>254</v>
      </c>
      <c r="C59" s="15" t="s">
        <v>44</v>
      </c>
      <c r="D59" s="16" t="s">
        <v>83</v>
      </c>
      <c r="E59" s="11">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str">
        <f>IF(B59=VLOOKUP(B59,Списки!A:A,1,0),"проверка пройдена","проверьте или заполните графу 02")</f>
        <v>проверка пройдена</v>
      </c>
    </row>
    <row r="60" spans="1:34" ht="87" customHeight="1" x14ac:dyDescent="0.3">
      <c r="A60" s="3" t="s">
        <v>75</v>
      </c>
      <c r="B60" s="3" t="s">
        <v>254</v>
      </c>
      <c r="C60" s="15" t="s">
        <v>45</v>
      </c>
      <c r="D60" s="16" t="s">
        <v>84</v>
      </c>
      <c r="E60" s="11">
        <v>0</v>
      </c>
      <c r="F60" s="11">
        <v>0</v>
      </c>
      <c r="G60" s="11">
        <v>0</v>
      </c>
      <c r="H60" s="11">
        <v>0</v>
      </c>
      <c r="I60" s="11">
        <v>0</v>
      </c>
      <c r="J60" s="11">
        <v>0</v>
      </c>
      <c r="K60" s="11">
        <v>0</v>
      </c>
      <c r="L60" s="11">
        <v>0</v>
      </c>
      <c r="M60" s="11">
        <v>0</v>
      </c>
      <c r="N60" s="11">
        <v>0</v>
      </c>
      <c r="O60" s="11">
        <v>0</v>
      </c>
      <c r="P60" s="11">
        <v>0</v>
      </c>
      <c r="Q60" s="11">
        <v>0</v>
      </c>
      <c r="R60" s="11">
        <v>0</v>
      </c>
      <c r="S60" s="11">
        <v>0</v>
      </c>
      <c r="T60" s="11">
        <v>0</v>
      </c>
      <c r="U60" s="11">
        <v>0</v>
      </c>
      <c r="V60" s="11">
        <v>0</v>
      </c>
      <c r="W60" s="11">
        <v>0</v>
      </c>
      <c r="X60" s="11">
        <v>0</v>
      </c>
      <c r="Y60" s="11">
        <v>0</v>
      </c>
      <c r="Z60" s="11">
        <v>0</v>
      </c>
      <c r="AA60" s="11">
        <v>0</v>
      </c>
      <c r="AB60" s="11">
        <v>0</v>
      </c>
      <c r="AC60" s="11">
        <v>0</v>
      </c>
      <c r="AD60" s="11">
        <v>0</v>
      </c>
      <c r="AE60" s="11">
        <v>0</v>
      </c>
      <c r="AF60" s="12" t="str">
        <f t="shared" si="3"/>
        <v>проверка пройдена</v>
      </c>
      <c r="AG60" s="12" t="str">
        <f t="shared" si="5"/>
        <v>проверка пройдена</v>
      </c>
      <c r="AH60" s="13" t="str">
        <f>IF(B60=VLOOKUP(B60,Списки!A:A,1,0),"проверка пройдена","проверьте или заполните графу 02")</f>
        <v>проверка пройдена</v>
      </c>
    </row>
    <row r="61" spans="1:34" ht="47.25" x14ac:dyDescent="0.3">
      <c r="A61" s="3" t="s">
        <v>75</v>
      </c>
      <c r="B61" s="3" t="s">
        <v>254</v>
      </c>
      <c r="C61" s="15" t="s">
        <v>46</v>
      </c>
      <c r="D61" s="16" t="s">
        <v>85</v>
      </c>
      <c r="E61" s="11">
        <v>0</v>
      </c>
      <c r="F61" s="11">
        <v>0</v>
      </c>
      <c r="G61" s="11">
        <v>0</v>
      </c>
      <c r="H61" s="11">
        <v>0</v>
      </c>
      <c r="I61" s="11">
        <v>0</v>
      </c>
      <c r="J61" s="11">
        <v>0</v>
      </c>
      <c r="K61" s="11">
        <v>0</v>
      </c>
      <c r="L61" s="11">
        <v>0</v>
      </c>
      <c r="M61" s="11">
        <v>0</v>
      </c>
      <c r="N61" s="11">
        <v>0</v>
      </c>
      <c r="O61" s="11">
        <v>0</v>
      </c>
      <c r="P61" s="11">
        <v>0</v>
      </c>
      <c r="Q61" s="11">
        <v>0</v>
      </c>
      <c r="R61" s="11">
        <v>0</v>
      </c>
      <c r="S61" s="11">
        <v>0</v>
      </c>
      <c r="T61" s="11">
        <v>0</v>
      </c>
      <c r="U61" s="11">
        <v>0</v>
      </c>
      <c r="V61" s="11">
        <v>0</v>
      </c>
      <c r="W61" s="11">
        <v>0</v>
      </c>
      <c r="X61" s="11">
        <v>0</v>
      </c>
      <c r="Y61" s="11">
        <v>0</v>
      </c>
      <c r="Z61" s="11">
        <v>0</v>
      </c>
      <c r="AA61" s="11">
        <v>0</v>
      </c>
      <c r="AB61" s="11">
        <v>0</v>
      </c>
      <c r="AC61" s="11">
        <v>0</v>
      </c>
      <c r="AD61" s="11">
        <v>0</v>
      </c>
      <c r="AE61" s="11">
        <v>0</v>
      </c>
      <c r="AF61" s="12" t="str">
        <f t="shared" si="3"/>
        <v>проверка пройдена</v>
      </c>
      <c r="AG61" s="12" t="str">
        <f t="shared" si="5"/>
        <v>проверка пройдена</v>
      </c>
      <c r="AH61" s="13" t="str">
        <f>IF(B61=VLOOKUP(B61,Списки!A:A,1,0),"проверка пройдена","проверьте или заполните графу 02")</f>
        <v>проверка пройдена</v>
      </c>
    </row>
    <row r="62" spans="1:34" ht="47.25" x14ac:dyDescent="0.3">
      <c r="A62" s="3" t="s">
        <v>75</v>
      </c>
      <c r="B62" s="3" t="s">
        <v>254</v>
      </c>
      <c r="C62" s="15" t="s">
        <v>47</v>
      </c>
      <c r="D62" s="16" t="s">
        <v>86</v>
      </c>
      <c r="E62" s="11">
        <v>0</v>
      </c>
      <c r="F62" s="11">
        <v>0</v>
      </c>
      <c r="G62" s="11">
        <v>0</v>
      </c>
      <c r="H62" s="11">
        <v>0</v>
      </c>
      <c r="I62" s="11">
        <v>0</v>
      </c>
      <c r="J62" s="11">
        <v>0</v>
      </c>
      <c r="K62" s="11">
        <v>0</v>
      </c>
      <c r="L62" s="11">
        <v>0</v>
      </c>
      <c r="M62" s="11">
        <v>0</v>
      </c>
      <c r="N62" s="11">
        <v>0</v>
      </c>
      <c r="O62" s="11">
        <v>0</v>
      </c>
      <c r="P62" s="11">
        <v>0</v>
      </c>
      <c r="Q62" s="11">
        <v>0</v>
      </c>
      <c r="R62" s="11">
        <v>0</v>
      </c>
      <c r="S62" s="11">
        <v>0</v>
      </c>
      <c r="T62" s="11">
        <v>0</v>
      </c>
      <c r="U62" s="11">
        <v>0</v>
      </c>
      <c r="V62" s="11">
        <v>0</v>
      </c>
      <c r="W62" s="11">
        <v>0</v>
      </c>
      <c r="X62" s="11">
        <v>0</v>
      </c>
      <c r="Y62" s="11">
        <v>0</v>
      </c>
      <c r="Z62" s="11">
        <v>0</v>
      </c>
      <c r="AA62" s="11">
        <v>0</v>
      </c>
      <c r="AB62" s="11">
        <v>0</v>
      </c>
      <c r="AC62" s="11">
        <v>0</v>
      </c>
      <c r="AD62" s="11">
        <v>0</v>
      </c>
      <c r="AE62" s="11">
        <v>0</v>
      </c>
      <c r="AF62" s="12" t="str">
        <f t="shared" si="3"/>
        <v>проверка пройдена</v>
      </c>
      <c r="AG62" s="12" t="str">
        <f t="shared" si="5"/>
        <v>проверка пройдена</v>
      </c>
      <c r="AH62" s="13" t="str">
        <f>IF(B62=VLOOKUP(B62,Списки!A:A,1,0),"проверка пройдена","проверьте или заполните графу 02")</f>
        <v>проверка пройдена</v>
      </c>
    </row>
    <row r="63" spans="1:34" ht="45" customHeight="1" x14ac:dyDescent="0.3">
      <c r="A63" s="3" t="s">
        <v>75</v>
      </c>
      <c r="B63" s="3" t="s">
        <v>254</v>
      </c>
      <c r="C63" s="15" t="s">
        <v>48</v>
      </c>
      <c r="D63" s="16" t="s">
        <v>87</v>
      </c>
      <c r="E63" s="11">
        <v>0</v>
      </c>
      <c r="F63" s="11">
        <v>0</v>
      </c>
      <c r="G63" s="11">
        <v>0</v>
      </c>
      <c r="H63" s="11">
        <v>0</v>
      </c>
      <c r="I63" s="11">
        <v>0</v>
      </c>
      <c r="J63" s="11">
        <v>0</v>
      </c>
      <c r="K63" s="11">
        <v>0</v>
      </c>
      <c r="L63" s="11">
        <v>0</v>
      </c>
      <c r="M63" s="11">
        <v>0</v>
      </c>
      <c r="N63" s="11">
        <v>0</v>
      </c>
      <c r="O63" s="11">
        <v>0</v>
      </c>
      <c r="P63" s="11">
        <v>0</v>
      </c>
      <c r="Q63" s="11">
        <v>0</v>
      </c>
      <c r="R63" s="11">
        <v>0</v>
      </c>
      <c r="S63" s="11">
        <v>0</v>
      </c>
      <c r="T63" s="11">
        <v>0</v>
      </c>
      <c r="U63" s="11">
        <v>0</v>
      </c>
      <c r="V63" s="11">
        <v>0</v>
      </c>
      <c r="W63" s="11">
        <v>0</v>
      </c>
      <c r="X63" s="11">
        <v>0</v>
      </c>
      <c r="Y63" s="11">
        <v>0</v>
      </c>
      <c r="Z63" s="11">
        <v>0</v>
      </c>
      <c r="AA63" s="11">
        <v>0</v>
      </c>
      <c r="AB63" s="11">
        <v>0</v>
      </c>
      <c r="AC63" s="11">
        <v>0</v>
      </c>
      <c r="AD63" s="11">
        <v>0</v>
      </c>
      <c r="AE63" s="11">
        <v>0</v>
      </c>
      <c r="AF63" s="12" t="str">
        <f t="shared" si="3"/>
        <v>проверка пройдена</v>
      </c>
      <c r="AG63" s="12" t="str">
        <f t="shared" si="5"/>
        <v>проверка пройдена</v>
      </c>
      <c r="AH63" s="13" t="str">
        <f>IF(B63=VLOOKUP(B63,Списки!A:A,1,0),"проверка пройдена","проверьте или заполните графу 02")</f>
        <v>проверка пройдена</v>
      </c>
    </row>
    <row r="64" spans="1:34" ht="21.6" customHeight="1" x14ac:dyDescent="0.3">
      <c r="A64" s="3" t="s">
        <v>75</v>
      </c>
      <c r="B64" s="3" t="s">
        <v>254</v>
      </c>
      <c r="C64" s="15" t="s">
        <v>49</v>
      </c>
      <c r="D64" s="16" t="s">
        <v>88</v>
      </c>
      <c r="E64" s="11">
        <v>0</v>
      </c>
      <c r="F64" s="11">
        <v>0</v>
      </c>
      <c r="G64" s="11">
        <v>0</v>
      </c>
      <c r="H64" s="11">
        <v>0</v>
      </c>
      <c r="I64" s="11">
        <v>0</v>
      </c>
      <c r="J64" s="11">
        <v>0</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1">
        <v>0</v>
      </c>
      <c r="AB64" s="11">
        <v>0</v>
      </c>
      <c r="AC64" s="11">
        <v>0</v>
      </c>
      <c r="AD64" s="11">
        <v>0</v>
      </c>
      <c r="AE64" s="11">
        <v>0</v>
      </c>
      <c r="AF64" s="12" t="str">
        <f t="shared" si="3"/>
        <v>проверка пройдена</v>
      </c>
      <c r="AG64" s="12" t="str">
        <f t="shared" si="5"/>
        <v>проверка пройдена</v>
      </c>
      <c r="AH64" s="13" t="str">
        <f>IF(B64=VLOOKUP(B64,Списки!A:A,1,0),"проверка пройдена","проверьте или заполните графу 02")</f>
        <v>проверка пройдена</v>
      </c>
    </row>
    <row r="65" spans="1:34" ht="47.25" x14ac:dyDescent="0.3">
      <c r="A65" s="3" t="s">
        <v>75</v>
      </c>
      <c r="B65" s="3" t="s">
        <v>254</v>
      </c>
      <c r="C65" s="15" t="s">
        <v>50</v>
      </c>
      <c r="D65" s="16" t="s">
        <v>89</v>
      </c>
      <c r="E65" s="11">
        <v>0</v>
      </c>
      <c r="F65" s="11">
        <v>0</v>
      </c>
      <c r="G65" s="11">
        <v>0</v>
      </c>
      <c r="H65" s="11">
        <v>0</v>
      </c>
      <c r="I65" s="11">
        <v>0</v>
      </c>
      <c r="J65" s="11">
        <v>0</v>
      </c>
      <c r="K65" s="11">
        <v>0</v>
      </c>
      <c r="L65" s="11">
        <v>0</v>
      </c>
      <c r="M65" s="11">
        <v>0</v>
      </c>
      <c r="N65" s="11">
        <v>0</v>
      </c>
      <c r="O65" s="11">
        <v>0</v>
      </c>
      <c r="P65" s="11">
        <v>0</v>
      </c>
      <c r="Q65" s="11">
        <v>0</v>
      </c>
      <c r="R65" s="11">
        <v>0</v>
      </c>
      <c r="S65" s="11">
        <v>0</v>
      </c>
      <c r="T65" s="11">
        <v>0</v>
      </c>
      <c r="U65" s="11">
        <v>0</v>
      </c>
      <c r="V65" s="11">
        <v>0</v>
      </c>
      <c r="W65" s="11">
        <v>0</v>
      </c>
      <c r="X65" s="11">
        <v>0</v>
      </c>
      <c r="Y65" s="11">
        <v>0</v>
      </c>
      <c r="Z65" s="11">
        <v>0</v>
      </c>
      <c r="AA65" s="11">
        <v>0</v>
      </c>
      <c r="AB65" s="11">
        <v>0</v>
      </c>
      <c r="AC65" s="11">
        <v>0</v>
      </c>
      <c r="AD65" s="11">
        <v>0</v>
      </c>
      <c r="AE65" s="11">
        <v>0</v>
      </c>
      <c r="AF65" s="12" t="str">
        <f t="shared" si="3"/>
        <v>проверка пройдена</v>
      </c>
      <c r="AG65" s="12" t="str">
        <f t="shared" si="5"/>
        <v>проверка пройдена</v>
      </c>
      <c r="AH65" s="13" t="str">
        <f>IF(B65=VLOOKUP(B65,Списки!A:A,1,0),"проверка пройдена","проверьте или заполните графу 02")</f>
        <v>проверка пройдена</v>
      </c>
    </row>
    <row r="66" spans="1:34" ht="37.5" customHeight="1" x14ac:dyDescent="0.3">
      <c r="A66" s="3" t="s">
        <v>75</v>
      </c>
      <c r="B66" s="3" t="s">
        <v>254</v>
      </c>
      <c r="C66" s="15" t="s">
        <v>51</v>
      </c>
      <c r="D66" s="16" t="s">
        <v>90</v>
      </c>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2" t="str">
        <f t="shared" si="3"/>
        <v>проверка пройдена</v>
      </c>
      <c r="AG66" s="12" t="str">
        <f t="shared" si="5"/>
        <v>проверка пройдена</v>
      </c>
      <c r="AH66" s="13" t="str">
        <f>IF(B66=VLOOKUP(B66,Списки!A:A,1,0),"проверка пройдена","проверьте или заполните графу 02")</f>
        <v>проверка пройдена</v>
      </c>
    </row>
    <row r="67" spans="1:34" ht="63" x14ac:dyDescent="0.3">
      <c r="A67" s="3" t="s">
        <v>75</v>
      </c>
      <c r="B67" s="3" t="s">
        <v>254</v>
      </c>
      <c r="C67" s="15" t="s">
        <v>52</v>
      </c>
      <c r="D67" s="17" t="s">
        <v>91</v>
      </c>
      <c r="E67" s="11">
        <v>0</v>
      </c>
      <c r="F67" s="11">
        <v>0</v>
      </c>
      <c r="G67" s="11">
        <v>0</v>
      </c>
      <c r="H67" s="11">
        <v>0</v>
      </c>
      <c r="I67" s="11">
        <v>0</v>
      </c>
      <c r="J67" s="11">
        <v>0</v>
      </c>
      <c r="K67" s="11">
        <v>0</v>
      </c>
      <c r="L67" s="11">
        <v>0</v>
      </c>
      <c r="M67" s="11">
        <v>0</v>
      </c>
      <c r="N67" s="11">
        <v>0</v>
      </c>
      <c r="O67" s="11">
        <v>0</v>
      </c>
      <c r="P67" s="11">
        <v>0</v>
      </c>
      <c r="Q67" s="11">
        <v>0</v>
      </c>
      <c r="R67" s="11">
        <v>0</v>
      </c>
      <c r="S67" s="11">
        <v>0</v>
      </c>
      <c r="T67" s="11">
        <v>0</v>
      </c>
      <c r="U67" s="11">
        <v>0</v>
      </c>
      <c r="V67" s="11">
        <v>0</v>
      </c>
      <c r="W67" s="11">
        <v>0</v>
      </c>
      <c r="X67" s="11">
        <v>0</v>
      </c>
      <c r="Y67" s="11">
        <v>0</v>
      </c>
      <c r="Z67" s="11">
        <v>0</v>
      </c>
      <c r="AA67" s="11">
        <v>0</v>
      </c>
      <c r="AB67" s="11">
        <v>0</v>
      </c>
      <c r="AC67" s="11">
        <v>0</v>
      </c>
      <c r="AD67" s="11">
        <v>0</v>
      </c>
      <c r="AE67" s="11">
        <v>0</v>
      </c>
      <c r="AF67" s="12" t="str">
        <f t="shared" si="3"/>
        <v>проверка пройдена</v>
      </c>
      <c r="AG67" s="12" t="str">
        <f t="shared" si="5"/>
        <v>проверка пройдена</v>
      </c>
      <c r="AH67" s="13" t="str">
        <f>IF(B67=VLOOKUP(B67,Списки!A:A,1,0),"проверка пройдена","проверьте или заполните графу 02")</f>
        <v>проверка пройдена</v>
      </c>
    </row>
    <row r="68" spans="1:34" ht="78.75" x14ac:dyDescent="0.3">
      <c r="A68" s="3" t="s">
        <v>75</v>
      </c>
      <c r="B68" s="3" t="s">
        <v>254</v>
      </c>
      <c r="C68" s="15" t="s">
        <v>53</v>
      </c>
      <c r="D68" s="17" t="s">
        <v>92</v>
      </c>
      <c r="E68" s="11">
        <v>0</v>
      </c>
      <c r="F68" s="11">
        <v>0</v>
      </c>
      <c r="G68" s="11">
        <v>0</v>
      </c>
      <c r="H68" s="11">
        <v>0</v>
      </c>
      <c r="I68" s="11">
        <v>0</v>
      </c>
      <c r="J68" s="11">
        <v>0</v>
      </c>
      <c r="K68" s="11">
        <v>0</v>
      </c>
      <c r="L68" s="11">
        <v>0</v>
      </c>
      <c r="M68" s="11">
        <v>0</v>
      </c>
      <c r="N68" s="11">
        <v>0</v>
      </c>
      <c r="O68" s="11">
        <v>0</v>
      </c>
      <c r="P68" s="11">
        <v>0</v>
      </c>
      <c r="Q68" s="11">
        <v>0</v>
      </c>
      <c r="R68" s="11">
        <v>0</v>
      </c>
      <c r="S68" s="11">
        <v>0</v>
      </c>
      <c r="T68" s="11">
        <v>0</v>
      </c>
      <c r="U68" s="11">
        <v>0</v>
      </c>
      <c r="V68" s="11">
        <v>0</v>
      </c>
      <c r="W68" s="11">
        <v>0</v>
      </c>
      <c r="X68" s="11">
        <v>0</v>
      </c>
      <c r="Y68" s="11">
        <v>0</v>
      </c>
      <c r="Z68" s="11">
        <v>0</v>
      </c>
      <c r="AA68" s="11">
        <v>0</v>
      </c>
      <c r="AB68" s="11">
        <v>0</v>
      </c>
      <c r="AC68" s="11">
        <v>0</v>
      </c>
      <c r="AD68" s="11">
        <v>0</v>
      </c>
      <c r="AE68" s="11">
        <v>0</v>
      </c>
      <c r="AF68" s="12" t="str">
        <f t="shared" si="3"/>
        <v>проверка пройдена</v>
      </c>
      <c r="AG68" s="12" t="str">
        <f t="shared" si="5"/>
        <v>проверка пройдена</v>
      </c>
      <c r="AH68" s="13" t="str">
        <f>IF(B68=VLOOKUP(B68,Списки!A:A,1,0),"проверка пройдена","проверьте или заполните графу 02")</f>
        <v>проверка пройдена</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85"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t="s">
        <v>255</v>
      </c>
      <c r="C70" s="9" t="s">
        <v>76</v>
      </c>
      <c r="D70" s="10" t="s">
        <v>77</v>
      </c>
      <c r="E70" s="11">
        <v>20</v>
      </c>
      <c r="F70" s="11">
        <v>18</v>
      </c>
      <c r="G70" s="11">
        <v>18</v>
      </c>
      <c r="H70" s="11">
        <v>18</v>
      </c>
      <c r="I70" s="11">
        <v>0</v>
      </c>
      <c r="J70" s="11">
        <v>0</v>
      </c>
      <c r="K70" s="11">
        <v>1</v>
      </c>
      <c r="L70" s="11">
        <v>1</v>
      </c>
      <c r="M70" s="11">
        <v>0</v>
      </c>
      <c r="N70" s="11">
        <v>0</v>
      </c>
      <c r="O70" s="11">
        <v>0</v>
      </c>
      <c r="P70" s="11">
        <v>0</v>
      </c>
      <c r="Q70" s="11">
        <v>0</v>
      </c>
      <c r="R70" s="11">
        <v>0</v>
      </c>
      <c r="S70" s="11">
        <v>0</v>
      </c>
      <c r="T70" s="11">
        <v>0</v>
      </c>
      <c r="U70" s="11">
        <v>0</v>
      </c>
      <c r="V70" s="11">
        <v>0</v>
      </c>
      <c r="W70" s="11">
        <v>0</v>
      </c>
      <c r="X70" s="11">
        <v>0</v>
      </c>
      <c r="Y70" s="11">
        <v>0</v>
      </c>
      <c r="Z70" s="11">
        <v>0</v>
      </c>
      <c r="AA70" s="11">
        <v>0</v>
      </c>
      <c r="AB70" s="11">
        <v>0</v>
      </c>
      <c r="AC70" s="11">
        <v>0</v>
      </c>
      <c r="AD70" s="11">
        <v>0</v>
      </c>
      <c r="AE70" s="11">
        <v>0</v>
      </c>
      <c r="AF70" s="12" t="str">
        <f t="shared" si="3"/>
        <v>проверка пройдена</v>
      </c>
      <c r="AG70" s="12" t="str">
        <f t="shared" si="5"/>
        <v>проверка пройдена</v>
      </c>
      <c r="AH70" s="13" t="str">
        <f>IF(B70=VLOOKUP(B70,Списки!A:A,1,0),"проверка пройдена","проверьте или заполните графу 02")</f>
        <v>проверка пройдена</v>
      </c>
    </row>
    <row r="71" spans="1:34" s="5" customFormat="1" ht="35.25" customHeight="1" x14ac:dyDescent="0.25">
      <c r="A71" s="3" t="s">
        <v>75</v>
      </c>
      <c r="B71" s="3" t="s">
        <v>255</v>
      </c>
      <c r="C71" s="9" t="s">
        <v>41</v>
      </c>
      <c r="D71" s="14" t="s">
        <v>78</v>
      </c>
      <c r="E71" s="11">
        <v>0</v>
      </c>
      <c r="F71" s="11">
        <v>0</v>
      </c>
      <c r="G71" s="11">
        <v>0</v>
      </c>
      <c r="H71" s="11">
        <v>0</v>
      </c>
      <c r="I71" s="11">
        <v>0</v>
      </c>
      <c r="J71" s="11">
        <v>0</v>
      </c>
      <c r="K71" s="11">
        <v>0</v>
      </c>
      <c r="L71" s="11">
        <v>0</v>
      </c>
      <c r="M71" s="11">
        <v>0</v>
      </c>
      <c r="N71" s="11">
        <v>0</v>
      </c>
      <c r="O71" s="11">
        <v>0</v>
      </c>
      <c r="P71" s="11">
        <v>0</v>
      </c>
      <c r="Q71" s="11">
        <v>0</v>
      </c>
      <c r="R71" s="11">
        <v>0</v>
      </c>
      <c r="S71" s="11">
        <v>0</v>
      </c>
      <c r="T71" s="11">
        <v>0</v>
      </c>
      <c r="U71" s="11">
        <v>0</v>
      </c>
      <c r="V71" s="11">
        <v>0</v>
      </c>
      <c r="W71" s="11">
        <v>0</v>
      </c>
      <c r="X71" s="11">
        <v>0</v>
      </c>
      <c r="Y71" s="11">
        <v>0</v>
      </c>
      <c r="Z71" s="11">
        <v>0</v>
      </c>
      <c r="AA71" s="11">
        <v>0</v>
      </c>
      <c r="AB71" s="11">
        <v>0</v>
      </c>
      <c r="AC71" s="11">
        <v>0</v>
      </c>
      <c r="AD71" s="11">
        <v>0</v>
      </c>
      <c r="AE71" s="11">
        <v>0</v>
      </c>
      <c r="AF71" s="12" t="str">
        <f t="shared" si="3"/>
        <v>проверка пройдена</v>
      </c>
      <c r="AG71" s="12" t="str">
        <f t="shared" si="5"/>
        <v>проверка пройдена</v>
      </c>
      <c r="AH71" s="13" t="str">
        <f>IF(B71=VLOOKUP(B71,Списки!A:A,1,0),"проверка пройдена","проверьте или заполните графу 02")</f>
        <v>проверка пройдена</v>
      </c>
    </row>
    <row r="72" spans="1:34" s="5" customFormat="1" ht="35.25" customHeight="1" x14ac:dyDescent="0.25">
      <c r="A72" s="3" t="s">
        <v>75</v>
      </c>
      <c r="B72" s="3" t="s">
        <v>255</v>
      </c>
      <c r="C72" s="9" t="s">
        <v>42</v>
      </c>
      <c r="D72" s="14" t="s">
        <v>79</v>
      </c>
      <c r="E72" s="11">
        <v>0</v>
      </c>
      <c r="F72" s="11">
        <v>0</v>
      </c>
      <c r="G72" s="11">
        <v>0</v>
      </c>
      <c r="H72" s="11">
        <v>0</v>
      </c>
      <c r="I72" s="11">
        <v>0</v>
      </c>
      <c r="J72" s="11">
        <v>0</v>
      </c>
      <c r="K72" s="11">
        <v>0</v>
      </c>
      <c r="L72" s="11">
        <v>0</v>
      </c>
      <c r="M72" s="11">
        <v>0</v>
      </c>
      <c r="N72" s="11">
        <v>0</v>
      </c>
      <c r="O72" s="11">
        <v>0</v>
      </c>
      <c r="P72" s="11">
        <v>0</v>
      </c>
      <c r="Q72" s="11">
        <v>0</v>
      </c>
      <c r="R72" s="11">
        <v>0</v>
      </c>
      <c r="S72" s="11">
        <v>0</v>
      </c>
      <c r="T72" s="11">
        <v>0</v>
      </c>
      <c r="U72" s="11">
        <v>0</v>
      </c>
      <c r="V72" s="11">
        <v>0</v>
      </c>
      <c r="W72" s="11">
        <v>0</v>
      </c>
      <c r="X72" s="11">
        <v>0</v>
      </c>
      <c r="Y72" s="11">
        <v>0</v>
      </c>
      <c r="Z72" s="11">
        <v>0</v>
      </c>
      <c r="AA72" s="11">
        <v>0</v>
      </c>
      <c r="AB72" s="11">
        <v>0</v>
      </c>
      <c r="AC72" s="11">
        <v>0</v>
      </c>
      <c r="AD72" s="11">
        <v>0</v>
      </c>
      <c r="AE72" s="11">
        <v>0</v>
      </c>
      <c r="AF72" s="12" t="str">
        <f t="shared" si="3"/>
        <v>проверка пройдена</v>
      </c>
      <c r="AG72" s="12" t="str">
        <f t="shared" si="5"/>
        <v>проверка пройдена</v>
      </c>
      <c r="AH72" s="13" t="str">
        <f>IF(B72=VLOOKUP(B72,Списки!A:A,1,0),"проверка пройдена","проверьте или заполните графу 02")</f>
        <v>проверка пройдена</v>
      </c>
    </row>
    <row r="73" spans="1:34" s="5" customFormat="1" ht="36.75" customHeight="1" x14ac:dyDescent="0.25">
      <c r="A73" s="3" t="s">
        <v>75</v>
      </c>
      <c r="B73" s="3" t="s">
        <v>255</v>
      </c>
      <c r="C73" s="9" t="s">
        <v>80</v>
      </c>
      <c r="D73" s="14" t="s">
        <v>81</v>
      </c>
      <c r="E73" s="11">
        <v>0</v>
      </c>
      <c r="F73" s="11">
        <v>0</v>
      </c>
      <c r="G73" s="11">
        <v>0</v>
      </c>
      <c r="H73" s="11">
        <v>0</v>
      </c>
      <c r="I73" s="11">
        <v>0</v>
      </c>
      <c r="J73" s="11">
        <v>0</v>
      </c>
      <c r="K73" s="11">
        <v>0</v>
      </c>
      <c r="L73" s="11">
        <v>0</v>
      </c>
      <c r="M73" s="11">
        <v>0</v>
      </c>
      <c r="N73" s="11">
        <v>0</v>
      </c>
      <c r="O73" s="11">
        <v>0</v>
      </c>
      <c r="P73" s="11">
        <v>0</v>
      </c>
      <c r="Q73" s="11">
        <v>0</v>
      </c>
      <c r="R73" s="11">
        <v>0</v>
      </c>
      <c r="S73" s="11">
        <v>0</v>
      </c>
      <c r="T73" s="11">
        <v>0</v>
      </c>
      <c r="U73" s="11">
        <v>0</v>
      </c>
      <c r="V73" s="11">
        <v>0</v>
      </c>
      <c r="W73" s="11">
        <v>0</v>
      </c>
      <c r="X73" s="11">
        <v>0</v>
      </c>
      <c r="Y73" s="11">
        <v>0</v>
      </c>
      <c r="Z73" s="11">
        <v>0</v>
      </c>
      <c r="AA73" s="11">
        <v>0</v>
      </c>
      <c r="AB73" s="11">
        <v>0</v>
      </c>
      <c r="AC73" s="11">
        <v>0</v>
      </c>
      <c r="AD73" s="11">
        <v>0</v>
      </c>
      <c r="AE73" s="11">
        <v>0</v>
      </c>
      <c r="AF73" s="12" t="str">
        <f t="shared" si="3"/>
        <v>проверка пройдена</v>
      </c>
      <c r="AG73" s="12" t="str">
        <f t="shared" si="5"/>
        <v>проверка пройдена</v>
      </c>
      <c r="AH73" s="13" t="str">
        <f>IF(B73=VLOOKUP(B73,Списки!A:A,1,0),"проверка пройдена","проверьте или заполните графу 02")</f>
        <v>проверка пройдена</v>
      </c>
    </row>
    <row r="74" spans="1:34" s="5" customFormat="1" ht="27" customHeight="1" x14ac:dyDescent="0.25">
      <c r="A74" s="3" t="s">
        <v>75</v>
      </c>
      <c r="B74" s="3" t="s">
        <v>255</v>
      </c>
      <c r="C74" s="9" t="s">
        <v>43</v>
      </c>
      <c r="D74" s="14" t="s">
        <v>82</v>
      </c>
      <c r="E74" s="11">
        <v>0</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v>0</v>
      </c>
      <c r="AF74" s="12" t="str">
        <f t="shared" si="3"/>
        <v>проверка пройдена</v>
      </c>
      <c r="AG74" s="12" t="str">
        <f t="shared" si="5"/>
        <v>проверка пройдена</v>
      </c>
      <c r="AH74" s="13" t="str">
        <f>IF(B74=VLOOKUP(B74,Списки!A:A,1,0),"проверка пройдена","проверьте или заполните графу 02")</f>
        <v>проверка пройдена</v>
      </c>
    </row>
    <row r="75" spans="1:34" s="5" customFormat="1" ht="81" customHeight="1" x14ac:dyDescent="0.25">
      <c r="A75" s="3" t="s">
        <v>75</v>
      </c>
      <c r="B75" s="3" t="s">
        <v>255</v>
      </c>
      <c r="C75" s="15" t="s">
        <v>44</v>
      </c>
      <c r="D75" s="16" t="s">
        <v>83</v>
      </c>
      <c r="E75" s="11">
        <v>0</v>
      </c>
      <c r="F75" s="11">
        <v>0</v>
      </c>
      <c r="G75" s="11">
        <v>0</v>
      </c>
      <c r="H75" s="11">
        <v>0</v>
      </c>
      <c r="I75" s="11">
        <v>0</v>
      </c>
      <c r="J75" s="11">
        <v>0</v>
      </c>
      <c r="K75" s="11">
        <v>0</v>
      </c>
      <c r="L75" s="11">
        <v>0</v>
      </c>
      <c r="M75" s="11">
        <v>0</v>
      </c>
      <c r="N75" s="11">
        <v>0</v>
      </c>
      <c r="O75" s="11">
        <v>0</v>
      </c>
      <c r="P75" s="11">
        <v>0</v>
      </c>
      <c r="Q75" s="11">
        <v>0</v>
      </c>
      <c r="R75" s="11">
        <v>0</v>
      </c>
      <c r="S75" s="11">
        <v>0</v>
      </c>
      <c r="T75" s="11">
        <v>0</v>
      </c>
      <c r="U75" s="11">
        <v>0</v>
      </c>
      <c r="V75" s="11">
        <v>0</v>
      </c>
      <c r="W75" s="11">
        <v>0</v>
      </c>
      <c r="X75" s="11">
        <v>0</v>
      </c>
      <c r="Y75" s="11">
        <v>0</v>
      </c>
      <c r="Z75" s="11">
        <v>0</v>
      </c>
      <c r="AA75" s="11">
        <v>0</v>
      </c>
      <c r="AB75" s="11">
        <v>0</v>
      </c>
      <c r="AC75" s="11">
        <v>0</v>
      </c>
      <c r="AD75" s="11">
        <v>0</v>
      </c>
      <c r="AE75" s="11">
        <v>0</v>
      </c>
      <c r="AF75" s="12" t="str">
        <f t="shared" ref="AF75:AF100" si="12">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str">
        <f>IF(B75=VLOOKUP(B75,Списки!A:A,1,0),"проверка пройдена","проверьте или заполните графу 02")</f>
        <v>проверка пройдена</v>
      </c>
    </row>
    <row r="76" spans="1:34" ht="87" customHeight="1" x14ac:dyDescent="0.3">
      <c r="A76" s="3" t="s">
        <v>75</v>
      </c>
      <c r="B76" s="3" t="s">
        <v>255</v>
      </c>
      <c r="C76" s="15" t="s">
        <v>45</v>
      </c>
      <c r="D76" s="16" t="s">
        <v>84</v>
      </c>
      <c r="E76" s="11">
        <v>0</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0</v>
      </c>
      <c r="AA76" s="11">
        <v>0</v>
      </c>
      <c r="AB76" s="11">
        <v>0</v>
      </c>
      <c r="AC76" s="11">
        <v>0</v>
      </c>
      <c r="AD76" s="11">
        <v>0</v>
      </c>
      <c r="AE76" s="11">
        <v>0</v>
      </c>
      <c r="AF76" s="12" t="str">
        <f t="shared" si="12"/>
        <v>проверка пройдена</v>
      </c>
      <c r="AG76" s="12" t="str">
        <f t="shared" si="5"/>
        <v>проверка пройдена</v>
      </c>
      <c r="AH76" s="13" t="str">
        <f>IF(B76=VLOOKUP(B76,Списки!A:A,1,0),"проверка пройдена","проверьте или заполните графу 02")</f>
        <v>проверка пройдена</v>
      </c>
    </row>
    <row r="77" spans="1:34" ht="31.5" x14ac:dyDescent="0.3">
      <c r="A77" s="3" t="s">
        <v>75</v>
      </c>
      <c r="B77" s="3" t="s">
        <v>255</v>
      </c>
      <c r="C77" s="15" t="s">
        <v>46</v>
      </c>
      <c r="D77" s="16" t="s">
        <v>85</v>
      </c>
      <c r="E77" s="11">
        <v>0</v>
      </c>
      <c r="F77" s="11">
        <v>0</v>
      </c>
      <c r="G77" s="11">
        <v>0</v>
      </c>
      <c r="H77" s="11">
        <v>0</v>
      </c>
      <c r="I77" s="11">
        <v>0</v>
      </c>
      <c r="J77" s="11">
        <v>0</v>
      </c>
      <c r="K77" s="11">
        <v>0</v>
      </c>
      <c r="L77" s="11">
        <v>0</v>
      </c>
      <c r="M77" s="11">
        <v>0</v>
      </c>
      <c r="N77" s="11">
        <v>0</v>
      </c>
      <c r="O77" s="11">
        <v>0</v>
      </c>
      <c r="P77" s="11">
        <v>0</v>
      </c>
      <c r="Q77" s="11">
        <v>0</v>
      </c>
      <c r="R77" s="11">
        <v>0</v>
      </c>
      <c r="S77" s="11">
        <v>0</v>
      </c>
      <c r="T77" s="11">
        <v>0</v>
      </c>
      <c r="U77" s="11">
        <v>0</v>
      </c>
      <c r="V77" s="11">
        <v>0</v>
      </c>
      <c r="W77" s="11">
        <v>0</v>
      </c>
      <c r="X77" s="11">
        <v>0</v>
      </c>
      <c r="Y77" s="11">
        <v>0</v>
      </c>
      <c r="Z77" s="11">
        <v>0</v>
      </c>
      <c r="AA77" s="11">
        <v>0</v>
      </c>
      <c r="AB77" s="11">
        <v>0</v>
      </c>
      <c r="AC77" s="11">
        <v>0</v>
      </c>
      <c r="AD77" s="11">
        <v>0</v>
      </c>
      <c r="AE77" s="11">
        <v>0</v>
      </c>
      <c r="AF77" s="12" t="str">
        <f t="shared" si="12"/>
        <v>проверка пройдена</v>
      </c>
      <c r="AG77" s="12" t="str">
        <f t="shared" si="5"/>
        <v>проверка пройдена</v>
      </c>
      <c r="AH77" s="13" t="str">
        <f>IF(B77=VLOOKUP(B77,Списки!A:A,1,0),"проверка пройдена","проверьте или заполните графу 02")</f>
        <v>проверка пройдена</v>
      </c>
    </row>
    <row r="78" spans="1:34" ht="31.5" x14ac:dyDescent="0.3">
      <c r="A78" s="3" t="s">
        <v>75</v>
      </c>
      <c r="B78" s="3" t="s">
        <v>255</v>
      </c>
      <c r="C78" s="15" t="s">
        <v>47</v>
      </c>
      <c r="D78" s="16" t="s">
        <v>86</v>
      </c>
      <c r="E78" s="11">
        <v>0</v>
      </c>
      <c r="F78" s="11">
        <v>0</v>
      </c>
      <c r="G78" s="11">
        <v>0</v>
      </c>
      <c r="H78" s="11">
        <v>0</v>
      </c>
      <c r="I78" s="11">
        <v>0</v>
      </c>
      <c r="J78" s="11">
        <v>0</v>
      </c>
      <c r="K78" s="11">
        <v>0</v>
      </c>
      <c r="L78" s="11">
        <v>0</v>
      </c>
      <c r="M78" s="11">
        <v>0</v>
      </c>
      <c r="N78" s="11">
        <v>0</v>
      </c>
      <c r="O78" s="11">
        <v>0</v>
      </c>
      <c r="P78" s="11">
        <v>0</v>
      </c>
      <c r="Q78" s="11">
        <v>0</v>
      </c>
      <c r="R78" s="11">
        <v>0</v>
      </c>
      <c r="S78" s="11">
        <v>0</v>
      </c>
      <c r="T78" s="11">
        <v>0</v>
      </c>
      <c r="U78" s="11">
        <v>0</v>
      </c>
      <c r="V78" s="11">
        <v>0</v>
      </c>
      <c r="W78" s="11">
        <v>0</v>
      </c>
      <c r="X78" s="11">
        <v>0</v>
      </c>
      <c r="Y78" s="11">
        <v>0</v>
      </c>
      <c r="Z78" s="11">
        <v>0</v>
      </c>
      <c r="AA78" s="11">
        <v>0</v>
      </c>
      <c r="AB78" s="11">
        <v>0</v>
      </c>
      <c r="AC78" s="11">
        <v>0</v>
      </c>
      <c r="AD78" s="11">
        <v>0</v>
      </c>
      <c r="AE78" s="11">
        <v>0</v>
      </c>
      <c r="AF78" s="12" t="str">
        <f t="shared" si="12"/>
        <v>проверка пройдена</v>
      </c>
      <c r="AG78" s="12" t="str">
        <f t="shared" si="5"/>
        <v>проверка пройдена</v>
      </c>
      <c r="AH78" s="13" t="str">
        <f>IF(B78=VLOOKUP(B78,Списки!A:A,1,0),"проверка пройдена","проверьте или заполните графу 02")</f>
        <v>проверка пройдена</v>
      </c>
    </row>
    <row r="79" spans="1:34" ht="45" customHeight="1" x14ac:dyDescent="0.3">
      <c r="A79" s="3" t="s">
        <v>75</v>
      </c>
      <c r="B79" s="3" t="s">
        <v>255</v>
      </c>
      <c r="C79" s="15" t="s">
        <v>48</v>
      </c>
      <c r="D79" s="16" t="s">
        <v>87</v>
      </c>
      <c r="E79" s="11">
        <v>0</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0</v>
      </c>
      <c r="AA79" s="11">
        <v>0</v>
      </c>
      <c r="AB79" s="11">
        <v>0</v>
      </c>
      <c r="AC79" s="11">
        <v>0</v>
      </c>
      <c r="AD79" s="11">
        <v>0</v>
      </c>
      <c r="AE79" s="11">
        <v>0</v>
      </c>
      <c r="AF79" s="12" t="str">
        <f t="shared" si="12"/>
        <v>проверка пройдена</v>
      </c>
      <c r="AG79" s="12" t="str">
        <f t="shared" si="5"/>
        <v>проверка пройдена</v>
      </c>
      <c r="AH79" s="13" t="str">
        <f>IF(B79=VLOOKUP(B79,Списки!A:A,1,0),"проверка пройдена","проверьте или заполните графу 02")</f>
        <v>проверка пройдена</v>
      </c>
    </row>
    <row r="80" spans="1:34" ht="21.6" customHeight="1" x14ac:dyDescent="0.3">
      <c r="A80" s="3" t="s">
        <v>75</v>
      </c>
      <c r="B80" s="3" t="s">
        <v>255</v>
      </c>
      <c r="C80" s="15" t="s">
        <v>49</v>
      </c>
      <c r="D80" s="16" t="s">
        <v>88</v>
      </c>
      <c r="E80" s="11">
        <v>0</v>
      </c>
      <c r="F80" s="11">
        <v>0</v>
      </c>
      <c r="G80" s="11">
        <v>0</v>
      </c>
      <c r="H80" s="11">
        <v>0</v>
      </c>
      <c r="I80" s="11">
        <v>0</v>
      </c>
      <c r="J80" s="11">
        <v>0</v>
      </c>
      <c r="K80" s="11">
        <v>0</v>
      </c>
      <c r="L80" s="11">
        <v>0</v>
      </c>
      <c r="M80" s="11">
        <v>0</v>
      </c>
      <c r="N80" s="11">
        <v>0</v>
      </c>
      <c r="O80" s="11">
        <v>0</v>
      </c>
      <c r="P80" s="11">
        <v>0</v>
      </c>
      <c r="Q80" s="11">
        <v>0</v>
      </c>
      <c r="R80" s="11">
        <v>0</v>
      </c>
      <c r="S80" s="11">
        <v>0</v>
      </c>
      <c r="T80" s="11">
        <v>0</v>
      </c>
      <c r="U80" s="11">
        <v>0</v>
      </c>
      <c r="V80" s="11">
        <v>0</v>
      </c>
      <c r="W80" s="11">
        <v>0</v>
      </c>
      <c r="X80" s="11">
        <v>0</v>
      </c>
      <c r="Y80" s="11">
        <v>0</v>
      </c>
      <c r="Z80" s="11">
        <v>0</v>
      </c>
      <c r="AA80" s="11">
        <v>0</v>
      </c>
      <c r="AB80" s="11">
        <v>0</v>
      </c>
      <c r="AC80" s="11">
        <v>0</v>
      </c>
      <c r="AD80" s="11">
        <v>0</v>
      </c>
      <c r="AE80" s="11">
        <v>0</v>
      </c>
      <c r="AF80" s="12" t="str">
        <f t="shared" si="12"/>
        <v>проверка пройдена</v>
      </c>
      <c r="AG80" s="12" t="str">
        <f t="shared" si="5"/>
        <v>проверка пройдена</v>
      </c>
      <c r="AH80" s="13" t="str">
        <f>IF(B80=VLOOKUP(B80,Списки!A:A,1,0),"проверка пройдена","проверьте или заполните графу 02")</f>
        <v>проверка пройдена</v>
      </c>
    </row>
    <row r="81" spans="1:34" ht="47.25" x14ac:dyDescent="0.3">
      <c r="A81" s="3" t="s">
        <v>75</v>
      </c>
      <c r="B81" s="3" t="s">
        <v>255</v>
      </c>
      <c r="C81" s="15" t="s">
        <v>50</v>
      </c>
      <c r="D81" s="16" t="s">
        <v>89</v>
      </c>
      <c r="E81" s="11">
        <v>0</v>
      </c>
      <c r="F81" s="11">
        <v>0</v>
      </c>
      <c r="G81" s="11">
        <v>0</v>
      </c>
      <c r="H81" s="11">
        <v>0</v>
      </c>
      <c r="I81" s="11">
        <v>0</v>
      </c>
      <c r="J81" s="11">
        <v>0</v>
      </c>
      <c r="K81" s="11">
        <v>0</v>
      </c>
      <c r="L81" s="11">
        <v>0</v>
      </c>
      <c r="M81" s="11">
        <v>0</v>
      </c>
      <c r="N81" s="11">
        <v>0</v>
      </c>
      <c r="O81" s="11">
        <v>0</v>
      </c>
      <c r="P81" s="11">
        <v>0</v>
      </c>
      <c r="Q81" s="11">
        <v>0</v>
      </c>
      <c r="R81" s="11">
        <v>0</v>
      </c>
      <c r="S81" s="11">
        <v>0</v>
      </c>
      <c r="T81" s="11">
        <v>0</v>
      </c>
      <c r="U81" s="11">
        <v>0</v>
      </c>
      <c r="V81" s="11">
        <v>0</v>
      </c>
      <c r="W81" s="11">
        <v>0</v>
      </c>
      <c r="X81" s="11">
        <v>0</v>
      </c>
      <c r="Y81" s="11">
        <v>0</v>
      </c>
      <c r="Z81" s="11">
        <v>0</v>
      </c>
      <c r="AA81" s="11">
        <v>0</v>
      </c>
      <c r="AB81" s="11">
        <v>0</v>
      </c>
      <c r="AC81" s="11">
        <v>0</v>
      </c>
      <c r="AD81" s="11">
        <v>0</v>
      </c>
      <c r="AE81" s="11">
        <v>0</v>
      </c>
      <c r="AF81" s="12" t="str">
        <f t="shared" si="12"/>
        <v>проверка пройдена</v>
      </c>
      <c r="AG81" s="12" t="str">
        <f t="shared" si="5"/>
        <v>проверка пройдена</v>
      </c>
      <c r="AH81" s="13" t="str">
        <f>IF(B81=VLOOKUP(B81,Списки!A:A,1,0),"проверка пройдена","проверьте или заполните графу 02")</f>
        <v>проверка пройдена</v>
      </c>
    </row>
    <row r="82" spans="1:34" ht="37.5" customHeight="1" x14ac:dyDescent="0.3">
      <c r="A82" s="3" t="s">
        <v>75</v>
      </c>
      <c r="B82" s="3" t="s">
        <v>255</v>
      </c>
      <c r="C82" s="15" t="s">
        <v>51</v>
      </c>
      <c r="D82" s="16" t="s">
        <v>90</v>
      </c>
      <c r="E82" s="11">
        <v>0</v>
      </c>
      <c r="F82" s="11">
        <v>0</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v>0</v>
      </c>
      <c r="AF82" s="12" t="str">
        <f t="shared" si="12"/>
        <v>проверка пройдена</v>
      </c>
      <c r="AG82" s="12" t="str">
        <f t="shared" si="5"/>
        <v>проверка пройдена</v>
      </c>
      <c r="AH82" s="13" t="str">
        <f>IF(B82=VLOOKUP(B82,Списки!A:A,1,0),"проверка пройдена","проверьте или заполните графу 02")</f>
        <v>проверка пройдена</v>
      </c>
    </row>
    <row r="83" spans="1:34" ht="63" x14ac:dyDescent="0.3">
      <c r="A83" s="3" t="s">
        <v>75</v>
      </c>
      <c r="B83" s="3" t="s">
        <v>255</v>
      </c>
      <c r="C83" s="15" t="s">
        <v>52</v>
      </c>
      <c r="D83" s="17" t="s">
        <v>91</v>
      </c>
      <c r="E83" s="11">
        <v>0</v>
      </c>
      <c r="F83" s="11">
        <v>0</v>
      </c>
      <c r="G83" s="11">
        <v>0</v>
      </c>
      <c r="H83" s="11">
        <v>0</v>
      </c>
      <c r="I83" s="11">
        <v>0</v>
      </c>
      <c r="J83" s="11">
        <v>0</v>
      </c>
      <c r="K83" s="11">
        <v>0</v>
      </c>
      <c r="L83" s="11">
        <v>0</v>
      </c>
      <c r="M83" s="11">
        <v>0</v>
      </c>
      <c r="N83" s="11">
        <v>0</v>
      </c>
      <c r="O83" s="11">
        <v>0</v>
      </c>
      <c r="P83" s="11">
        <v>0</v>
      </c>
      <c r="Q83" s="11">
        <v>0</v>
      </c>
      <c r="R83" s="11">
        <v>0</v>
      </c>
      <c r="S83" s="11">
        <v>0</v>
      </c>
      <c r="T83" s="11">
        <v>0</v>
      </c>
      <c r="U83" s="11">
        <v>0</v>
      </c>
      <c r="V83" s="11">
        <v>0</v>
      </c>
      <c r="W83" s="11">
        <v>0</v>
      </c>
      <c r="X83" s="11">
        <v>0</v>
      </c>
      <c r="Y83" s="11">
        <v>0</v>
      </c>
      <c r="Z83" s="11">
        <v>0</v>
      </c>
      <c r="AA83" s="11">
        <v>0</v>
      </c>
      <c r="AB83" s="11">
        <v>0</v>
      </c>
      <c r="AC83" s="11">
        <v>0</v>
      </c>
      <c r="AD83" s="11">
        <v>0</v>
      </c>
      <c r="AE83" s="11">
        <v>0</v>
      </c>
      <c r="AF83" s="12" t="str">
        <f t="shared" si="12"/>
        <v>проверка пройдена</v>
      </c>
      <c r="AG83" s="12" t="str">
        <f t="shared" si="5"/>
        <v>проверка пройдена</v>
      </c>
      <c r="AH83" s="13" t="str">
        <f>IF(B83=VLOOKUP(B83,Списки!A:A,1,0),"проверка пройдена","проверьте или заполните графу 02")</f>
        <v>проверка пройдена</v>
      </c>
    </row>
    <row r="84" spans="1:34" ht="78.75" x14ac:dyDescent="0.3">
      <c r="A84" s="3" t="s">
        <v>75</v>
      </c>
      <c r="B84" s="3" t="s">
        <v>255</v>
      </c>
      <c r="C84" s="15" t="s">
        <v>53</v>
      </c>
      <c r="D84" s="17" t="s">
        <v>92</v>
      </c>
      <c r="E84" s="11">
        <v>0</v>
      </c>
      <c r="F84" s="11">
        <v>0</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1">
        <v>0</v>
      </c>
      <c r="AB84" s="11">
        <v>0</v>
      </c>
      <c r="AC84" s="11">
        <v>0</v>
      </c>
      <c r="AD84" s="11">
        <v>0</v>
      </c>
      <c r="AE84" s="11">
        <v>0</v>
      </c>
      <c r="AF84" s="12" t="str">
        <f t="shared" si="12"/>
        <v>проверка пройдена</v>
      </c>
      <c r="AG84" s="12" t="str">
        <f t="shared" si="5"/>
        <v>проверка пройдена</v>
      </c>
      <c r="AH84" s="13" t="str">
        <f>IF(B84=VLOOKUP(B84,Списки!A:A,1,0),"проверка пройдена","проверьте или заполните графу 02")</f>
        <v>проверка пройдена</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si="11"/>
        <v>проверка пройдена</v>
      </c>
      <c r="G85" s="21" t="str">
        <f t="shared" si="11"/>
        <v>проверка пройдена</v>
      </c>
      <c r="H85" s="21" t="str">
        <f t="shared" si="11"/>
        <v>проверка пройдена</v>
      </c>
      <c r="I85" s="21" t="str">
        <f t="shared" si="11"/>
        <v>проверка пройдена</v>
      </c>
      <c r="J85" s="21" t="str">
        <f t="shared" si="11"/>
        <v>проверка пройдена</v>
      </c>
      <c r="K85" s="21" t="str">
        <f t="shared" si="11"/>
        <v>проверка пройдена</v>
      </c>
      <c r="L85" s="21" t="str">
        <f t="shared" si="11"/>
        <v>проверка пройдена</v>
      </c>
      <c r="M85" s="21" t="str">
        <f t="shared" si="11"/>
        <v>проверка пройдена</v>
      </c>
      <c r="N85" s="21" t="str">
        <f t="shared" si="11"/>
        <v>проверка пройдена</v>
      </c>
      <c r="O85" s="21" t="str">
        <f t="shared" si="11"/>
        <v>проверка пройдена</v>
      </c>
      <c r="P85" s="21" t="str">
        <f t="shared" si="11"/>
        <v>проверка пройдена</v>
      </c>
      <c r="Q85" s="21" t="str">
        <f t="shared" si="11"/>
        <v>проверка пройдена</v>
      </c>
      <c r="R85" s="21" t="str">
        <f t="shared" si="11"/>
        <v>проверка пройдена</v>
      </c>
      <c r="S85" s="21" t="str">
        <f t="shared" si="11"/>
        <v>проверка пройдена</v>
      </c>
      <c r="T85" s="21" t="str">
        <f t="shared" si="11"/>
        <v>проверка пройдена</v>
      </c>
      <c r="U85" s="21" t="str">
        <f t="shared" si="11"/>
        <v>проверка пройдена</v>
      </c>
      <c r="V85" s="21" t="str">
        <f t="shared" si="11"/>
        <v>проверка пройдена</v>
      </c>
      <c r="W85" s="21" t="str">
        <f t="shared" si="11"/>
        <v>проверка пройдена</v>
      </c>
      <c r="X85" s="21" t="str">
        <f t="shared" si="11"/>
        <v>проверка пройдена</v>
      </c>
      <c r="Y85" s="21" t="str">
        <f t="shared" si="11"/>
        <v>проверка пройдена</v>
      </c>
      <c r="Z85" s="21" t="str">
        <f t="shared" si="11"/>
        <v>проверка пройдена</v>
      </c>
      <c r="AA85" s="21" t="str">
        <f t="shared" si="11"/>
        <v>проверка пройдена</v>
      </c>
      <c r="AB85" s="21" t="str">
        <f t="shared" si="11"/>
        <v>проверка пройдена</v>
      </c>
      <c r="AC85" s="21" t="str">
        <f t="shared" si="11"/>
        <v>проверка пройдена</v>
      </c>
      <c r="AD85" s="21" t="str">
        <f t="shared" si="11"/>
        <v>проверка пройдена</v>
      </c>
      <c r="AE85" s="22"/>
      <c r="AF85" s="12"/>
      <c r="AG85" s="12"/>
      <c r="AH85" s="13"/>
    </row>
    <row r="86" spans="1:34" s="5" customFormat="1" ht="35.25" customHeight="1" x14ac:dyDescent="0.25">
      <c r="A86" s="3" t="s">
        <v>75</v>
      </c>
      <c r="B86" s="3"/>
      <c r="C86" s="9" t="s">
        <v>76</v>
      </c>
      <c r="D86" s="10" t="s">
        <v>77</v>
      </c>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2" t="str">
        <f t="shared" si="12"/>
        <v>проверка пройдена</v>
      </c>
      <c r="AG86" s="12" t="str">
        <f t="shared" ref="AG86:AG100" si="13">IF(OR(G86&gt;F86,H86&gt;F86),"ВНИМАНИЕ! В гр.09 и/или 10 не может стоять значение большее, чем в гр.08","проверка пройдена")</f>
        <v>проверка пройдена</v>
      </c>
      <c r="AH86" s="13" t="e">
        <f>IF(B86=VLOOKUP(B86,Списки!A:A,1,0),"проверка пройдена","проверьте или заполните графу 02")</f>
        <v>#N/A</v>
      </c>
    </row>
    <row r="87" spans="1:34" s="5" customFormat="1" ht="35.25" customHeight="1" x14ac:dyDescent="0.25">
      <c r="A87" s="3" t="s">
        <v>75</v>
      </c>
      <c r="B87" s="3"/>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2"/>
        <v>проверка пройдена</v>
      </c>
      <c r="AG87" s="12" t="str">
        <f t="shared" si="13"/>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2"/>
        <v>проверка пройдена</v>
      </c>
      <c r="AG88" s="12" t="str">
        <f t="shared" si="13"/>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2"/>
        <v>проверка пройдена</v>
      </c>
      <c r="AG89" s="12" t="str">
        <f t="shared" si="13"/>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2"/>
        <v>проверка пройдена</v>
      </c>
      <c r="AG90" s="12" t="str">
        <f t="shared" si="13"/>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0</v>
      </c>
      <c r="F91" s="11">
        <f t="shared" ref="F91:AD91" si="14">F87+F89</f>
        <v>0</v>
      </c>
      <c r="G91" s="11">
        <f t="shared" si="14"/>
        <v>0</v>
      </c>
      <c r="H91" s="11">
        <f t="shared" si="14"/>
        <v>0</v>
      </c>
      <c r="I91" s="11">
        <f t="shared" si="14"/>
        <v>0</v>
      </c>
      <c r="J91" s="11">
        <f t="shared" si="14"/>
        <v>0</v>
      </c>
      <c r="K91" s="11">
        <f t="shared" si="14"/>
        <v>0</v>
      </c>
      <c r="L91" s="11">
        <f t="shared" si="14"/>
        <v>0</v>
      </c>
      <c r="M91" s="11">
        <f t="shared" si="14"/>
        <v>0</v>
      </c>
      <c r="N91" s="11">
        <f t="shared" si="14"/>
        <v>0</v>
      </c>
      <c r="O91" s="11">
        <f t="shared" si="14"/>
        <v>0</v>
      </c>
      <c r="P91" s="11">
        <f t="shared" si="14"/>
        <v>0</v>
      </c>
      <c r="Q91" s="11">
        <f t="shared" si="14"/>
        <v>0</v>
      </c>
      <c r="R91" s="11">
        <f t="shared" si="14"/>
        <v>0</v>
      </c>
      <c r="S91" s="11">
        <f t="shared" si="14"/>
        <v>0</v>
      </c>
      <c r="T91" s="11">
        <f t="shared" si="14"/>
        <v>0</v>
      </c>
      <c r="U91" s="11">
        <f t="shared" si="14"/>
        <v>0</v>
      </c>
      <c r="V91" s="11">
        <f t="shared" si="14"/>
        <v>0</v>
      </c>
      <c r="W91" s="11">
        <f t="shared" si="14"/>
        <v>0</v>
      </c>
      <c r="X91" s="11">
        <f t="shared" si="14"/>
        <v>0</v>
      </c>
      <c r="Y91" s="11">
        <f t="shared" si="14"/>
        <v>0</v>
      </c>
      <c r="Z91" s="11">
        <f t="shared" si="14"/>
        <v>0</v>
      </c>
      <c r="AA91" s="11">
        <f t="shared" si="14"/>
        <v>0</v>
      </c>
      <c r="AB91" s="11">
        <f t="shared" si="14"/>
        <v>0</v>
      </c>
      <c r="AC91" s="11">
        <f t="shared" si="14"/>
        <v>0</v>
      </c>
      <c r="AD91" s="11">
        <f t="shared" si="14"/>
        <v>0</v>
      </c>
      <c r="AE91" s="11"/>
      <c r="AF91" s="12" t="str">
        <f t="shared" si="12"/>
        <v>проверка пройдена</v>
      </c>
      <c r="AG91" s="12" t="str">
        <f t="shared" si="13"/>
        <v>проверка пройдена</v>
      </c>
      <c r="AH91" s="13" t="e">
        <f>IF(B91=VLOOKUP(B91,Списки!A:A,1,0),"проверка пройдена","проверьте или заполните графу 02")</f>
        <v>#N/A</v>
      </c>
    </row>
    <row r="92" spans="1:34" ht="87" customHeight="1" x14ac:dyDescent="0.3">
      <c r="A92" s="3"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2"/>
        <v>проверка пройдена</v>
      </c>
      <c r="AG92" s="12" t="str">
        <f t="shared" si="13"/>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2"/>
        <v>проверка пройдена</v>
      </c>
      <c r="AG93" s="12" t="str">
        <f t="shared" si="13"/>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2"/>
        <v>проверка пройдена</v>
      </c>
      <c r="AG94" s="12" t="str">
        <f t="shared" si="13"/>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2"/>
        <v>проверка пройдена</v>
      </c>
      <c r="AG95" s="12" t="str">
        <f t="shared" si="13"/>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2"/>
        <v>проверка пройдена</v>
      </c>
      <c r="AG96" s="12" t="str">
        <f t="shared" si="13"/>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2"/>
        <v>проверка пройдена</v>
      </c>
      <c r="AG97" s="12" t="str">
        <f t="shared" si="13"/>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2"/>
        <v>проверка пройдена</v>
      </c>
      <c r="AG98" s="12" t="str">
        <f t="shared" si="13"/>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2"/>
        <v>проверка пройдена</v>
      </c>
      <c r="AG99" s="12" t="str">
        <f t="shared" si="13"/>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2"/>
        <v>проверка пройдена</v>
      </c>
      <c r="AG100" s="12" t="str">
        <f t="shared" si="13"/>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5">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5"/>
        <v>проверка пройдена</v>
      </c>
      <c r="H101" s="21" t="str">
        <f t="shared" si="15"/>
        <v>проверка пройдена</v>
      </c>
      <c r="I101" s="21" t="str">
        <f t="shared" si="15"/>
        <v>проверка пройдена</v>
      </c>
      <c r="J101" s="21" t="str">
        <f t="shared" si="15"/>
        <v>проверка пройдена</v>
      </c>
      <c r="K101" s="21" t="str">
        <f t="shared" si="15"/>
        <v>проверка пройдена</v>
      </c>
      <c r="L101" s="21" t="str">
        <f t="shared" si="15"/>
        <v>проверка пройдена</v>
      </c>
      <c r="M101" s="21" t="str">
        <f t="shared" si="15"/>
        <v>проверка пройдена</v>
      </c>
      <c r="N101" s="21" t="str">
        <f t="shared" si="15"/>
        <v>проверка пройдена</v>
      </c>
      <c r="O101" s="21" t="str">
        <f t="shared" si="15"/>
        <v>проверка пройдена</v>
      </c>
      <c r="P101" s="21" t="str">
        <f t="shared" si="15"/>
        <v>проверка пройдена</v>
      </c>
      <c r="Q101" s="21" t="str">
        <f t="shared" si="15"/>
        <v>проверка пройдена</v>
      </c>
      <c r="R101" s="21" t="str">
        <f t="shared" si="15"/>
        <v>проверка пройдена</v>
      </c>
      <c r="S101" s="21" t="str">
        <f t="shared" si="15"/>
        <v>проверка пройдена</v>
      </c>
      <c r="T101" s="21" t="str">
        <f t="shared" si="15"/>
        <v>проверка пройдена</v>
      </c>
      <c r="U101" s="21" t="str">
        <f t="shared" si="15"/>
        <v>проверка пройдена</v>
      </c>
      <c r="V101" s="21" t="str">
        <f t="shared" si="15"/>
        <v>проверка пройдена</v>
      </c>
      <c r="W101" s="21" t="str">
        <f t="shared" si="15"/>
        <v>проверка пройдена</v>
      </c>
      <c r="X101" s="21" t="str">
        <f t="shared" si="15"/>
        <v>проверка пройдена</v>
      </c>
      <c r="Y101" s="21" t="str">
        <f t="shared" si="15"/>
        <v>проверка пройдена</v>
      </c>
      <c r="Z101" s="21" t="str">
        <f t="shared" si="15"/>
        <v>проверка пройдена</v>
      </c>
      <c r="AA101" s="21" t="str">
        <f t="shared" si="15"/>
        <v>проверка пройдена</v>
      </c>
      <c r="AB101" s="21" t="str">
        <f t="shared" si="15"/>
        <v>проверка пройдена</v>
      </c>
      <c r="AC101" s="21" t="str">
        <f t="shared" si="15"/>
        <v>проверка пройдена</v>
      </c>
      <c r="AD101" s="21" t="str">
        <f t="shared" si="15"/>
        <v>проверка пройдена</v>
      </c>
      <c r="AE101" s="22"/>
      <c r="AF101" s="12"/>
      <c r="AG101" s="12"/>
      <c r="AH101" s="13"/>
    </row>
    <row r="102" spans="1:34" s="5" customFormat="1" ht="35.25" customHeight="1" x14ac:dyDescent="0.25">
      <c r="A102" s="3" t="s">
        <v>75</v>
      </c>
      <c r="B102" s="3"/>
      <c r="C102" s="9" t="s">
        <v>76</v>
      </c>
      <c r="D102" s="10" t="s">
        <v>77</v>
      </c>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2" t="str">
        <f t="shared" ref="AF102:AF164" si="16">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7">IF(OR(G102&gt;F102,H102&gt;F102),"ВНИМАНИЕ! В гр.09 и/или 10 не может стоять значение большее, чем в гр.08","проверка пройдена")</f>
        <v>проверка пройдена</v>
      </c>
      <c r="AH102" s="13" t="e">
        <f>IF(B102=VLOOKUP(B102,Списки!A:A,1,0),"проверка пройдена","проверьте или заполните графу 02")</f>
        <v>#N/A</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6"/>
        <v>проверка пройдена</v>
      </c>
      <c r="AG103" s="12" t="str">
        <f t="shared" si="17"/>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6"/>
        <v>проверка пройдена</v>
      </c>
      <c r="AG104" s="12" t="str">
        <f t="shared" si="17"/>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6"/>
        <v>проверка пройдена</v>
      </c>
      <c r="AG105" s="12" t="str">
        <f t="shared" si="17"/>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6"/>
        <v>проверка пройдена</v>
      </c>
      <c r="AG106" s="12" t="str">
        <f t="shared" si="17"/>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18">F103+F105</f>
        <v>0</v>
      </c>
      <c r="G107" s="11">
        <f t="shared" si="18"/>
        <v>0</v>
      </c>
      <c r="H107" s="11">
        <f t="shared" si="18"/>
        <v>0</v>
      </c>
      <c r="I107" s="11">
        <f t="shared" si="18"/>
        <v>0</v>
      </c>
      <c r="J107" s="11">
        <f t="shared" si="18"/>
        <v>0</v>
      </c>
      <c r="K107" s="11">
        <f t="shared" si="18"/>
        <v>0</v>
      </c>
      <c r="L107" s="11">
        <f t="shared" si="18"/>
        <v>0</v>
      </c>
      <c r="M107" s="11">
        <f t="shared" si="18"/>
        <v>0</v>
      </c>
      <c r="N107" s="11">
        <f t="shared" si="18"/>
        <v>0</v>
      </c>
      <c r="O107" s="11">
        <f t="shared" si="18"/>
        <v>0</v>
      </c>
      <c r="P107" s="11">
        <f t="shared" si="18"/>
        <v>0</v>
      </c>
      <c r="Q107" s="11">
        <f t="shared" si="18"/>
        <v>0</v>
      </c>
      <c r="R107" s="11">
        <f t="shared" si="18"/>
        <v>0</v>
      </c>
      <c r="S107" s="11">
        <f t="shared" si="18"/>
        <v>0</v>
      </c>
      <c r="T107" s="11">
        <f t="shared" si="18"/>
        <v>0</v>
      </c>
      <c r="U107" s="11">
        <f t="shared" si="18"/>
        <v>0</v>
      </c>
      <c r="V107" s="11">
        <f t="shared" si="18"/>
        <v>0</v>
      </c>
      <c r="W107" s="11">
        <f t="shared" si="18"/>
        <v>0</v>
      </c>
      <c r="X107" s="11">
        <f t="shared" si="18"/>
        <v>0</v>
      </c>
      <c r="Y107" s="11">
        <f t="shared" si="18"/>
        <v>0</v>
      </c>
      <c r="Z107" s="11">
        <f t="shared" si="18"/>
        <v>0</v>
      </c>
      <c r="AA107" s="11">
        <f t="shared" si="18"/>
        <v>0</v>
      </c>
      <c r="AB107" s="11">
        <f t="shared" si="18"/>
        <v>0</v>
      </c>
      <c r="AC107" s="11">
        <f t="shared" si="18"/>
        <v>0</v>
      </c>
      <c r="AD107" s="11">
        <f t="shared" si="18"/>
        <v>0</v>
      </c>
      <c r="AE107" s="11"/>
      <c r="AF107" s="12" t="str">
        <f t="shared" si="16"/>
        <v>проверка пройдена</v>
      </c>
      <c r="AG107" s="12" t="str">
        <f t="shared" si="17"/>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6"/>
        <v>проверка пройдена</v>
      </c>
      <c r="AG108" s="12" t="str">
        <f t="shared" si="17"/>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6"/>
        <v>проверка пройдена</v>
      </c>
      <c r="AG109" s="12" t="str">
        <f t="shared" si="17"/>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6"/>
        <v>проверка пройдена</v>
      </c>
      <c r="AG110" s="12" t="str">
        <f t="shared" si="17"/>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6"/>
        <v>проверка пройдена</v>
      </c>
      <c r="AG111" s="12" t="str">
        <f t="shared" si="17"/>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6"/>
        <v>проверка пройдена</v>
      </c>
      <c r="AG112" s="12" t="str">
        <f t="shared" si="17"/>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6"/>
        <v>проверка пройдена</v>
      </c>
      <c r="AG113" s="12" t="str">
        <f t="shared" si="17"/>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6"/>
        <v>проверка пройдена</v>
      </c>
      <c r="AG114" s="12" t="str">
        <f t="shared" si="17"/>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6"/>
        <v>проверка пройдена</v>
      </c>
      <c r="AG115" s="12" t="str">
        <f t="shared" si="17"/>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6"/>
        <v>проверка пройдена</v>
      </c>
      <c r="AG116" s="12" t="str">
        <f t="shared" si="17"/>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19">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19"/>
        <v>проверка пройдена</v>
      </c>
      <c r="H117" s="21" t="str">
        <f t="shared" si="19"/>
        <v>проверка пройдена</v>
      </c>
      <c r="I117" s="21" t="str">
        <f t="shared" si="19"/>
        <v>проверка пройдена</v>
      </c>
      <c r="J117" s="21" t="str">
        <f t="shared" si="19"/>
        <v>проверка пройдена</v>
      </c>
      <c r="K117" s="21" t="str">
        <f t="shared" si="19"/>
        <v>проверка пройдена</v>
      </c>
      <c r="L117" s="21" t="str">
        <f t="shared" si="19"/>
        <v>проверка пройдена</v>
      </c>
      <c r="M117" s="21" t="str">
        <f t="shared" si="19"/>
        <v>проверка пройдена</v>
      </c>
      <c r="N117" s="21" t="str">
        <f t="shared" si="19"/>
        <v>проверка пройдена</v>
      </c>
      <c r="O117" s="21" t="str">
        <f t="shared" si="19"/>
        <v>проверка пройдена</v>
      </c>
      <c r="P117" s="21" t="str">
        <f t="shared" si="19"/>
        <v>проверка пройдена</v>
      </c>
      <c r="Q117" s="21" t="str">
        <f t="shared" si="19"/>
        <v>проверка пройдена</v>
      </c>
      <c r="R117" s="21" t="str">
        <f t="shared" si="19"/>
        <v>проверка пройдена</v>
      </c>
      <c r="S117" s="21" t="str">
        <f t="shared" si="19"/>
        <v>проверка пройдена</v>
      </c>
      <c r="T117" s="21" t="str">
        <f t="shared" si="19"/>
        <v>проверка пройдена</v>
      </c>
      <c r="U117" s="21" t="str">
        <f t="shared" si="19"/>
        <v>проверка пройдена</v>
      </c>
      <c r="V117" s="21" t="str">
        <f t="shared" si="19"/>
        <v>проверка пройдена</v>
      </c>
      <c r="W117" s="21" t="str">
        <f t="shared" si="19"/>
        <v>проверка пройдена</v>
      </c>
      <c r="X117" s="21" t="str">
        <f t="shared" si="19"/>
        <v>проверка пройдена</v>
      </c>
      <c r="Y117" s="21" t="str">
        <f t="shared" si="19"/>
        <v>проверка пройдена</v>
      </c>
      <c r="Z117" s="21" t="str">
        <f t="shared" si="19"/>
        <v>проверка пройдена</v>
      </c>
      <c r="AA117" s="21" t="str">
        <f t="shared" si="19"/>
        <v>проверка пройдена</v>
      </c>
      <c r="AB117" s="21" t="str">
        <f t="shared" si="19"/>
        <v>проверка пройдена</v>
      </c>
      <c r="AC117" s="21" t="str">
        <f t="shared" si="19"/>
        <v>проверка пройдена</v>
      </c>
      <c r="AD117" s="21" t="str">
        <f t="shared" si="19"/>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6"/>
        <v>проверка пройдена</v>
      </c>
      <c r="AG118" s="12" t="str">
        <f t="shared" si="17"/>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6"/>
        <v>проверка пройдена</v>
      </c>
      <c r="AG119" s="12" t="str">
        <f t="shared" si="17"/>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6"/>
        <v>проверка пройдена</v>
      </c>
      <c r="AG120" s="12" t="str">
        <f t="shared" si="17"/>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6"/>
        <v>проверка пройдена</v>
      </c>
      <c r="AG121" s="12" t="str">
        <f t="shared" si="17"/>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6"/>
        <v>проверка пройдена</v>
      </c>
      <c r="AG122" s="12" t="str">
        <f t="shared" si="17"/>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0">F119+F121</f>
        <v>0</v>
      </c>
      <c r="G123" s="11">
        <f t="shared" si="20"/>
        <v>0</v>
      </c>
      <c r="H123" s="11">
        <f t="shared" si="20"/>
        <v>0</v>
      </c>
      <c r="I123" s="11">
        <f t="shared" si="20"/>
        <v>0</v>
      </c>
      <c r="J123" s="11">
        <f t="shared" si="20"/>
        <v>0</v>
      </c>
      <c r="K123" s="11">
        <f t="shared" si="20"/>
        <v>0</v>
      </c>
      <c r="L123" s="11">
        <f t="shared" si="20"/>
        <v>0</v>
      </c>
      <c r="M123" s="11">
        <f t="shared" si="20"/>
        <v>0</v>
      </c>
      <c r="N123" s="11">
        <f t="shared" si="20"/>
        <v>0</v>
      </c>
      <c r="O123" s="11">
        <f t="shared" si="20"/>
        <v>0</v>
      </c>
      <c r="P123" s="11">
        <f t="shared" si="20"/>
        <v>0</v>
      </c>
      <c r="Q123" s="11">
        <f t="shared" si="20"/>
        <v>0</v>
      </c>
      <c r="R123" s="11">
        <f t="shared" si="20"/>
        <v>0</v>
      </c>
      <c r="S123" s="11">
        <f t="shared" si="20"/>
        <v>0</v>
      </c>
      <c r="T123" s="11">
        <f t="shared" si="20"/>
        <v>0</v>
      </c>
      <c r="U123" s="11">
        <f t="shared" si="20"/>
        <v>0</v>
      </c>
      <c r="V123" s="11">
        <f t="shared" si="20"/>
        <v>0</v>
      </c>
      <c r="W123" s="11">
        <f t="shared" si="20"/>
        <v>0</v>
      </c>
      <c r="X123" s="11">
        <f t="shared" si="20"/>
        <v>0</v>
      </c>
      <c r="Y123" s="11">
        <f t="shared" si="20"/>
        <v>0</v>
      </c>
      <c r="Z123" s="11">
        <f t="shared" si="20"/>
        <v>0</v>
      </c>
      <c r="AA123" s="11">
        <f t="shared" si="20"/>
        <v>0</v>
      </c>
      <c r="AB123" s="11">
        <f t="shared" si="20"/>
        <v>0</v>
      </c>
      <c r="AC123" s="11">
        <f t="shared" si="20"/>
        <v>0</v>
      </c>
      <c r="AD123" s="11">
        <f t="shared" si="20"/>
        <v>0</v>
      </c>
      <c r="AE123" s="11"/>
      <c r="AF123" s="12" t="str">
        <f t="shared" si="16"/>
        <v>проверка пройдена</v>
      </c>
      <c r="AG123" s="12" t="str">
        <f t="shared" si="17"/>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6"/>
        <v>проверка пройдена</v>
      </c>
      <c r="AG124" s="12" t="str">
        <f t="shared" si="17"/>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6"/>
        <v>проверка пройдена</v>
      </c>
      <c r="AG125" s="12" t="str">
        <f t="shared" si="17"/>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6"/>
        <v>проверка пройдена</v>
      </c>
      <c r="AG126" s="12" t="str">
        <f t="shared" si="17"/>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6"/>
        <v>проверка пройдена</v>
      </c>
      <c r="AG127" s="12" t="str">
        <f t="shared" si="17"/>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6"/>
        <v>проверка пройдена</v>
      </c>
      <c r="AG128" s="12" t="str">
        <f t="shared" si="17"/>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6"/>
        <v>проверка пройдена</v>
      </c>
      <c r="AG129" s="12" t="str">
        <f t="shared" si="17"/>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6"/>
        <v>проверка пройдена</v>
      </c>
      <c r="AG130" s="12" t="str">
        <f t="shared" si="17"/>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6"/>
        <v>проверка пройдена</v>
      </c>
      <c r="AG131" s="12" t="str">
        <f t="shared" si="17"/>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6"/>
        <v>проверка пройдена</v>
      </c>
      <c r="AG132" s="12" t="str">
        <f t="shared" si="17"/>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1">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1"/>
        <v>проверка пройдена</v>
      </c>
      <c r="H133" s="21" t="str">
        <f t="shared" si="21"/>
        <v>проверка пройдена</v>
      </c>
      <c r="I133" s="21" t="str">
        <f t="shared" si="21"/>
        <v>проверка пройдена</v>
      </c>
      <c r="J133" s="21" t="str">
        <f t="shared" si="21"/>
        <v>проверка пройдена</v>
      </c>
      <c r="K133" s="21" t="str">
        <f t="shared" si="21"/>
        <v>проверка пройдена</v>
      </c>
      <c r="L133" s="21" t="str">
        <f t="shared" si="21"/>
        <v>проверка пройдена</v>
      </c>
      <c r="M133" s="21" t="str">
        <f t="shared" si="21"/>
        <v>проверка пройдена</v>
      </c>
      <c r="N133" s="21" t="str">
        <f t="shared" si="21"/>
        <v>проверка пройдена</v>
      </c>
      <c r="O133" s="21" t="str">
        <f t="shared" si="21"/>
        <v>проверка пройдена</v>
      </c>
      <c r="P133" s="21" t="str">
        <f t="shared" si="21"/>
        <v>проверка пройдена</v>
      </c>
      <c r="Q133" s="21" t="str">
        <f t="shared" si="21"/>
        <v>проверка пройдена</v>
      </c>
      <c r="R133" s="21" t="str">
        <f t="shared" si="21"/>
        <v>проверка пройдена</v>
      </c>
      <c r="S133" s="21" t="str">
        <f t="shared" si="21"/>
        <v>проверка пройдена</v>
      </c>
      <c r="T133" s="21" t="str">
        <f t="shared" si="21"/>
        <v>проверка пройдена</v>
      </c>
      <c r="U133" s="21" t="str">
        <f t="shared" si="21"/>
        <v>проверка пройдена</v>
      </c>
      <c r="V133" s="21" t="str">
        <f t="shared" si="21"/>
        <v>проверка пройдена</v>
      </c>
      <c r="W133" s="21" t="str">
        <f t="shared" si="21"/>
        <v>проверка пройдена</v>
      </c>
      <c r="X133" s="21" t="str">
        <f t="shared" si="21"/>
        <v>проверка пройдена</v>
      </c>
      <c r="Y133" s="21" t="str">
        <f t="shared" si="21"/>
        <v>проверка пройдена</v>
      </c>
      <c r="Z133" s="21" t="str">
        <f t="shared" si="21"/>
        <v>проверка пройдена</v>
      </c>
      <c r="AA133" s="21" t="str">
        <f t="shared" si="21"/>
        <v>проверка пройдена</v>
      </c>
      <c r="AB133" s="21" t="str">
        <f t="shared" si="21"/>
        <v>проверка пройдена</v>
      </c>
      <c r="AC133" s="21" t="str">
        <f t="shared" si="21"/>
        <v>проверка пройдена</v>
      </c>
      <c r="AD133" s="21" t="str">
        <f t="shared" si="21"/>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6"/>
        <v>проверка пройдена</v>
      </c>
      <c r="AG134" s="12" t="str">
        <f t="shared" si="17"/>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6"/>
        <v>проверка пройдена</v>
      </c>
      <c r="AG135" s="12" t="str">
        <f t="shared" si="17"/>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6"/>
        <v>проверка пройдена</v>
      </c>
      <c r="AG136" s="12" t="str">
        <f t="shared" si="17"/>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6"/>
        <v>проверка пройдена</v>
      </c>
      <c r="AG137" s="12" t="str">
        <f t="shared" si="17"/>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6"/>
        <v>проверка пройдена</v>
      </c>
      <c r="AG138" s="12" t="str">
        <f t="shared" si="17"/>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2">F135+F137</f>
        <v>0</v>
      </c>
      <c r="G139" s="11">
        <f t="shared" si="22"/>
        <v>0</v>
      </c>
      <c r="H139" s="11">
        <f t="shared" si="22"/>
        <v>0</v>
      </c>
      <c r="I139" s="11">
        <f t="shared" si="22"/>
        <v>0</v>
      </c>
      <c r="J139" s="11">
        <f t="shared" si="22"/>
        <v>0</v>
      </c>
      <c r="K139" s="11">
        <f t="shared" si="22"/>
        <v>0</v>
      </c>
      <c r="L139" s="11">
        <f t="shared" si="22"/>
        <v>0</v>
      </c>
      <c r="M139" s="11">
        <f t="shared" si="22"/>
        <v>0</v>
      </c>
      <c r="N139" s="11">
        <f t="shared" si="22"/>
        <v>0</v>
      </c>
      <c r="O139" s="11">
        <f t="shared" si="22"/>
        <v>0</v>
      </c>
      <c r="P139" s="11">
        <f t="shared" si="22"/>
        <v>0</v>
      </c>
      <c r="Q139" s="11">
        <f t="shared" si="22"/>
        <v>0</v>
      </c>
      <c r="R139" s="11">
        <f t="shared" si="22"/>
        <v>0</v>
      </c>
      <c r="S139" s="11">
        <f t="shared" si="22"/>
        <v>0</v>
      </c>
      <c r="T139" s="11">
        <f t="shared" si="22"/>
        <v>0</v>
      </c>
      <c r="U139" s="11">
        <f t="shared" si="22"/>
        <v>0</v>
      </c>
      <c r="V139" s="11">
        <f t="shared" si="22"/>
        <v>0</v>
      </c>
      <c r="W139" s="11">
        <f t="shared" si="22"/>
        <v>0</v>
      </c>
      <c r="X139" s="11">
        <f t="shared" si="22"/>
        <v>0</v>
      </c>
      <c r="Y139" s="11">
        <f t="shared" si="22"/>
        <v>0</v>
      </c>
      <c r="Z139" s="11">
        <f t="shared" si="22"/>
        <v>0</v>
      </c>
      <c r="AA139" s="11">
        <f t="shared" si="22"/>
        <v>0</v>
      </c>
      <c r="AB139" s="11">
        <f t="shared" si="22"/>
        <v>0</v>
      </c>
      <c r="AC139" s="11">
        <f t="shared" si="22"/>
        <v>0</v>
      </c>
      <c r="AD139" s="11">
        <f t="shared" si="22"/>
        <v>0</v>
      </c>
      <c r="AE139" s="11"/>
      <c r="AF139" s="12" t="str">
        <f t="shared" si="16"/>
        <v>проверка пройдена</v>
      </c>
      <c r="AG139" s="12" t="str">
        <f t="shared" si="17"/>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6"/>
        <v>проверка пройдена</v>
      </c>
      <c r="AG140" s="12" t="str">
        <f t="shared" si="17"/>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6"/>
        <v>проверка пройдена</v>
      </c>
      <c r="AG141" s="12" t="str">
        <f t="shared" si="17"/>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6"/>
        <v>проверка пройдена</v>
      </c>
      <c r="AG142" s="12" t="str">
        <f t="shared" si="17"/>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6"/>
        <v>проверка пройдена</v>
      </c>
      <c r="AG143" s="12" t="str">
        <f t="shared" si="17"/>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6"/>
        <v>проверка пройдена</v>
      </c>
      <c r="AG144" s="12" t="str">
        <f t="shared" si="17"/>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6"/>
        <v>проверка пройдена</v>
      </c>
      <c r="AG145" s="12" t="str">
        <f t="shared" si="17"/>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6"/>
        <v>проверка пройдена</v>
      </c>
      <c r="AG146" s="12" t="str">
        <f t="shared" si="17"/>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6"/>
        <v>проверка пройдена</v>
      </c>
      <c r="AG147" s="12" t="str">
        <f t="shared" si="17"/>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6"/>
        <v>проверка пройдена</v>
      </c>
      <c r="AG148" s="12" t="str">
        <f t="shared" si="17"/>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3">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3"/>
        <v>проверка пройдена</v>
      </c>
      <c r="H149" s="21" t="str">
        <f t="shared" si="23"/>
        <v>проверка пройдена</v>
      </c>
      <c r="I149" s="21" t="str">
        <f t="shared" si="23"/>
        <v>проверка пройдена</v>
      </c>
      <c r="J149" s="21" t="str">
        <f t="shared" si="23"/>
        <v>проверка пройдена</v>
      </c>
      <c r="K149" s="21" t="str">
        <f t="shared" si="23"/>
        <v>проверка пройдена</v>
      </c>
      <c r="L149" s="21" t="str">
        <f t="shared" si="23"/>
        <v>проверка пройдена</v>
      </c>
      <c r="M149" s="21" t="str">
        <f t="shared" si="23"/>
        <v>проверка пройдена</v>
      </c>
      <c r="N149" s="21" t="str">
        <f t="shared" si="23"/>
        <v>проверка пройдена</v>
      </c>
      <c r="O149" s="21" t="str">
        <f t="shared" si="23"/>
        <v>проверка пройдена</v>
      </c>
      <c r="P149" s="21" t="str">
        <f t="shared" si="23"/>
        <v>проверка пройдена</v>
      </c>
      <c r="Q149" s="21" t="str">
        <f t="shared" si="23"/>
        <v>проверка пройдена</v>
      </c>
      <c r="R149" s="21" t="str">
        <f t="shared" si="23"/>
        <v>проверка пройдена</v>
      </c>
      <c r="S149" s="21" t="str">
        <f t="shared" si="23"/>
        <v>проверка пройдена</v>
      </c>
      <c r="T149" s="21" t="str">
        <f t="shared" si="23"/>
        <v>проверка пройдена</v>
      </c>
      <c r="U149" s="21" t="str">
        <f t="shared" si="23"/>
        <v>проверка пройдена</v>
      </c>
      <c r="V149" s="21" t="str">
        <f t="shared" si="23"/>
        <v>проверка пройдена</v>
      </c>
      <c r="W149" s="21" t="str">
        <f t="shared" si="23"/>
        <v>проверка пройдена</v>
      </c>
      <c r="X149" s="21" t="str">
        <f t="shared" si="23"/>
        <v>проверка пройдена</v>
      </c>
      <c r="Y149" s="21" t="str">
        <f t="shared" si="23"/>
        <v>проверка пройдена</v>
      </c>
      <c r="Z149" s="21" t="str">
        <f t="shared" si="23"/>
        <v>проверка пройдена</v>
      </c>
      <c r="AA149" s="21" t="str">
        <f t="shared" si="23"/>
        <v>проверка пройдена</v>
      </c>
      <c r="AB149" s="21" t="str">
        <f t="shared" si="23"/>
        <v>проверка пройдена</v>
      </c>
      <c r="AC149" s="21" t="str">
        <f t="shared" si="23"/>
        <v>проверка пройдена</v>
      </c>
      <c r="AD149" s="21" t="str">
        <f t="shared" si="23"/>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6"/>
        <v>проверка пройдена</v>
      </c>
      <c r="AG150" s="12" t="str">
        <f t="shared" si="17"/>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6"/>
        <v>проверка пройдена</v>
      </c>
      <c r="AG151" s="12" t="str">
        <f t="shared" si="17"/>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6"/>
        <v>проверка пройдена</v>
      </c>
      <c r="AG152" s="12" t="str">
        <f t="shared" si="17"/>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6"/>
        <v>проверка пройдена</v>
      </c>
      <c r="AG153" s="12" t="str">
        <f t="shared" si="17"/>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6"/>
        <v>проверка пройдена</v>
      </c>
      <c r="AG154" s="12" t="str">
        <f t="shared" si="17"/>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4">F151+F153</f>
        <v>0</v>
      </c>
      <c r="G155" s="11">
        <f t="shared" si="24"/>
        <v>0</v>
      </c>
      <c r="H155" s="11">
        <f t="shared" si="24"/>
        <v>0</v>
      </c>
      <c r="I155" s="11">
        <f t="shared" si="24"/>
        <v>0</v>
      </c>
      <c r="J155" s="11">
        <f t="shared" si="24"/>
        <v>0</v>
      </c>
      <c r="K155" s="11">
        <f t="shared" si="24"/>
        <v>0</v>
      </c>
      <c r="L155" s="11">
        <f t="shared" si="24"/>
        <v>0</v>
      </c>
      <c r="M155" s="11">
        <f t="shared" si="24"/>
        <v>0</v>
      </c>
      <c r="N155" s="11">
        <f t="shared" si="24"/>
        <v>0</v>
      </c>
      <c r="O155" s="11">
        <f t="shared" si="24"/>
        <v>0</v>
      </c>
      <c r="P155" s="11">
        <f t="shared" si="24"/>
        <v>0</v>
      </c>
      <c r="Q155" s="11">
        <f t="shared" si="24"/>
        <v>0</v>
      </c>
      <c r="R155" s="11">
        <f t="shared" si="24"/>
        <v>0</v>
      </c>
      <c r="S155" s="11">
        <f t="shared" si="24"/>
        <v>0</v>
      </c>
      <c r="T155" s="11">
        <f t="shared" si="24"/>
        <v>0</v>
      </c>
      <c r="U155" s="11">
        <f t="shared" si="24"/>
        <v>0</v>
      </c>
      <c r="V155" s="11">
        <f t="shared" si="24"/>
        <v>0</v>
      </c>
      <c r="W155" s="11">
        <f t="shared" si="24"/>
        <v>0</v>
      </c>
      <c r="X155" s="11">
        <f t="shared" si="24"/>
        <v>0</v>
      </c>
      <c r="Y155" s="11">
        <f t="shared" si="24"/>
        <v>0</v>
      </c>
      <c r="Z155" s="11">
        <f t="shared" si="24"/>
        <v>0</v>
      </c>
      <c r="AA155" s="11">
        <f t="shared" si="24"/>
        <v>0</v>
      </c>
      <c r="AB155" s="11">
        <f t="shared" si="24"/>
        <v>0</v>
      </c>
      <c r="AC155" s="11">
        <f t="shared" si="24"/>
        <v>0</v>
      </c>
      <c r="AD155" s="11">
        <f t="shared" si="24"/>
        <v>0</v>
      </c>
      <c r="AE155" s="11"/>
      <c r="AF155" s="12" t="str">
        <f t="shared" si="16"/>
        <v>проверка пройдена</v>
      </c>
      <c r="AG155" s="12" t="str">
        <f t="shared" si="17"/>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6"/>
        <v>проверка пройдена</v>
      </c>
      <c r="AG156" s="12" t="str">
        <f t="shared" si="17"/>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6"/>
        <v>проверка пройдена</v>
      </c>
      <c r="AG157" s="12" t="str">
        <f t="shared" si="17"/>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6"/>
        <v>проверка пройдена</v>
      </c>
      <c r="AG158" s="12" t="str">
        <f t="shared" si="17"/>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6"/>
        <v>проверка пройдена</v>
      </c>
      <c r="AG159" s="12" t="str">
        <f t="shared" si="17"/>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6"/>
        <v>проверка пройдена</v>
      </c>
      <c r="AG160" s="12" t="str">
        <f t="shared" si="17"/>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6"/>
        <v>проверка пройдена</v>
      </c>
      <c r="AG161" s="12" t="str">
        <f t="shared" si="17"/>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6"/>
        <v>проверка пройдена</v>
      </c>
      <c r="AG162" s="12" t="str">
        <f t="shared" si="17"/>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6"/>
        <v>проверка пройдена</v>
      </c>
      <c r="AG163" s="12" t="str">
        <f t="shared" si="17"/>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6"/>
        <v>проверка пройдена</v>
      </c>
      <c r="AG164" s="12" t="str">
        <f t="shared" si="17"/>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5">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5"/>
        <v>проверка пройдена</v>
      </c>
      <c r="H165" s="21" t="str">
        <f t="shared" si="25"/>
        <v>проверка пройдена</v>
      </c>
      <c r="I165" s="21" t="str">
        <f t="shared" si="25"/>
        <v>проверка пройдена</v>
      </c>
      <c r="J165" s="21" t="str">
        <f t="shared" si="25"/>
        <v>проверка пройдена</v>
      </c>
      <c r="K165" s="21" t="str">
        <f t="shared" si="25"/>
        <v>проверка пройдена</v>
      </c>
      <c r="L165" s="21" t="str">
        <f t="shared" si="25"/>
        <v>проверка пройдена</v>
      </c>
      <c r="M165" s="21" t="str">
        <f t="shared" si="25"/>
        <v>проверка пройдена</v>
      </c>
      <c r="N165" s="21" t="str">
        <f t="shared" si="25"/>
        <v>проверка пройдена</v>
      </c>
      <c r="O165" s="21" t="str">
        <f t="shared" si="25"/>
        <v>проверка пройдена</v>
      </c>
      <c r="P165" s="21" t="str">
        <f t="shared" si="25"/>
        <v>проверка пройдена</v>
      </c>
      <c r="Q165" s="21" t="str">
        <f t="shared" si="25"/>
        <v>проверка пройдена</v>
      </c>
      <c r="R165" s="21" t="str">
        <f t="shared" si="25"/>
        <v>проверка пройдена</v>
      </c>
      <c r="S165" s="21" t="str">
        <f t="shared" si="25"/>
        <v>проверка пройдена</v>
      </c>
      <c r="T165" s="21" t="str">
        <f t="shared" si="25"/>
        <v>проверка пройдена</v>
      </c>
      <c r="U165" s="21" t="str">
        <f t="shared" si="25"/>
        <v>проверка пройдена</v>
      </c>
      <c r="V165" s="21" t="str">
        <f t="shared" si="25"/>
        <v>проверка пройдена</v>
      </c>
      <c r="W165" s="21" t="str">
        <f t="shared" si="25"/>
        <v>проверка пройдена</v>
      </c>
      <c r="X165" s="21" t="str">
        <f t="shared" si="25"/>
        <v>проверка пройдена</v>
      </c>
      <c r="Y165" s="21" t="str">
        <f t="shared" si="25"/>
        <v>проверка пройдена</v>
      </c>
      <c r="Z165" s="21" t="str">
        <f t="shared" si="25"/>
        <v>проверка пройдена</v>
      </c>
      <c r="AA165" s="21" t="str">
        <f t="shared" si="25"/>
        <v>проверка пройдена</v>
      </c>
      <c r="AB165" s="21" t="str">
        <f t="shared" si="25"/>
        <v>проверка пройдена</v>
      </c>
      <c r="AC165" s="21" t="str">
        <f t="shared" si="25"/>
        <v>проверка пройдена</v>
      </c>
      <c r="AD165" s="21" t="str">
        <f t="shared" si="25"/>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6">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7">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6"/>
        <v>проверка пройдена</v>
      </c>
      <c r="AG167" s="12" t="str">
        <f t="shared" si="27"/>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6"/>
        <v>проверка пройдена</v>
      </c>
      <c r="AG168" s="12" t="str">
        <f t="shared" si="27"/>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6"/>
        <v>проверка пройдена</v>
      </c>
      <c r="AG169" s="12" t="str">
        <f t="shared" si="27"/>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6"/>
        <v>проверка пройдена</v>
      </c>
      <c r="AG170" s="12" t="str">
        <f t="shared" si="27"/>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28">F167+F169</f>
        <v>0</v>
      </c>
      <c r="G171" s="11">
        <f t="shared" si="28"/>
        <v>0</v>
      </c>
      <c r="H171" s="11">
        <f t="shared" si="28"/>
        <v>0</v>
      </c>
      <c r="I171" s="11">
        <f t="shared" si="28"/>
        <v>0</v>
      </c>
      <c r="J171" s="11">
        <f t="shared" si="28"/>
        <v>0</v>
      </c>
      <c r="K171" s="11">
        <f t="shared" si="28"/>
        <v>0</v>
      </c>
      <c r="L171" s="11">
        <f t="shared" si="28"/>
        <v>0</v>
      </c>
      <c r="M171" s="11">
        <f t="shared" si="28"/>
        <v>0</v>
      </c>
      <c r="N171" s="11">
        <f t="shared" si="28"/>
        <v>0</v>
      </c>
      <c r="O171" s="11">
        <f t="shared" si="28"/>
        <v>0</v>
      </c>
      <c r="P171" s="11">
        <f t="shared" si="28"/>
        <v>0</v>
      </c>
      <c r="Q171" s="11">
        <f t="shared" si="28"/>
        <v>0</v>
      </c>
      <c r="R171" s="11">
        <f t="shared" si="28"/>
        <v>0</v>
      </c>
      <c r="S171" s="11">
        <f t="shared" si="28"/>
        <v>0</v>
      </c>
      <c r="T171" s="11">
        <f t="shared" si="28"/>
        <v>0</v>
      </c>
      <c r="U171" s="11">
        <f t="shared" si="28"/>
        <v>0</v>
      </c>
      <c r="V171" s="11">
        <f t="shared" si="28"/>
        <v>0</v>
      </c>
      <c r="W171" s="11">
        <f t="shared" si="28"/>
        <v>0</v>
      </c>
      <c r="X171" s="11">
        <f t="shared" si="28"/>
        <v>0</v>
      </c>
      <c r="Y171" s="11">
        <f t="shared" si="28"/>
        <v>0</v>
      </c>
      <c r="Z171" s="11">
        <f t="shared" si="28"/>
        <v>0</v>
      </c>
      <c r="AA171" s="11">
        <f t="shared" si="28"/>
        <v>0</v>
      </c>
      <c r="AB171" s="11">
        <f t="shared" si="28"/>
        <v>0</v>
      </c>
      <c r="AC171" s="11">
        <f t="shared" si="28"/>
        <v>0</v>
      </c>
      <c r="AD171" s="11">
        <f t="shared" si="28"/>
        <v>0</v>
      </c>
      <c r="AE171" s="11"/>
      <c r="AF171" s="12" t="str">
        <f t="shared" si="26"/>
        <v>проверка пройдена</v>
      </c>
      <c r="AG171" s="12" t="str">
        <f t="shared" si="27"/>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6"/>
        <v>проверка пройдена</v>
      </c>
      <c r="AG172" s="12" t="str">
        <f t="shared" si="27"/>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6"/>
        <v>проверка пройдена</v>
      </c>
      <c r="AG173" s="12" t="str">
        <f t="shared" si="27"/>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6"/>
        <v>проверка пройдена</v>
      </c>
      <c r="AG174" s="12" t="str">
        <f t="shared" si="27"/>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6"/>
        <v>проверка пройдена</v>
      </c>
      <c r="AG175" s="12" t="str">
        <f t="shared" si="27"/>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6"/>
        <v>проверка пройдена</v>
      </c>
      <c r="AG176" s="12" t="str">
        <f t="shared" si="27"/>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6"/>
        <v>проверка пройдена</v>
      </c>
      <c r="AG177" s="12" t="str">
        <f t="shared" si="27"/>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6"/>
        <v>проверка пройдена</v>
      </c>
      <c r="AG178" s="12" t="str">
        <f t="shared" si="27"/>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6"/>
        <v>проверка пройдена</v>
      </c>
      <c r="AG179" s="12" t="str">
        <f t="shared" si="27"/>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6"/>
        <v>проверка пройдена</v>
      </c>
      <c r="AG180" s="12" t="str">
        <f t="shared" si="27"/>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29">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29"/>
        <v>проверка пройдена</v>
      </c>
      <c r="H181" s="21" t="str">
        <f t="shared" si="29"/>
        <v>проверка пройдена</v>
      </c>
      <c r="I181" s="21" t="str">
        <f t="shared" si="29"/>
        <v>проверка пройдена</v>
      </c>
      <c r="J181" s="21" t="str">
        <f t="shared" si="29"/>
        <v>проверка пройдена</v>
      </c>
      <c r="K181" s="21" t="str">
        <f t="shared" si="29"/>
        <v>проверка пройдена</v>
      </c>
      <c r="L181" s="21" t="str">
        <f t="shared" si="29"/>
        <v>проверка пройдена</v>
      </c>
      <c r="M181" s="21" t="str">
        <f t="shared" si="29"/>
        <v>проверка пройдена</v>
      </c>
      <c r="N181" s="21" t="str">
        <f t="shared" si="29"/>
        <v>проверка пройдена</v>
      </c>
      <c r="O181" s="21" t="str">
        <f t="shared" si="29"/>
        <v>проверка пройдена</v>
      </c>
      <c r="P181" s="21" t="str">
        <f t="shared" si="29"/>
        <v>проверка пройдена</v>
      </c>
      <c r="Q181" s="21" t="str">
        <f t="shared" si="29"/>
        <v>проверка пройдена</v>
      </c>
      <c r="R181" s="21" t="str">
        <f t="shared" si="29"/>
        <v>проверка пройдена</v>
      </c>
      <c r="S181" s="21" t="str">
        <f t="shared" si="29"/>
        <v>проверка пройдена</v>
      </c>
      <c r="T181" s="21" t="str">
        <f t="shared" si="29"/>
        <v>проверка пройдена</v>
      </c>
      <c r="U181" s="21" t="str">
        <f t="shared" si="29"/>
        <v>проверка пройдена</v>
      </c>
      <c r="V181" s="21" t="str">
        <f t="shared" si="29"/>
        <v>проверка пройдена</v>
      </c>
      <c r="W181" s="21" t="str">
        <f t="shared" si="29"/>
        <v>проверка пройдена</v>
      </c>
      <c r="X181" s="21" t="str">
        <f t="shared" si="29"/>
        <v>проверка пройдена</v>
      </c>
      <c r="Y181" s="21" t="str">
        <f t="shared" si="29"/>
        <v>проверка пройдена</v>
      </c>
      <c r="Z181" s="21" t="str">
        <f t="shared" si="29"/>
        <v>проверка пройдена</v>
      </c>
      <c r="AA181" s="21" t="str">
        <f t="shared" si="29"/>
        <v>проверка пройдена</v>
      </c>
      <c r="AB181" s="21" t="str">
        <f t="shared" si="29"/>
        <v>проверка пройдена</v>
      </c>
      <c r="AC181" s="21" t="str">
        <f t="shared" si="29"/>
        <v>проверка пройдена</v>
      </c>
      <c r="AD181" s="21" t="str">
        <f t="shared" si="29"/>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6"/>
        <v>проверка пройдена</v>
      </c>
      <c r="AG182" s="12" t="str">
        <f t="shared" si="27"/>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6"/>
        <v>проверка пройдена</v>
      </c>
      <c r="AG183" s="12" t="str">
        <f t="shared" si="27"/>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6"/>
        <v>проверка пройдена</v>
      </c>
      <c r="AG184" s="12" t="str">
        <f t="shared" si="27"/>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6"/>
        <v>проверка пройдена</v>
      </c>
      <c r="AG185" s="12" t="str">
        <f t="shared" si="27"/>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6"/>
        <v>проверка пройдена</v>
      </c>
      <c r="AG186" s="12" t="str">
        <f t="shared" si="27"/>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0">F183+F185</f>
        <v>0</v>
      </c>
      <c r="G187" s="11">
        <f t="shared" si="30"/>
        <v>0</v>
      </c>
      <c r="H187" s="11">
        <f t="shared" si="30"/>
        <v>0</v>
      </c>
      <c r="I187" s="11">
        <f t="shared" si="30"/>
        <v>0</v>
      </c>
      <c r="J187" s="11">
        <f t="shared" si="30"/>
        <v>0</v>
      </c>
      <c r="K187" s="11">
        <f t="shared" si="30"/>
        <v>0</v>
      </c>
      <c r="L187" s="11">
        <f t="shared" si="30"/>
        <v>0</v>
      </c>
      <c r="M187" s="11">
        <f t="shared" si="30"/>
        <v>0</v>
      </c>
      <c r="N187" s="11">
        <f t="shared" si="30"/>
        <v>0</v>
      </c>
      <c r="O187" s="11">
        <f t="shared" si="30"/>
        <v>0</v>
      </c>
      <c r="P187" s="11">
        <f t="shared" si="30"/>
        <v>0</v>
      </c>
      <c r="Q187" s="11">
        <f t="shared" si="30"/>
        <v>0</v>
      </c>
      <c r="R187" s="11">
        <f t="shared" si="30"/>
        <v>0</v>
      </c>
      <c r="S187" s="11">
        <f t="shared" si="30"/>
        <v>0</v>
      </c>
      <c r="T187" s="11">
        <f t="shared" si="30"/>
        <v>0</v>
      </c>
      <c r="U187" s="11">
        <f t="shared" si="30"/>
        <v>0</v>
      </c>
      <c r="V187" s="11">
        <f t="shared" si="30"/>
        <v>0</v>
      </c>
      <c r="W187" s="11">
        <f t="shared" si="30"/>
        <v>0</v>
      </c>
      <c r="X187" s="11">
        <f t="shared" si="30"/>
        <v>0</v>
      </c>
      <c r="Y187" s="11">
        <f t="shared" si="30"/>
        <v>0</v>
      </c>
      <c r="Z187" s="11">
        <f t="shared" si="30"/>
        <v>0</v>
      </c>
      <c r="AA187" s="11">
        <f t="shared" si="30"/>
        <v>0</v>
      </c>
      <c r="AB187" s="11">
        <f t="shared" si="30"/>
        <v>0</v>
      </c>
      <c r="AC187" s="11">
        <f t="shared" si="30"/>
        <v>0</v>
      </c>
      <c r="AD187" s="11">
        <f t="shared" si="30"/>
        <v>0</v>
      </c>
      <c r="AE187" s="11"/>
      <c r="AF187" s="12" t="str">
        <f t="shared" si="26"/>
        <v>проверка пройдена</v>
      </c>
      <c r="AG187" s="12" t="str">
        <f t="shared" si="27"/>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6"/>
        <v>проверка пройдена</v>
      </c>
      <c r="AG188" s="12" t="str">
        <f t="shared" si="27"/>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6"/>
        <v>проверка пройдена</v>
      </c>
      <c r="AG189" s="12" t="str">
        <f t="shared" si="27"/>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6"/>
        <v>проверка пройдена</v>
      </c>
      <c r="AG190" s="12" t="str">
        <f t="shared" si="27"/>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6"/>
        <v>проверка пройдена</v>
      </c>
      <c r="AG191" s="12" t="str">
        <f t="shared" si="27"/>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6"/>
        <v>проверка пройдена</v>
      </c>
      <c r="AG192" s="12" t="str">
        <f t="shared" si="27"/>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6"/>
        <v>проверка пройдена</v>
      </c>
      <c r="AG193" s="12" t="str">
        <f t="shared" si="27"/>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6"/>
        <v>проверка пройдена</v>
      </c>
      <c r="AG194" s="12" t="str">
        <f t="shared" si="27"/>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6"/>
        <v>проверка пройдена</v>
      </c>
      <c r="AG195" s="12" t="str">
        <f t="shared" si="27"/>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6"/>
        <v>проверка пройдена</v>
      </c>
      <c r="AG196" s="12" t="str">
        <f t="shared" si="27"/>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1">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1"/>
        <v>проверка пройдена</v>
      </c>
      <c r="H197" s="21" t="str">
        <f t="shared" si="31"/>
        <v>проверка пройдена</v>
      </c>
      <c r="I197" s="21" t="str">
        <f t="shared" si="31"/>
        <v>проверка пройдена</v>
      </c>
      <c r="J197" s="21" t="str">
        <f t="shared" si="31"/>
        <v>проверка пройдена</v>
      </c>
      <c r="K197" s="21" t="str">
        <f t="shared" si="31"/>
        <v>проверка пройдена</v>
      </c>
      <c r="L197" s="21" t="str">
        <f t="shared" si="31"/>
        <v>проверка пройдена</v>
      </c>
      <c r="M197" s="21" t="str">
        <f t="shared" si="31"/>
        <v>проверка пройдена</v>
      </c>
      <c r="N197" s="21" t="str">
        <f t="shared" si="31"/>
        <v>проверка пройдена</v>
      </c>
      <c r="O197" s="21" t="str">
        <f t="shared" si="31"/>
        <v>проверка пройдена</v>
      </c>
      <c r="P197" s="21" t="str">
        <f t="shared" si="31"/>
        <v>проверка пройдена</v>
      </c>
      <c r="Q197" s="21" t="str">
        <f t="shared" si="31"/>
        <v>проверка пройдена</v>
      </c>
      <c r="R197" s="21" t="str">
        <f t="shared" si="31"/>
        <v>проверка пройдена</v>
      </c>
      <c r="S197" s="21" t="str">
        <f t="shared" si="31"/>
        <v>проверка пройдена</v>
      </c>
      <c r="T197" s="21" t="str">
        <f t="shared" si="31"/>
        <v>проверка пройдена</v>
      </c>
      <c r="U197" s="21" t="str">
        <f t="shared" si="31"/>
        <v>проверка пройдена</v>
      </c>
      <c r="V197" s="21" t="str">
        <f t="shared" si="31"/>
        <v>проверка пройдена</v>
      </c>
      <c r="W197" s="21" t="str">
        <f t="shared" si="31"/>
        <v>проверка пройдена</v>
      </c>
      <c r="X197" s="21" t="str">
        <f t="shared" si="31"/>
        <v>проверка пройдена</v>
      </c>
      <c r="Y197" s="21" t="str">
        <f t="shared" si="31"/>
        <v>проверка пройдена</v>
      </c>
      <c r="Z197" s="21" t="str">
        <f t="shared" si="31"/>
        <v>проверка пройдена</v>
      </c>
      <c r="AA197" s="21" t="str">
        <f t="shared" si="31"/>
        <v>проверка пройдена</v>
      </c>
      <c r="AB197" s="21" t="str">
        <f t="shared" si="31"/>
        <v>проверка пройдена</v>
      </c>
      <c r="AC197" s="21" t="str">
        <f t="shared" si="31"/>
        <v>проверка пройдена</v>
      </c>
      <c r="AD197" s="21" t="str">
        <f t="shared" si="31"/>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6"/>
        <v>проверка пройдена</v>
      </c>
      <c r="AG198" s="12" t="str">
        <f t="shared" si="27"/>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6"/>
        <v>проверка пройдена</v>
      </c>
      <c r="AG199" s="12" t="str">
        <f t="shared" si="27"/>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6"/>
        <v>проверка пройдена</v>
      </c>
      <c r="AG200" s="12" t="str">
        <f t="shared" si="27"/>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6"/>
        <v>проверка пройдена</v>
      </c>
      <c r="AG201" s="12" t="str">
        <f t="shared" si="27"/>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6"/>
        <v>проверка пройдена</v>
      </c>
      <c r="AG202" s="12" t="str">
        <f t="shared" si="27"/>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2">F199+F201</f>
        <v>0</v>
      </c>
      <c r="G203" s="11">
        <f t="shared" si="32"/>
        <v>0</v>
      </c>
      <c r="H203" s="11">
        <f t="shared" si="32"/>
        <v>0</v>
      </c>
      <c r="I203" s="11">
        <f t="shared" si="32"/>
        <v>0</v>
      </c>
      <c r="J203" s="11">
        <f t="shared" si="32"/>
        <v>0</v>
      </c>
      <c r="K203" s="11">
        <f t="shared" si="32"/>
        <v>0</v>
      </c>
      <c r="L203" s="11">
        <f t="shared" si="32"/>
        <v>0</v>
      </c>
      <c r="M203" s="11">
        <f t="shared" si="32"/>
        <v>0</v>
      </c>
      <c r="N203" s="11">
        <f t="shared" si="32"/>
        <v>0</v>
      </c>
      <c r="O203" s="11">
        <f t="shared" si="32"/>
        <v>0</v>
      </c>
      <c r="P203" s="11">
        <f t="shared" si="32"/>
        <v>0</v>
      </c>
      <c r="Q203" s="11">
        <f t="shared" si="32"/>
        <v>0</v>
      </c>
      <c r="R203" s="11">
        <f t="shared" si="32"/>
        <v>0</v>
      </c>
      <c r="S203" s="11">
        <f t="shared" si="32"/>
        <v>0</v>
      </c>
      <c r="T203" s="11">
        <f t="shared" si="32"/>
        <v>0</v>
      </c>
      <c r="U203" s="11">
        <f t="shared" si="32"/>
        <v>0</v>
      </c>
      <c r="V203" s="11">
        <f t="shared" si="32"/>
        <v>0</v>
      </c>
      <c r="W203" s="11">
        <f t="shared" si="32"/>
        <v>0</v>
      </c>
      <c r="X203" s="11">
        <f t="shared" si="32"/>
        <v>0</v>
      </c>
      <c r="Y203" s="11">
        <f t="shared" si="32"/>
        <v>0</v>
      </c>
      <c r="Z203" s="11">
        <f t="shared" si="32"/>
        <v>0</v>
      </c>
      <c r="AA203" s="11">
        <f t="shared" si="32"/>
        <v>0</v>
      </c>
      <c r="AB203" s="11">
        <f t="shared" si="32"/>
        <v>0</v>
      </c>
      <c r="AC203" s="11">
        <f t="shared" si="32"/>
        <v>0</v>
      </c>
      <c r="AD203" s="11">
        <f t="shared" si="32"/>
        <v>0</v>
      </c>
      <c r="AE203" s="11"/>
      <c r="AF203" s="12" t="str">
        <f t="shared" si="26"/>
        <v>проверка пройдена</v>
      </c>
      <c r="AG203" s="12" t="str">
        <f t="shared" si="27"/>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6"/>
        <v>проверка пройдена</v>
      </c>
      <c r="AG204" s="12" t="str">
        <f t="shared" si="27"/>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6"/>
        <v>проверка пройдена</v>
      </c>
      <c r="AG205" s="12" t="str">
        <f t="shared" si="27"/>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6"/>
        <v>проверка пройдена</v>
      </c>
      <c r="AG206" s="12" t="str">
        <f t="shared" si="27"/>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6"/>
        <v>проверка пройдена</v>
      </c>
      <c r="AG207" s="12" t="str">
        <f t="shared" si="27"/>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6"/>
        <v>проверка пройдена</v>
      </c>
      <c r="AG208" s="12" t="str">
        <f t="shared" si="27"/>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6"/>
        <v>проверка пройдена</v>
      </c>
      <c r="AG209" s="12" t="str">
        <f t="shared" si="27"/>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6"/>
        <v>проверка пройдена</v>
      </c>
      <c r="AG210" s="12" t="str">
        <f t="shared" si="27"/>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6"/>
        <v>проверка пройдена</v>
      </c>
      <c r="AG211" s="12" t="str">
        <f t="shared" si="27"/>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6"/>
        <v>проверка пройдена</v>
      </c>
      <c r="AG212" s="12" t="str">
        <f t="shared" si="27"/>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3">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3"/>
        <v>проверка пройдена</v>
      </c>
      <c r="H213" s="21" t="str">
        <f t="shared" si="33"/>
        <v>проверка пройдена</v>
      </c>
      <c r="I213" s="21" t="str">
        <f t="shared" si="33"/>
        <v>проверка пройдена</v>
      </c>
      <c r="J213" s="21" t="str">
        <f t="shared" si="33"/>
        <v>проверка пройдена</v>
      </c>
      <c r="K213" s="21" t="str">
        <f t="shared" si="33"/>
        <v>проверка пройдена</v>
      </c>
      <c r="L213" s="21" t="str">
        <f t="shared" si="33"/>
        <v>проверка пройдена</v>
      </c>
      <c r="M213" s="21" t="str">
        <f t="shared" si="33"/>
        <v>проверка пройдена</v>
      </c>
      <c r="N213" s="21" t="str">
        <f t="shared" si="33"/>
        <v>проверка пройдена</v>
      </c>
      <c r="O213" s="21" t="str">
        <f t="shared" si="33"/>
        <v>проверка пройдена</v>
      </c>
      <c r="P213" s="21" t="str">
        <f t="shared" si="33"/>
        <v>проверка пройдена</v>
      </c>
      <c r="Q213" s="21" t="str">
        <f t="shared" si="33"/>
        <v>проверка пройдена</v>
      </c>
      <c r="R213" s="21" t="str">
        <f t="shared" si="33"/>
        <v>проверка пройдена</v>
      </c>
      <c r="S213" s="21" t="str">
        <f t="shared" si="33"/>
        <v>проверка пройдена</v>
      </c>
      <c r="T213" s="21" t="str">
        <f t="shared" si="33"/>
        <v>проверка пройдена</v>
      </c>
      <c r="U213" s="21" t="str">
        <f t="shared" si="33"/>
        <v>проверка пройдена</v>
      </c>
      <c r="V213" s="21" t="str">
        <f t="shared" si="33"/>
        <v>проверка пройдена</v>
      </c>
      <c r="W213" s="21" t="str">
        <f t="shared" si="33"/>
        <v>проверка пройдена</v>
      </c>
      <c r="X213" s="21" t="str">
        <f t="shared" si="33"/>
        <v>проверка пройдена</v>
      </c>
      <c r="Y213" s="21" t="str">
        <f t="shared" si="33"/>
        <v>проверка пройдена</v>
      </c>
      <c r="Z213" s="21" t="str">
        <f t="shared" si="33"/>
        <v>проверка пройдена</v>
      </c>
      <c r="AA213" s="21" t="str">
        <f t="shared" si="33"/>
        <v>проверка пройдена</v>
      </c>
      <c r="AB213" s="21" t="str">
        <f t="shared" si="33"/>
        <v>проверка пройдена</v>
      </c>
      <c r="AC213" s="21" t="str">
        <f t="shared" si="33"/>
        <v>проверка пройдена</v>
      </c>
      <c r="AD213" s="21" t="str">
        <f t="shared" si="33"/>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6"/>
        <v>проверка пройдена</v>
      </c>
      <c r="AG214" s="12" t="str">
        <f t="shared" si="27"/>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6"/>
        <v>проверка пройдена</v>
      </c>
      <c r="AG215" s="12" t="str">
        <f t="shared" si="27"/>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6"/>
        <v>проверка пройдена</v>
      </c>
      <c r="AG216" s="12" t="str">
        <f t="shared" si="27"/>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6"/>
        <v>проверка пройдена</v>
      </c>
      <c r="AG217" s="12" t="str">
        <f t="shared" si="27"/>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6"/>
        <v>проверка пройдена</v>
      </c>
      <c r="AG218" s="12" t="str">
        <f t="shared" si="27"/>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4">F215+F217</f>
        <v>0</v>
      </c>
      <c r="G219" s="11">
        <f t="shared" si="34"/>
        <v>0</v>
      </c>
      <c r="H219" s="11">
        <f t="shared" si="34"/>
        <v>0</v>
      </c>
      <c r="I219" s="11">
        <f t="shared" si="34"/>
        <v>0</v>
      </c>
      <c r="J219" s="11">
        <f t="shared" si="34"/>
        <v>0</v>
      </c>
      <c r="K219" s="11">
        <f t="shared" si="34"/>
        <v>0</v>
      </c>
      <c r="L219" s="11">
        <f t="shared" si="34"/>
        <v>0</v>
      </c>
      <c r="M219" s="11">
        <f t="shared" si="34"/>
        <v>0</v>
      </c>
      <c r="N219" s="11">
        <f t="shared" si="34"/>
        <v>0</v>
      </c>
      <c r="O219" s="11">
        <f t="shared" si="34"/>
        <v>0</v>
      </c>
      <c r="P219" s="11">
        <f t="shared" si="34"/>
        <v>0</v>
      </c>
      <c r="Q219" s="11">
        <f t="shared" si="34"/>
        <v>0</v>
      </c>
      <c r="R219" s="11">
        <f t="shared" si="34"/>
        <v>0</v>
      </c>
      <c r="S219" s="11">
        <f t="shared" si="34"/>
        <v>0</v>
      </c>
      <c r="T219" s="11">
        <f t="shared" si="34"/>
        <v>0</v>
      </c>
      <c r="U219" s="11">
        <f t="shared" si="34"/>
        <v>0</v>
      </c>
      <c r="V219" s="11">
        <f t="shared" si="34"/>
        <v>0</v>
      </c>
      <c r="W219" s="11">
        <f t="shared" si="34"/>
        <v>0</v>
      </c>
      <c r="X219" s="11">
        <f t="shared" si="34"/>
        <v>0</v>
      </c>
      <c r="Y219" s="11">
        <f t="shared" si="34"/>
        <v>0</v>
      </c>
      <c r="Z219" s="11">
        <f t="shared" si="34"/>
        <v>0</v>
      </c>
      <c r="AA219" s="11">
        <f t="shared" si="34"/>
        <v>0</v>
      </c>
      <c r="AB219" s="11">
        <f t="shared" si="34"/>
        <v>0</v>
      </c>
      <c r="AC219" s="11">
        <f t="shared" si="34"/>
        <v>0</v>
      </c>
      <c r="AD219" s="11">
        <f t="shared" si="34"/>
        <v>0</v>
      </c>
      <c r="AE219" s="11"/>
      <c r="AF219" s="12" t="str">
        <f t="shared" si="26"/>
        <v>проверка пройдена</v>
      </c>
      <c r="AG219" s="12" t="str">
        <f t="shared" si="27"/>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6"/>
        <v>проверка пройдена</v>
      </c>
      <c r="AG220" s="12" t="str">
        <f t="shared" si="27"/>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6"/>
        <v>проверка пройдена</v>
      </c>
      <c r="AG221" s="12" t="str">
        <f t="shared" si="27"/>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6"/>
        <v>проверка пройдена</v>
      </c>
      <c r="AG222" s="12" t="str">
        <f t="shared" si="27"/>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6"/>
        <v>проверка пройдена</v>
      </c>
      <c r="AG223" s="12" t="str">
        <f t="shared" si="27"/>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6"/>
        <v>проверка пройдена</v>
      </c>
      <c r="AG224" s="12" t="str">
        <f t="shared" si="27"/>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6"/>
        <v>проверка пройдена</v>
      </c>
      <c r="AG225" s="12" t="str">
        <f t="shared" si="27"/>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6"/>
        <v>проверка пройдена</v>
      </c>
      <c r="AG226" s="12" t="str">
        <f t="shared" si="27"/>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6"/>
        <v>проверка пройдена</v>
      </c>
      <c r="AG227" s="12" t="str">
        <f t="shared" si="27"/>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6"/>
        <v>проверка пройдена</v>
      </c>
      <c r="AG228" s="12" t="str">
        <f t="shared" si="27"/>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5">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5"/>
        <v>проверка пройдена</v>
      </c>
      <c r="H229" s="21" t="str">
        <f t="shared" si="35"/>
        <v>проверка пройдена</v>
      </c>
      <c r="I229" s="21" t="str">
        <f t="shared" si="35"/>
        <v>проверка пройдена</v>
      </c>
      <c r="J229" s="21" t="str">
        <f t="shared" si="35"/>
        <v>проверка пройдена</v>
      </c>
      <c r="K229" s="21" t="str">
        <f t="shared" si="35"/>
        <v>проверка пройдена</v>
      </c>
      <c r="L229" s="21" t="str">
        <f t="shared" si="35"/>
        <v>проверка пройдена</v>
      </c>
      <c r="M229" s="21" t="str">
        <f t="shared" si="35"/>
        <v>проверка пройдена</v>
      </c>
      <c r="N229" s="21" t="str">
        <f t="shared" si="35"/>
        <v>проверка пройдена</v>
      </c>
      <c r="O229" s="21" t="str">
        <f t="shared" si="35"/>
        <v>проверка пройдена</v>
      </c>
      <c r="P229" s="21" t="str">
        <f t="shared" si="35"/>
        <v>проверка пройдена</v>
      </c>
      <c r="Q229" s="21" t="str">
        <f t="shared" si="35"/>
        <v>проверка пройдена</v>
      </c>
      <c r="R229" s="21" t="str">
        <f t="shared" si="35"/>
        <v>проверка пройдена</v>
      </c>
      <c r="S229" s="21" t="str">
        <f t="shared" si="35"/>
        <v>проверка пройдена</v>
      </c>
      <c r="T229" s="21" t="str">
        <f t="shared" si="35"/>
        <v>проверка пройдена</v>
      </c>
      <c r="U229" s="21" t="str">
        <f t="shared" si="35"/>
        <v>проверка пройдена</v>
      </c>
      <c r="V229" s="21" t="str">
        <f t="shared" si="35"/>
        <v>проверка пройдена</v>
      </c>
      <c r="W229" s="21" t="str">
        <f t="shared" si="35"/>
        <v>проверка пройдена</v>
      </c>
      <c r="X229" s="21" t="str">
        <f t="shared" si="35"/>
        <v>проверка пройдена</v>
      </c>
      <c r="Y229" s="21" t="str">
        <f t="shared" si="35"/>
        <v>проверка пройдена</v>
      </c>
      <c r="Z229" s="21" t="str">
        <f t="shared" si="35"/>
        <v>проверка пройдена</v>
      </c>
      <c r="AA229" s="21" t="str">
        <f t="shared" si="35"/>
        <v>проверка пройдена</v>
      </c>
      <c r="AB229" s="21" t="str">
        <f t="shared" si="35"/>
        <v>проверка пройдена</v>
      </c>
      <c r="AC229" s="21" t="str">
        <f t="shared" si="35"/>
        <v>проверка пройдена</v>
      </c>
      <c r="AD229" s="21" t="str">
        <f t="shared" si="35"/>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6">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7">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6"/>
        <v>проверка пройдена</v>
      </c>
      <c r="AG231" s="12" t="str">
        <f t="shared" si="37"/>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6"/>
        <v>проверка пройдена</v>
      </c>
      <c r="AG232" s="12" t="str">
        <f t="shared" si="37"/>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6"/>
        <v>проверка пройдена</v>
      </c>
      <c r="AG233" s="12" t="str">
        <f t="shared" si="37"/>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6"/>
        <v>проверка пройдена</v>
      </c>
      <c r="AG234" s="12" t="str">
        <f t="shared" si="37"/>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38">F231+F233</f>
        <v>0</v>
      </c>
      <c r="G235" s="11">
        <f t="shared" si="38"/>
        <v>0</v>
      </c>
      <c r="H235" s="11">
        <f t="shared" si="38"/>
        <v>0</v>
      </c>
      <c r="I235" s="11">
        <f t="shared" si="38"/>
        <v>0</v>
      </c>
      <c r="J235" s="11">
        <f t="shared" si="38"/>
        <v>0</v>
      </c>
      <c r="K235" s="11">
        <f t="shared" si="38"/>
        <v>0</v>
      </c>
      <c r="L235" s="11">
        <f t="shared" si="38"/>
        <v>0</v>
      </c>
      <c r="M235" s="11">
        <f t="shared" si="38"/>
        <v>0</v>
      </c>
      <c r="N235" s="11">
        <f t="shared" si="38"/>
        <v>0</v>
      </c>
      <c r="O235" s="11">
        <f t="shared" si="38"/>
        <v>0</v>
      </c>
      <c r="P235" s="11">
        <f t="shared" si="38"/>
        <v>0</v>
      </c>
      <c r="Q235" s="11">
        <f t="shared" si="38"/>
        <v>0</v>
      </c>
      <c r="R235" s="11">
        <f t="shared" si="38"/>
        <v>0</v>
      </c>
      <c r="S235" s="11">
        <f t="shared" si="38"/>
        <v>0</v>
      </c>
      <c r="T235" s="11">
        <f t="shared" si="38"/>
        <v>0</v>
      </c>
      <c r="U235" s="11">
        <f t="shared" si="38"/>
        <v>0</v>
      </c>
      <c r="V235" s="11">
        <f t="shared" si="38"/>
        <v>0</v>
      </c>
      <c r="W235" s="11">
        <f t="shared" si="38"/>
        <v>0</v>
      </c>
      <c r="X235" s="11">
        <f t="shared" si="38"/>
        <v>0</v>
      </c>
      <c r="Y235" s="11">
        <f t="shared" si="38"/>
        <v>0</v>
      </c>
      <c r="Z235" s="11">
        <f t="shared" si="38"/>
        <v>0</v>
      </c>
      <c r="AA235" s="11">
        <f t="shared" si="38"/>
        <v>0</v>
      </c>
      <c r="AB235" s="11">
        <f t="shared" si="38"/>
        <v>0</v>
      </c>
      <c r="AC235" s="11">
        <f t="shared" si="38"/>
        <v>0</v>
      </c>
      <c r="AD235" s="11">
        <f t="shared" si="38"/>
        <v>0</v>
      </c>
      <c r="AE235" s="11"/>
      <c r="AF235" s="12" t="str">
        <f t="shared" si="36"/>
        <v>проверка пройдена</v>
      </c>
      <c r="AG235" s="12" t="str">
        <f t="shared" si="37"/>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6"/>
        <v>проверка пройдена</v>
      </c>
      <c r="AG236" s="12" t="str">
        <f t="shared" si="37"/>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6"/>
        <v>проверка пройдена</v>
      </c>
      <c r="AG237" s="12" t="str">
        <f t="shared" si="37"/>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6"/>
        <v>проверка пройдена</v>
      </c>
      <c r="AG238" s="12" t="str">
        <f t="shared" si="37"/>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6"/>
        <v>проверка пройдена</v>
      </c>
      <c r="AG239" s="12" t="str">
        <f t="shared" si="37"/>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6"/>
        <v>проверка пройдена</v>
      </c>
      <c r="AG240" s="12" t="str">
        <f t="shared" si="37"/>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6"/>
        <v>проверка пройдена</v>
      </c>
      <c r="AG241" s="12" t="str">
        <f t="shared" si="37"/>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6"/>
        <v>проверка пройдена</v>
      </c>
      <c r="AG242" s="12" t="str">
        <f t="shared" si="37"/>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6"/>
        <v>проверка пройдена</v>
      </c>
      <c r="AG243" s="12" t="str">
        <f t="shared" si="37"/>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6"/>
        <v>проверка пройдена</v>
      </c>
      <c r="AG244" s="12" t="str">
        <f t="shared" si="37"/>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39">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39"/>
        <v>проверка пройдена</v>
      </c>
      <c r="H245" s="21" t="str">
        <f t="shared" si="39"/>
        <v>проверка пройдена</v>
      </c>
      <c r="I245" s="21" t="str">
        <f t="shared" si="39"/>
        <v>проверка пройдена</v>
      </c>
      <c r="J245" s="21" t="str">
        <f t="shared" si="39"/>
        <v>проверка пройдена</v>
      </c>
      <c r="K245" s="21" t="str">
        <f t="shared" si="39"/>
        <v>проверка пройдена</v>
      </c>
      <c r="L245" s="21" t="str">
        <f t="shared" si="39"/>
        <v>проверка пройдена</v>
      </c>
      <c r="M245" s="21" t="str">
        <f t="shared" si="39"/>
        <v>проверка пройдена</v>
      </c>
      <c r="N245" s="21" t="str">
        <f t="shared" si="39"/>
        <v>проверка пройдена</v>
      </c>
      <c r="O245" s="21" t="str">
        <f t="shared" si="39"/>
        <v>проверка пройдена</v>
      </c>
      <c r="P245" s="21" t="str">
        <f t="shared" si="39"/>
        <v>проверка пройдена</v>
      </c>
      <c r="Q245" s="21" t="str">
        <f t="shared" si="39"/>
        <v>проверка пройдена</v>
      </c>
      <c r="R245" s="21" t="str">
        <f t="shared" si="39"/>
        <v>проверка пройдена</v>
      </c>
      <c r="S245" s="21" t="str">
        <f t="shared" si="39"/>
        <v>проверка пройдена</v>
      </c>
      <c r="T245" s="21" t="str">
        <f t="shared" si="39"/>
        <v>проверка пройдена</v>
      </c>
      <c r="U245" s="21" t="str">
        <f t="shared" si="39"/>
        <v>проверка пройдена</v>
      </c>
      <c r="V245" s="21" t="str">
        <f t="shared" si="39"/>
        <v>проверка пройдена</v>
      </c>
      <c r="W245" s="21" t="str">
        <f t="shared" si="39"/>
        <v>проверка пройдена</v>
      </c>
      <c r="X245" s="21" t="str">
        <f t="shared" si="39"/>
        <v>проверка пройдена</v>
      </c>
      <c r="Y245" s="21" t="str">
        <f t="shared" si="39"/>
        <v>проверка пройдена</v>
      </c>
      <c r="Z245" s="21" t="str">
        <f t="shared" si="39"/>
        <v>проверка пройдена</v>
      </c>
      <c r="AA245" s="21" t="str">
        <f t="shared" si="39"/>
        <v>проверка пройдена</v>
      </c>
      <c r="AB245" s="21" t="str">
        <f t="shared" si="39"/>
        <v>проверка пройдена</v>
      </c>
      <c r="AC245" s="21" t="str">
        <f t="shared" si="39"/>
        <v>проверка пройдена</v>
      </c>
      <c r="AD245" s="21" t="str">
        <f t="shared" si="39"/>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0">E6+E22+E38+E54+E70+E86+E102+E118+E134+E150+E166+E182+E198+E214+E230</f>
        <v>220</v>
      </c>
      <c r="F500" s="23">
        <f t="shared" ref="F500:AD510" si="41">F6+F22+F38+F54+F70+F86+F102+F118+F134+F150+F166+F182+F198+F214+F230</f>
        <v>168</v>
      </c>
      <c r="G500" s="23">
        <f t="shared" si="41"/>
        <v>149</v>
      </c>
      <c r="H500" s="23">
        <f t="shared" si="41"/>
        <v>168</v>
      </c>
      <c r="I500" s="23">
        <f t="shared" si="41"/>
        <v>0</v>
      </c>
      <c r="J500" s="23">
        <f t="shared" si="41"/>
        <v>0</v>
      </c>
      <c r="K500" s="23">
        <f t="shared" si="41"/>
        <v>21</v>
      </c>
      <c r="L500" s="23">
        <f t="shared" si="41"/>
        <v>13</v>
      </c>
      <c r="M500" s="23">
        <f t="shared" si="41"/>
        <v>0</v>
      </c>
      <c r="N500" s="23">
        <f t="shared" si="41"/>
        <v>18</v>
      </c>
      <c r="O500" s="23">
        <f t="shared" si="41"/>
        <v>0</v>
      </c>
      <c r="P500" s="23">
        <f t="shared" si="41"/>
        <v>0</v>
      </c>
      <c r="Q500" s="23">
        <f t="shared" si="41"/>
        <v>0</v>
      </c>
      <c r="R500" s="23">
        <f t="shared" si="41"/>
        <v>0</v>
      </c>
      <c r="S500" s="23">
        <f t="shared" si="41"/>
        <v>0</v>
      </c>
      <c r="T500" s="23">
        <f t="shared" si="41"/>
        <v>0</v>
      </c>
      <c r="U500" s="23">
        <f t="shared" si="41"/>
        <v>0</v>
      </c>
      <c r="V500" s="23">
        <f t="shared" si="41"/>
        <v>0</v>
      </c>
      <c r="W500" s="23">
        <f t="shared" si="41"/>
        <v>0</v>
      </c>
      <c r="X500" s="23">
        <f t="shared" si="41"/>
        <v>0</v>
      </c>
      <c r="Y500" s="23">
        <f t="shared" si="41"/>
        <v>0</v>
      </c>
      <c r="Z500" s="23">
        <f t="shared" si="41"/>
        <v>0</v>
      </c>
      <c r="AA500" s="23">
        <f t="shared" si="41"/>
        <v>0</v>
      </c>
      <c r="AB500" s="23">
        <f t="shared" si="41"/>
        <v>0</v>
      </c>
      <c r="AC500" s="23">
        <f t="shared" si="41"/>
        <v>0</v>
      </c>
      <c r="AD500" s="23">
        <f t="shared" si="41"/>
        <v>0</v>
      </c>
      <c r="AE500" s="11"/>
      <c r="AF500" s="12" t="str">
        <f t="shared" ref="AF500:AF514" si="42">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3">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0"/>
        <v>0</v>
      </c>
      <c r="F501" s="23">
        <f t="shared" si="40"/>
        <v>0</v>
      </c>
      <c r="G501" s="23">
        <f t="shared" si="40"/>
        <v>0</v>
      </c>
      <c r="H501" s="23">
        <f t="shared" si="40"/>
        <v>0</v>
      </c>
      <c r="I501" s="23">
        <f t="shared" si="40"/>
        <v>0</v>
      </c>
      <c r="J501" s="23">
        <f t="shared" si="40"/>
        <v>0</v>
      </c>
      <c r="K501" s="23">
        <f t="shared" si="40"/>
        <v>0</v>
      </c>
      <c r="L501" s="23">
        <f t="shared" si="40"/>
        <v>0</v>
      </c>
      <c r="M501" s="23">
        <f t="shared" si="40"/>
        <v>0</v>
      </c>
      <c r="N501" s="23">
        <f t="shared" si="40"/>
        <v>0</v>
      </c>
      <c r="O501" s="23">
        <f t="shared" si="40"/>
        <v>0</v>
      </c>
      <c r="P501" s="23">
        <f t="shared" si="40"/>
        <v>0</v>
      </c>
      <c r="Q501" s="23">
        <f t="shared" si="40"/>
        <v>0</v>
      </c>
      <c r="R501" s="23">
        <f t="shared" si="40"/>
        <v>0</v>
      </c>
      <c r="S501" s="23">
        <f t="shared" si="40"/>
        <v>0</v>
      </c>
      <c r="T501" s="23">
        <f t="shared" si="40"/>
        <v>0</v>
      </c>
      <c r="U501" s="23">
        <f t="shared" si="41"/>
        <v>0</v>
      </c>
      <c r="V501" s="23">
        <f t="shared" si="41"/>
        <v>0</v>
      </c>
      <c r="W501" s="23">
        <f t="shared" si="41"/>
        <v>0</v>
      </c>
      <c r="X501" s="23">
        <f t="shared" si="41"/>
        <v>0</v>
      </c>
      <c r="Y501" s="23">
        <f t="shared" si="41"/>
        <v>0</v>
      </c>
      <c r="Z501" s="23">
        <f t="shared" si="41"/>
        <v>0</v>
      </c>
      <c r="AA501" s="23">
        <f t="shared" si="41"/>
        <v>0</v>
      </c>
      <c r="AB501" s="23">
        <f t="shared" si="41"/>
        <v>0</v>
      </c>
      <c r="AC501" s="23">
        <f t="shared" si="41"/>
        <v>0</v>
      </c>
      <c r="AD501" s="23">
        <f t="shared" si="41"/>
        <v>0</v>
      </c>
      <c r="AE501" s="11"/>
      <c r="AF501" s="12" t="str">
        <f t="shared" si="42"/>
        <v>проверка пройдена</v>
      </c>
      <c r="AG501" s="12" t="str">
        <f t="shared" si="43"/>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0"/>
        <v>0</v>
      </c>
      <c r="F502" s="23">
        <f t="shared" si="41"/>
        <v>0</v>
      </c>
      <c r="G502" s="23">
        <f t="shared" si="41"/>
        <v>0</v>
      </c>
      <c r="H502" s="23">
        <f t="shared" si="41"/>
        <v>0</v>
      </c>
      <c r="I502" s="23">
        <f t="shared" si="41"/>
        <v>0</v>
      </c>
      <c r="J502" s="23">
        <f t="shared" si="41"/>
        <v>0</v>
      </c>
      <c r="K502" s="23">
        <f t="shared" si="41"/>
        <v>0</v>
      </c>
      <c r="L502" s="23">
        <f t="shared" si="41"/>
        <v>0</v>
      </c>
      <c r="M502" s="23">
        <f t="shared" si="41"/>
        <v>0</v>
      </c>
      <c r="N502" s="23">
        <f t="shared" si="41"/>
        <v>0</v>
      </c>
      <c r="O502" s="23">
        <f t="shared" si="41"/>
        <v>0</v>
      </c>
      <c r="P502" s="23">
        <f t="shared" si="41"/>
        <v>0</v>
      </c>
      <c r="Q502" s="23">
        <f t="shared" si="41"/>
        <v>0</v>
      </c>
      <c r="R502" s="23">
        <f t="shared" si="41"/>
        <v>0</v>
      </c>
      <c r="S502" s="23">
        <f t="shared" si="41"/>
        <v>0</v>
      </c>
      <c r="T502" s="23">
        <f t="shared" si="41"/>
        <v>0</v>
      </c>
      <c r="U502" s="23">
        <f t="shared" si="41"/>
        <v>0</v>
      </c>
      <c r="V502" s="23">
        <f t="shared" si="41"/>
        <v>0</v>
      </c>
      <c r="W502" s="23">
        <f t="shared" si="41"/>
        <v>0</v>
      </c>
      <c r="X502" s="23">
        <f t="shared" si="41"/>
        <v>0</v>
      </c>
      <c r="Y502" s="23">
        <f t="shared" si="41"/>
        <v>0</v>
      </c>
      <c r="Z502" s="23">
        <f t="shared" si="41"/>
        <v>0</v>
      </c>
      <c r="AA502" s="23">
        <f t="shared" si="41"/>
        <v>0</v>
      </c>
      <c r="AB502" s="23">
        <f t="shared" si="41"/>
        <v>0</v>
      </c>
      <c r="AC502" s="23">
        <f t="shared" si="41"/>
        <v>0</v>
      </c>
      <c r="AD502" s="23">
        <f t="shared" si="41"/>
        <v>0</v>
      </c>
      <c r="AE502" s="11"/>
      <c r="AF502" s="12" t="str">
        <f t="shared" si="42"/>
        <v>проверка пройдена</v>
      </c>
      <c r="AG502" s="12" t="str">
        <f t="shared" si="43"/>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0"/>
        <v>2</v>
      </c>
      <c r="F503" s="23">
        <f t="shared" si="41"/>
        <v>2</v>
      </c>
      <c r="G503" s="23">
        <f t="shared" si="41"/>
        <v>2</v>
      </c>
      <c r="H503" s="23">
        <f t="shared" si="41"/>
        <v>1</v>
      </c>
      <c r="I503" s="23">
        <f t="shared" si="41"/>
        <v>0</v>
      </c>
      <c r="J503" s="23">
        <f t="shared" si="41"/>
        <v>0</v>
      </c>
      <c r="K503" s="23">
        <f t="shared" si="41"/>
        <v>0</v>
      </c>
      <c r="L503" s="23">
        <f t="shared" si="41"/>
        <v>0</v>
      </c>
      <c r="M503" s="23">
        <f t="shared" si="41"/>
        <v>0</v>
      </c>
      <c r="N503" s="23">
        <f t="shared" si="41"/>
        <v>0</v>
      </c>
      <c r="O503" s="23">
        <f t="shared" si="41"/>
        <v>0</v>
      </c>
      <c r="P503" s="23">
        <f t="shared" si="41"/>
        <v>0</v>
      </c>
      <c r="Q503" s="23">
        <f t="shared" si="41"/>
        <v>0</v>
      </c>
      <c r="R503" s="23">
        <f t="shared" si="41"/>
        <v>0</v>
      </c>
      <c r="S503" s="23">
        <f t="shared" si="41"/>
        <v>0</v>
      </c>
      <c r="T503" s="23">
        <f t="shared" si="41"/>
        <v>0</v>
      </c>
      <c r="U503" s="23">
        <f t="shared" si="41"/>
        <v>0</v>
      </c>
      <c r="V503" s="23">
        <f t="shared" si="41"/>
        <v>0</v>
      </c>
      <c r="W503" s="23">
        <f t="shared" si="41"/>
        <v>0</v>
      </c>
      <c r="X503" s="23">
        <f t="shared" si="41"/>
        <v>0</v>
      </c>
      <c r="Y503" s="23">
        <f t="shared" si="41"/>
        <v>0</v>
      </c>
      <c r="Z503" s="23">
        <f t="shared" si="41"/>
        <v>0</v>
      </c>
      <c r="AA503" s="23">
        <f t="shared" si="41"/>
        <v>0</v>
      </c>
      <c r="AB503" s="23">
        <f t="shared" si="41"/>
        <v>0</v>
      </c>
      <c r="AC503" s="23">
        <f t="shared" si="41"/>
        <v>0</v>
      </c>
      <c r="AD503" s="23">
        <f t="shared" si="41"/>
        <v>0</v>
      </c>
      <c r="AE503" s="11"/>
      <c r="AF503" s="12" t="str">
        <f t="shared" si="42"/>
        <v>проверка пройдена</v>
      </c>
      <c r="AG503" s="12" t="str">
        <f t="shared" si="43"/>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0"/>
        <v>23</v>
      </c>
      <c r="F504" s="23">
        <f t="shared" si="41"/>
        <v>23</v>
      </c>
      <c r="G504" s="23">
        <f t="shared" si="41"/>
        <v>23</v>
      </c>
      <c r="H504" s="23">
        <f t="shared" si="41"/>
        <v>23</v>
      </c>
      <c r="I504" s="23">
        <f t="shared" si="41"/>
        <v>0</v>
      </c>
      <c r="J504" s="23">
        <f t="shared" si="41"/>
        <v>0</v>
      </c>
      <c r="K504" s="23">
        <f t="shared" si="41"/>
        <v>0</v>
      </c>
      <c r="L504" s="23">
        <f t="shared" si="41"/>
        <v>0</v>
      </c>
      <c r="M504" s="23">
        <f t="shared" si="41"/>
        <v>0</v>
      </c>
      <c r="N504" s="23">
        <f t="shared" si="41"/>
        <v>0</v>
      </c>
      <c r="O504" s="23">
        <f t="shared" si="41"/>
        <v>0</v>
      </c>
      <c r="P504" s="23">
        <f t="shared" si="41"/>
        <v>0</v>
      </c>
      <c r="Q504" s="23">
        <f t="shared" si="41"/>
        <v>0</v>
      </c>
      <c r="R504" s="23">
        <f t="shared" si="41"/>
        <v>0</v>
      </c>
      <c r="S504" s="23">
        <f t="shared" si="41"/>
        <v>0</v>
      </c>
      <c r="T504" s="23">
        <f t="shared" si="41"/>
        <v>0</v>
      </c>
      <c r="U504" s="23">
        <f t="shared" si="41"/>
        <v>0</v>
      </c>
      <c r="V504" s="23">
        <f t="shared" si="41"/>
        <v>0</v>
      </c>
      <c r="W504" s="23">
        <f t="shared" si="41"/>
        <v>0</v>
      </c>
      <c r="X504" s="23">
        <f t="shared" si="41"/>
        <v>0</v>
      </c>
      <c r="Y504" s="23">
        <f t="shared" si="41"/>
        <v>0</v>
      </c>
      <c r="Z504" s="23">
        <f t="shared" si="41"/>
        <v>0</v>
      </c>
      <c r="AA504" s="23">
        <f t="shared" si="41"/>
        <v>0</v>
      </c>
      <c r="AB504" s="23">
        <f t="shared" si="41"/>
        <v>0</v>
      </c>
      <c r="AC504" s="23">
        <f t="shared" si="41"/>
        <v>0</v>
      </c>
      <c r="AD504" s="23">
        <f t="shared" si="41"/>
        <v>0</v>
      </c>
      <c r="AE504" s="11"/>
      <c r="AF504" s="12" t="str">
        <f t="shared" si="42"/>
        <v>проверка пройдена</v>
      </c>
      <c r="AG504" s="12" t="str">
        <f t="shared" si="43"/>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0"/>
        <v>2</v>
      </c>
      <c r="F505" s="23">
        <f t="shared" si="41"/>
        <v>2</v>
      </c>
      <c r="G505" s="23">
        <f t="shared" si="41"/>
        <v>2</v>
      </c>
      <c r="H505" s="23">
        <f t="shared" si="41"/>
        <v>1</v>
      </c>
      <c r="I505" s="23">
        <f t="shared" si="41"/>
        <v>0</v>
      </c>
      <c r="J505" s="23">
        <f t="shared" si="41"/>
        <v>0</v>
      </c>
      <c r="K505" s="23">
        <f t="shared" si="41"/>
        <v>0</v>
      </c>
      <c r="L505" s="23">
        <f t="shared" si="41"/>
        <v>0</v>
      </c>
      <c r="M505" s="23">
        <f t="shared" si="41"/>
        <v>0</v>
      </c>
      <c r="N505" s="23">
        <f t="shared" si="41"/>
        <v>0</v>
      </c>
      <c r="O505" s="23">
        <f t="shared" si="41"/>
        <v>0</v>
      </c>
      <c r="P505" s="23">
        <f t="shared" si="41"/>
        <v>0</v>
      </c>
      <c r="Q505" s="23">
        <f t="shared" si="41"/>
        <v>0</v>
      </c>
      <c r="R505" s="23">
        <f t="shared" si="41"/>
        <v>0</v>
      </c>
      <c r="S505" s="23">
        <f t="shared" si="41"/>
        <v>0</v>
      </c>
      <c r="T505" s="23">
        <f t="shared" si="41"/>
        <v>0</v>
      </c>
      <c r="U505" s="23">
        <f t="shared" si="41"/>
        <v>0</v>
      </c>
      <c r="V505" s="23">
        <f t="shared" si="41"/>
        <v>0</v>
      </c>
      <c r="W505" s="23">
        <f t="shared" si="41"/>
        <v>0</v>
      </c>
      <c r="X505" s="23">
        <f t="shared" si="41"/>
        <v>0</v>
      </c>
      <c r="Y505" s="23">
        <f t="shared" si="41"/>
        <v>0</v>
      </c>
      <c r="Z505" s="23">
        <f t="shared" si="41"/>
        <v>0</v>
      </c>
      <c r="AA505" s="23">
        <f t="shared" si="41"/>
        <v>0</v>
      </c>
      <c r="AB505" s="23">
        <f t="shared" si="41"/>
        <v>0</v>
      </c>
      <c r="AC505" s="23">
        <f t="shared" si="41"/>
        <v>0</v>
      </c>
      <c r="AD505" s="23">
        <f t="shared" si="41"/>
        <v>0</v>
      </c>
      <c r="AE505" s="11"/>
      <c r="AF505" s="12" t="str">
        <f t="shared" si="42"/>
        <v>проверка пройдена</v>
      </c>
      <c r="AG505" s="12" t="str">
        <f t="shared" si="43"/>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0"/>
        <v>1</v>
      </c>
      <c r="F506" s="23">
        <f t="shared" si="41"/>
        <v>1</v>
      </c>
      <c r="G506" s="23">
        <f t="shared" si="41"/>
        <v>1</v>
      </c>
      <c r="H506" s="23">
        <f t="shared" si="41"/>
        <v>0</v>
      </c>
      <c r="I506" s="23">
        <f t="shared" si="41"/>
        <v>0</v>
      </c>
      <c r="J506" s="23">
        <f t="shared" si="41"/>
        <v>0</v>
      </c>
      <c r="K506" s="23">
        <f t="shared" si="41"/>
        <v>0</v>
      </c>
      <c r="L506" s="23">
        <f t="shared" si="41"/>
        <v>0</v>
      </c>
      <c r="M506" s="23">
        <f t="shared" si="41"/>
        <v>0</v>
      </c>
      <c r="N506" s="23">
        <f t="shared" si="41"/>
        <v>0</v>
      </c>
      <c r="O506" s="23">
        <f t="shared" si="41"/>
        <v>0</v>
      </c>
      <c r="P506" s="23">
        <f t="shared" si="41"/>
        <v>0</v>
      </c>
      <c r="Q506" s="23">
        <f t="shared" si="41"/>
        <v>0</v>
      </c>
      <c r="R506" s="23">
        <f t="shared" si="41"/>
        <v>0</v>
      </c>
      <c r="S506" s="23">
        <f t="shared" si="41"/>
        <v>0</v>
      </c>
      <c r="T506" s="23">
        <f t="shared" si="41"/>
        <v>0</v>
      </c>
      <c r="U506" s="23">
        <f t="shared" si="41"/>
        <v>0</v>
      </c>
      <c r="V506" s="23">
        <f t="shared" si="41"/>
        <v>0</v>
      </c>
      <c r="W506" s="23">
        <f t="shared" si="41"/>
        <v>0</v>
      </c>
      <c r="X506" s="23">
        <f t="shared" si="41"/>
        <v>0</v>
      </c>
      <c r="Y506" s="23">
        <f t="shared" si="41"/>
        <v>0</v>
      </c>
      <c r="Z506" s="23">
        <f t="shared" si="41"/>
        <v>0</v>
      </c>
      <c r="AA506" s="23">
        <f t="shared" si="41"/>
        <v>0</v>
      </c>
      <c r="AB506" s="23">
        <f t="shared" si="41"/>
        <v>0</v>
      </c>
      <c r="AC506" s="23">
        <f t="shared" si="41"/>
        <v>0</v>
      </c>
      <c r="AD506" s="23">
        <f t="shared" si="41"/>
        <v>0</v>
      </c>
      <c r="AE506" s="11"/>
      <c r="AF506" s="12" t="str">
        <f t="shared" si="42"/>
        <v>проверка пройдена</v>
      </c>
      <c r="AG506" s="12" t="str">
        <f t="shared" si="43"/>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0"/>
        <v>0</v>
      </c>
      <c r="F507" s="23">
        <f t="shared" si="41"/>
        <v>0</v>
      </c>
      <c r="G507" s="23">
        <f t="shared" si="41"/>
        <v>0</v>
      </c>
      <c r="H507" s="23">
        <f t="shared" si="41"/>
        <v>0</v>
      </c>
      <c r="I507" s="23">
        <f t="shared" si="41"/>
        <v>0</v>
      </c>
      <c r="J507" s="23">
        <f t="shared" si="41"/>
        <v>0</v>
      </c>
      <c r="K507" s="23">
        <f t="shared" si="41"/>
        <v>0</v>
      </c>
      <c r="L507" s="23">
        <f t="shared" si="41"/>
        <v>0</v>
      </c>
      <c r="M507" s="23">
        <f t="shared" si="41"/>
        <v>0</v>
      </c>
      <c r="N507" s="23">
        <f t="shared" si="41"/>
        <v>0</v>
      </c>
      <c r="O507" s="23">
        <f t="shared" si="41"/>
        <v>0</v>
      </c>
      <c r="P507" s="23">
        <f t="shared" si="41"/>
        <v>0</v>
      </c>
      <c r="Q507" s="23">
        <f t="shared" si="41"/>
        <v>0</v>
      </c>
      <c r="R507" s="23">
        <f t="shared" si="41"/>
        <v>0</v>
      </c>
      <c r="S507" s="23">
        <f t="shared" si="41"/>
        <v>0</v>
      </c>
      <c r="T507" s="23">
        <f t="shared" si="41"/>
        <v>0</v>
      </c>
      <c r="U507" s="23">
        <f t="shared" si="41"/>
        <v>0</v>
      </c>
      <c r="V507" s="23">
        <f t="shared" si="41"/>
        <v>0</v>
      </c>
      <c r="W507" s="23">
        <f t="shared" si="41"/>
        <v>0</v>
      </c>
      <c r="X507" s="23">
        <f t="shared" si="41"/>
        <v>0</v>
      </c>
      <c r="Y507" s="23">
        <f t="shared" si="41"/>
        <v>0</v>
      </c>
      <c r="Z507" s="23">
        <f t="shared" si="41"/>
        <v>0</v>
      </c>
      <c r="AA507" s="23">
        <f t="shared" si="41"/>
        <v>0</v>
      </c>
      <c r="AB507" s="23">
        <f t="shared" si="41"/>
        <v>0</v>
      </c>
      <c r="AC507" s="23">
        <f t="shared" si="41"/>
        <v>0</v>
      </c>
      <c r="AD507" s="23">
        <f t="shared" si="41"/>
        <v>0</v>
      </c>
      <c r="AE507" s="11"/>
      <c r="AF507" s="12" t="str">
        <f t="shared" si="42"/>
        <v>проверка пройдена</v>
      </c>
      <c r="AG507" s="12" t="str">
        <f t="shared" si="43"/>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0"/>
        <v>1</v>
      </c>
      <c r="F508" s="23">
        <f t="shared" si="41"/>
        <v>1</v>
      </c>
      <c r="G508" s="23">
        <f t="shared" si="41"/>
        <v>1</v>
      </c>
      <c r="H508" s="23">
        <f t="shared" si="41"/>
        <v>1</v>
      </c>
      <c r="I508" s="23">
        <f t="shared" si="41"/>
        <v>0</v>
      </c>
      <c r="J508" s="23">
        <f t="shared" si="41"/>
        <v>0</v>
      </c>
      <c r="K508" s="23">
        <f t="shared" si="41"/>
        <v>0</v>
      </c>
      <c r="L508" s="23">
        <f t="shared" si="41"/>
        <v>0</v>
      </c>
      <c r="M508" s="23">
        <f t="shared" si="41"/>
        <v>0</v>
      </c>
      <c r="N508" s="23">
        <f t="shared" si="41"/>
        <v>0</v>
      </c>
      <c r="O508" s="23">
        <f t="shared" si="41"/>
        <v>0</v>
      </c>
      <c r="P508" s="23">
        <f t="shared" si="41"/>
        <v>0</v>
      </c>
      <c r="Q508" s="23">
        <f t="shared" si="41"/>
        <v>0</v>
      </c>
      <c r="R508" s="23">
        <f t="shared" si="41"/>
        <v>0</v>
      </c>
      <c r="S508" s="23">
        <f t="shared" si="41"/>
        <v>0</v>
      </c>
      <c r="T508" s="23">
        <f t="shared" si="41"/>
        <v>0</v>
      </c>
      <c r="U508" s="23">
        <f t="shared" si="41"/>
        <v>0</v>
      </c>
      <c r="V508" s="23">
        <f t="shared" si="41"/>
        <v>0</v>
      </c>
      <c r="W508" s="23">
        <f t="shared" si="41"/>
        <v>0</v>
      </c>
      <c r="X508" s="23">
        <f t="shared" si="41"/>
        <v>0</v>
      </c>
      <c r="Y508" s="23">
        <f t="shared" si="41"/>
        <v>0</v>
      </c>
      <c r="Z508" s="23">
        <f t="shared" si="41"/>
        <v>0</v>
      </c>
      <c r="AA508" s="23">
        <f t="shared" si="41"/>
        <v>0</v>
      </c>
      <c r="AB508" s="23">
        <f t="shared" si="41"/>
        <v>0</v>
      </c>
      <c r="AC508" s="23">
        <f t="shared" si="41"/>
        <v>0</v>
      </c>
      <c r="AD508" s="23">
        <f t="shared" si="41"/>
        <v>0</v>
      </c>
      <c r="AE508" s="11"/>
      <c r="AF508" s="12" t="str">
        <f t="shared" si="42"/>
        <v>проверка пройдена</v>
      </c>
      <c r="AG508" s="12" t="str">
        <f t="shared" si="43"/>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0"/>
        <v>0</v>
      </c>
      <c r="F509" s="23">
        <f t="shared" si="41"/>
        <v>0</v>
      </c>
      <c r="G509" s="23">
        <f t="shared" si="41"/>
        <v>0</v>
      </c>
      <c r="H509" s="23">
        <f t="shared" si="41"/>
        <v>0</v>
      </c>
      <c r="I509" s="23">
        <f t="shared" si="41"/>
        <v>0</v>
      </c>
      <c r="J509" s="23">
        <f t="shared" si="41"/>
        <v>0</v>
      </c>
      <c r="K509" s="23">
        <f t="shared" si="41"/>
        <v>0</v>
      </c>
      <c r="L509" s="23">
        <f t="shared" si="41"/>
        <v>0</v>
      </c>
      <c r="M509" s="23">
        <f t="shared" si="41"/>
        <v>0</v>
      </c>
      <c r="N509" s="23">
        <f t="shared" si="41"/>
        <v>0</v>
      </c>
      <c r="O509" s="23">
        <f t="shared" si="41"/>
        <v>0</v>
      </c>
      <c r="P509" s="23">
        <f t="shared" si="41"/>
        <v>0</v>
      </c>
      <c r="Q509" s="23">
        <f t="shared" si="41"/>
        <v>0</v>
      </c>
      <c r="R509" s="23">
        <f t="shared" si="41"/>
        <v>0</v>
      </c>
      <c r="S509" s="23">
        <f t="shared" si="41"/>
        <v>0</v>
      </c>
      <c r="T509" s="23">
        <f t="shared" si="41"/>
        <v>0</v>
      </c>
      <c r="U509" s="23">
        <f t="shared" si="41"/>
        <v>0</v>
      </c>
      <c r="V509" s="23">
        <f t="shared" si="41"/>
        <v>0</v>
      </c>
      <c r="W509" s="23">
        <f t="shared" si="41"/>
        <v>0</v>
      </c>
      <c r="X509" s="23">
        <f t="shared" si="41"/>
        <v>0</v>
      </c>
      <c r="Y509" s="23">
        <f t="shared" si="41"/>
        <v>0</v>
      </c>
      <c r="Z509" s="23">
        <f t="shared" si="41"/>
        <v>0</v>
      </c>
      <c r="AA509" s="23">
        <f t="shared" si="41"/>
        <v>0</v>
      </c>
      <c r="AB509" s="23">
        <f t="shared" si="41"/>
        <v>0</v>
      </c>
      <c r="AC509" s="23">
        <f t="shared" si="41"/>
        <v>0</v>
      </c>
      <c r="AD509" s="23">
        <f t="shared" si="41"/>
        <v>0</v>
      </c>
      <c r="AE509" s="11"/>
      <c r="AF509" s="12" t="str">
        <f t="shared" si="42"/>
        <v>проверка пройдена</v>
      </c>
      <c r="AG509" s="12" t="str">
        <f t="shared" si="43"/>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0"/>
        <v>0</v>
      </c>
      <c r="F510" s="23">
        <f t="shared" si="41"/>
        <v>0</v>
      </c>
      <c r="G510" s="23">
        <f t="shared" si="41"/>
        <v>0</v>
      </c>
      <c r="H510" s="23">
        <f t="shared" si="41"/>
        <v>0</v>
      </c>
      <c r="I510" s="23">
        <f t="shared" si="41"/>
        <v>0</v>
      </c>
      <c r="J510" s="23">
        <f t="shared" si="41"/>
        <v>0</v>
      </c>
      <c r="K510" s="23">
        <f t="shared" si="41"/>
        <v>0</v>
      </c>
      <c r="L510" s="23">
        <f t="shared" si="41"/>
        <v>0</v>
      </c>
      <c r="M510" s="23">
        <f t="shared" si="41"/>
        <v>0</v>
      </c>
      <c r="N510" s="23">
        <f t="shared" si="41"/>
        <v>0</v>
      </c>
      <c r="O510" s="23">
        <f t="shared" si="41"/>
        <v>0</v>
      </c>
      <c r="P510" s="23">
        <f t="shared" si="41"/>
        <v>0</v>
      </c>
      <c r="Q510" s="23">
        <f t="shared" si="41"/>
        <v>0</v>
      </c>
      <c r="R510" s="23">
        <f t="shared" si="41"/>
        <v>0</v>
      </c>
      <c r="S510" s="23">
        <f t="shared" si="41"/>
        <v>0</v>
      </c>
      <c r="T510" s="23">
        <f t="shared" si="41"/>
        <v>0</v>
      </c>
      <c r="U510" s="23">
        <f t="shared" si="41"/>
        <v>0</v>
      </c>
      <c r="V510" s="23">
        <f t="shared" si="41"/>
        <v>0</v>
      </c>
      <c r="W510" s="23">
        <f t="shared" si="41"/>
        <v>0</v>
      </c>
      <c r="X510" s="23">
        <f t="shared" si="41"/>
        <v>0</v>
      </c>
      <c r="Y510" s="23">
        <f t="shared" si="41"/>
        <v>0</v>
      </c>
      <c r="Z510" s="23">
        <f t="shared" ref="Z510:AD510" si="44">Z16+Z32+Z48+Z64+Z80+Z96+Z112+Z128+Z144+Z160+Z176+Z192+Z208+Z224+Z240</f>
        <v>0</v>
      </c>
      <c r="AA510" s="23">
        <f t="shared" si="44"/>
        <v>0</v>
      </c>
      <c r="AB510" s="23">
        <f t="shared" si="44"/>
        <v>0</v>
      </c>
      <c r="AC510" s="23">
        <f t="shared" si="44"/>
        <v>0</v>
      </c>
      <c r="AD510" s="23">
        <f t="shared" si="44"/>
        <v>0</v>
      </c>
      <c r="AE510" s="11"/>
      <c r="AF510" s="12" t="str">
        <f t="shared" si="42"/>
        <v>проверка пройдена</v>
      </c>
      <c r="AG510" s="12" t="str">
        <f t="shared" si="43"/>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0"/>
        <v>0</v>
      </c>
      <c r="F511" s="23">
        <f t="shared" si="40"/>
        <v>0</v>
      </c>
      <c r="G511" s="23">
        <f t="shared" si="40"/>
        <v>0</v>
      </c>
      <c r="H511" s="23">
        <f t="shared" si="40"/>
        <v>0</v>
      </c>
      <c r="I511" s="23">
        <f t="shared" si="40"/>
        <v>0</v>
      </c>
      <c r="J511" s="23">
        <f t="shared" si="40"/>
        <v>0</v>
      </c>
      <c r="K511" s="23">
        <f t="shared" si="40"/>
        <v>0</v>
      </c>
      <c r="L511" s="23">
        <f t="shared" si="40"/>
        <v>0</v>
      </c>
      <c r="M511" s="23">
        <f t="shared" si="40"/>
        <v>0</v>
      </c>
      <c r="N511" s="23">
        <f t="shared" si="40"/>
        <v>0</v>
      </c>
      <c r="O511" s="23">
        <f t="shared" si="40"/>
        <v>0</v>
      </c>
      <c r="P511" s="23">
        <f t="shared" si="40"/>
        <v>0</v>
      </c>
      <c r="Q511" s="23">
        <f t="shared" si="40"/>
        <v>0</v>
      </c>
      <c r="R511" s="23">
        <f t="shared" si="40"/>
        <v>0</v>
      </c>
      <c r="S511" s="23">
        <f t="shared" si="40"/>
        <v>0</v>
      </c>
      <c r="T511" s="23">
        <f t="shared" si="40"/>
        <v>0</v>
      </c>
      <c r="U511" s="23">
        <f t="shared" ref="U511:AD514" si="45">U17+U33+U49+U65+U81+U97+U113+U129+U145+U161+U177+U193+U209+U225+U241</f>
        <v>0</v>
      </c>
      <c r="V511" s="23">
        <f t="shared" si="45"/>
        <v>0</v>
      </c>
      <c r="W511" s="23">
        <f t="shared" si="45"/>
        <v>0</v>
      </c>
      <c r="X511" s="23">
        <f t="shared" si="45"/>
        <v>0</v>
      </c>
      <c r="Y511" s="23">
        <f t="shared" si="45"/>
        <v>0</v>
      </c>
      <c r="Z511" s="23">
        <f t="shared" si="45"/>
        <v>0</v>
      </c>
      <c r="AA511" s="23">
        <f t="shared" si="45"/>
        <v>0</v>
      </c>
      <c r="AB511" s="23">
        <f t="shared" si="45"/>
        <v>0</v>
      </c>
      <c r="AC511" s="23">
        <f t="shared" si="45"/>
        <v>0</v>
      </c>
      <c r="AD511" s="23">
        <f t="shared" si="45"/>
        <v>0</v>
      </c>
      <c r="AE511" s="11"/>
      <c r="AF511" s="12" t="str">
        <f t="shared" si="42"/>
        <v>проверка пройдена</v>
      </c>
      <c r="AG511" s="12" t="str">
        <f t="shared" si="43"/>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0"/>
        <v>0</v>
      </c>
      <c r="F512" s="23">
        <f t="shared" si="40"/>
        <v>0</v>
      </c>
      <c r="G512" s="23">
        <f t="shared" si="40"/>
        <v>0</v>
      </c>
      <c r="H512" s="23">
        <f t="shared" si="40"/>
        <v>0</v>
      </c>
      <c r="I512" s="23">
        <f t="shared" si="40"/>
        <v>0</v>
      </c>
      <c r="J512" s="23">
        <f t="shared" si="40"/>
        <v>0</v>
      </c>
      <c r="K512" s="23">
        <f t="shared" si="40"/>
        <v>0</v>
      </c>
      <c r="L512" s="23">
        <f t="shared" si="40"/>
        <v>0</v>
      </c>
      <c r="M512" s="23">
        <f t="shared" si="40"/>
        <v>0</v>
      </c>
      <c r="N512" s="23">
        <f t="shared" si="40"/>
        <v>0</v>
      </c>
      <c r="O512" s="23">
        <f t="shared" si="40"/>
        <v>0</v>
      </c>
      <c r="P512" s="23">
        <f t="shared" si="40"/>
        <v>0</v>
      </c>
      <c r="Q512" s="23">
        <f t="shared" si="40"/>
        <v>0</v>
      </c>
      <c r="R512" s="23">
        <f t="shared" si="40"/>
        <v>0</v>
      </c>
      <c r="S512" s="23">
        <f t="shared" si="40"/>
        <v>0</v>
      </c>
      <c r="T512" s="23">
        <f t="shared" si="40"/>
        <v>0</v>
      </c>
      <c r="U512" s="23">
        <f t="shared" si="45"/>
        <v>0</v>
      </c>
      <c r="V512" s="23">
        <f t="shared" si="45"/>
        <v>0</v>
      </c>
      <c r="W512" s="23">
        <f t="shared" si="45"/>
        <v>0</v>
      </c>
      <c r="X512" s="23">
        <f t="shared" si="45"/>
        <v>0</v>
      </c>
      <c r="Y512" s="23">
        <f t="shared" si="45"/>
        <v>0</v>
      </c>
      <c r="Z512" s="23">
        <f t="shared" si="45"/>
        <v>0</v>
      </c>
      <c r="AA512" s="23">
        <f t="shared" si="45"/>
        <v>0</v>
      </c>
      <c r="AB512" s="23">
        <f t="shared" si="45"/>
        <v>0</v>
      </c>
      <c r="AC512" s="23">
        <f t="shared" si="45"/>
        <v>0</v>
      </c>
      <c r="AD512" s="23">
        <f t="shared" si="45"/>
        <v>0</v>
      </c>
      <c r="AE512" s="11"/>
      <c r="AF512" s="12" t="str">
        <f t="shared" si="42"/>
        <v>проверка пройдена</v>
      </c>
      <c r="AG512" s="12" t="str">
        <f t="shared" si="43"/>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0"/>
        <v>0</v>
      </c>
      <c r="F513" s="23">
        <f t="shared" si="40"/>
        <v>0</v>
      </c>
      <c r="G513" s="23">
        <f t="shared" si="40"/>
        <v>0</v>
      </c>
      <c r="H513" s="23">
        <f t="shared" si="40"/>
        <v>0</v>
      </c>
      <c r="I513" s="23">
        <f t="shared" si="40"/>
        <v>0</v>
      </c>
      <c r="J513" s="23">
        <f t="shared" si="40"/>
        <v>0</v>
      </c>
      <c r="K513" s="23">
        <f t="shared" si="40"/>
        <v>0</v>
      </c>
      <c r="L513" s="23">
        <f t="shared" si="40"/>
        <v>0</v>
      </c>
      <c r="M513" s="23">
        <f t="shared" si="40"/>
        <v>0</v>
      </c>
      <c r="N513" s="23">
        <f t="shared" si="40"/>
        <v>0</v>
      </c>
      <c r="O513" s="23">
        <f t="shared" si="40"/>
        <v>0</v>
      </c>
      <c r="P513" s="23">
        <f t="shared" si="40"/>
        <v>0</v>
      </c>
      <c r="Q513" s="23">
        <f t="shared" si="40"/>
        <v>0</v>
      </c>
      <c r="R513" s="23">
        <f t="shared" si="40"/>
        <v>0</v>
      </c>
      <c r="S513" s="23">
        <f t="shared" si="40"/>
        <v>0</v>
      </c>
      <c r="T513" s="23">
        <f t="shared" si="40"/>
        <v>0</v>
      </c>
      <c r="U513" s="23">
        <f t="shared" si="45"/>
        <v>0</v>
      </c>
      <c r="V513" s="23">
        <f t="shared" si="45"/>
        <v>0</v>
      </c>
      <c r="W513" s="23">
        <f t="shared" si="45"/>
        <v>0</v>
      </c>
      <c r="X513" s="23">
        <f t="shared" si="45"/>
        <v>0</v>
      </c>
      <c r="Y513" s="23">
        <f t="shared" si="45"/>
        <v>0</v>
      </c>
      <c r="Z513" s="23">
        <f t="shared" si="45"/>
        <v>0</v>
      </c>
      <c r="AA513" s="23">
        <f t="shared" si="45"/>
        <v>0</v>
      </c>
      <c r="AB513" s="23">
        <f t="shared" si="45"/>
        <v>0</v>
      </c>
      <c r="AC513" s="23">
        <f t="shared" si="45"/>
        <v>0</v>
      </c>
      <c r="AD513" s="23">
        <f t="shared" si="45"/>
        <v>0</v>
      </c>
      <c r="AE513" s="11"/>
      <c r="AF513" s="12" t="str">
        <f t="shared" si="42"/>
        <v>проверка пройдена</v>
      </c>
      <c r="AG513" s="12" t="str">
        <f t="shared" si="43"/>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0"/>
        <v>0</v>
      </c>
      <c r="F514" s="23">
        <f t="shared" si="40"/>
        <v>0</v>
      </c>
      <c r="G514" s="23">
        <f t="shared" si="40"/>
        <v>0</v>
      </c>
      <c r="H514" s="23">
        <f t="shared" si="40"/>
        <v>0</v>
      </c>
      <c r="I514" s="23">
        <f t="shared" si="40"/>
        <v>0</v>
      </c>
      <c r="J514" s="23">
        <f t="shared" si="40"/>
        <v>0</v>
      </c>
      <c r="K514" s="23">
        <f t="shared" si="40"/>
        <v>0</v>
      </c>
      <c r="L514" s="23">
        <f t="shared" si="40"/>
        <v>0</v>
      </c>
      <c r="M514" s="23">
        <f t="shared" si="40"/>
        <v>0</v>
      </c>
      <c r="N514" s="23">
        <f t="shared" si="40"/>
        <v>0</v>
      </c>
      <c r="O514" s="23">
        <f t="shared" si="40"/>
        <v>0</v>
      </c>
      <c r="P514" s="23">
        <f t="shared" si="40"/>
        <v>0</v>
      </c>
      <c r="Q514" s="23">
        <f t="shared" si="40"/>
        <v>0</v>
      </c>
      <c r="R514" s="23">
        <f t="shared" si="40"/>
        <v>0</v>
      </c>
      <c r="S514" s="23">
        <f t="shared" si="40"/>
        <v>0</v>
      </c>
      <c r="T514" s="23">
        <f t="shared" si="40"/>
        <v>0</v>
      </c>
      <c r="U514" s="23">
        <f t="shared" si="45"/>
        <v>0</v>
      </c>
      <c r="V514" s="23">
        <f t="shared" si="45"/>
        <v>0</v>
      </c>
      <c r="W514" s="23">
        <f t="shared" si="45"/>
        <v>0</v>
      </c>
      <c r="X514" s="23">
        <f t="shared" si="45"/>
        <v>0</v>
      </c>
      <c r="Y514" s="23">
        <f t="shared" si="45"/>
        <v>0</v>
      </c>
      <c r="Z514" s="23">
        <f t="shared" si="45"/>
        <v>0</v>
      </c>
      <c r="AA514" s="23">
        <f t="shared" si="45"/>
        <v>0</v>
      </c>
      <c r="AB514" s="23">
        <f t="shared" si="45"/>
        <v>0</v>
      </c>
      <c r="AC514" s="23">
        <f t="shared" si="45"/>
        <v>0</v>
      </c>
      <c r="AD514" s="23">
        <f t="shared" si="45"/>
        <v>0</v>
      </c>
      <c r="AE514" s="11"/>
      <c r="AF514" s="12" t="str">
        <f t="shared" si="42"/>
        <v>проверка пройдена</v>
      </c>
      <c r="AG514" s="12" t="str">
        <f t="shared" si="43"/>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6">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6"/>
        <v>проверка пройдена</v>
      </c>
      <c r="H515" s="21" t="str">
        <f t="shared" si="46"/>
        <v>проверка пройдена</v>
      </c>
      <c r="I515" s="21" t="str">
        <f t="shared" si="46"/>
        <v>проверка пройдена</v>
      </c>
      <c r="J515" s="21" t="str">
        <f t="shared" si="46"/>
        <v>проверка пройдена</v>
      </c>
      <c r="K515" s="21" t="str">
        <f t="shared" si="46"/>
        <v>проверка пройдена</v>
      </c>
      <c r="L515" s="21" t="str">
        <f t="shared" si="46"/>
        <v>проверка пройдена</v>
      </c>
      <c r="M515" s="21" t="str">
        <f t="shared" si="46"/>
        <v>проверка пройдена</v>
      </c>
      <c r="N515" s="21" t="str">
        <f t="shared" si="46"/>
        <v>проверка пройдена</v>
      </c>
      <c r="O515" s="21" t="str">
        <f t="shared" si="46"/>
        <v>проверка пройдена</v>
      </c>
      <c r="P515" s="21" t="str">
        <f t="shared" si="46"/>
        <v>проверка пройдена</v>
      </c>
      <c r="Q515" s="21" t="str">
        <f t="shared" si="46"/>
        <v>проверка пройдена</v>
      </c>
      <c r="R515" s="21" t="str">
        <f t="shared" si="46"/>
        <v>проверка пройдена</v>
      </c>
      <c r="S515" s="21" t="str">
        <f t="shared" si="46"/>
        <v>проверка пройдена</v>
      </c>
      <c r="T515" s="21" t="str">
        <f t="shared" si="46"/>
        <v>проверка пройдена</v>
      </c>
      <c r="U515" s="21" t="str">
        <f t="shared" si="46"/>
        <v>проверка пройдена</v>
      </c>
      <c r="V515" s="21" t="str">
        <f t="shared" si="46"/>
        <v>проверка пройдена</v>
      </c>
      <c r="W515" s="21" t="str">
        <f t="shared" si="46"/>
        <v>проверка пройдена</v>
      </c>
      <c r="X515" s="21" t="str">
        <f t="shared" si="46"/>
        <v>проверка пройдена</v>
      </c>
      <c r="Y515" s="21" t="str">
        <f t="shared" si="46"/>
        <v>проверка пройдена</v>
      </c>
      <c r="Z515" s="21" t="str">
        <f t="shared" si="46"/>
        <v>проверка пройдена</v>
      </c>
      <c r="AA515" s="21" t="str">
        <f t="shared" si="46"/>
        <v>проверка пройдена</v>
      </c>
      <c r="AB515" s="21" t="str">
        <f t="shared" si="46"/>
        <v>проверка пройдена</v>
      </c>
      <c r="AC515" s="21" t="str">
        <f t="shared" si="46"/>
        <v>проверка пройдена</v>
      </c>
      <c r="AD515" s="21" t="str">
        <f t="shared" si="46"/>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Списки!$A$2:$A$549</xm:f>
          </x14:formula1>
          <xm:sqref>B6 B21:B22 B37:B38 B53:B54 B69:B70 B85:B1048576 B7 B8 B9 B10 B11 B12 B13 B14 B15 B16 B17 B18 B19 B20 B23 B24 B25 B26 B27 B28 B29 B30 B31 B32 B33 B34 B35 B36 B39 B40 B41 B42 B43 B44 B45 B46 B47 B48 B49 B50 B51 B52 B55 B56 B57 B58 B59 B60 B61 B62 B63 B64 B65 B66 B67 B68 B71 B72 B73 B74 B75 B76 B77 B78 B79 B80 B81 B82 B83 B84</xm:sqref>
        </x14:dataValidation>
        <x14:dataValidation type="list" allowBlank="1" showInputMessage="1" showErrorMessage="1">
          <x14:formula1>
            <xm:f>Списки!$G$2:$G$90</xm:f>
          </x14:formula1>
          <xm:sqref>A6:A1048576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zoomScale="85" workbookViewId="0">
      <pane xSplit="2" ySplit="4" topLeftCell="C5" activePane="bottomRight" state="frozen"/>
      <selection activeCell="A2" sqref="A2:A4"/>
      <selection pane="topRight"/>
      <selection pane="bottomLeft"/>
      <selection pane="bottomRight" activeCell="C5" sqref="C5"/>
    </sheetView>
  </sheetViews>
  <sheetFormatPr defaultColWidth="9.140625" defaultRowHeight="18.75" x14ac:dyDescent="0.3"/>
  <cols>
    <col min="1" max="1" width="19.42578125" style="1" customWidth="1"/>
    <col min="2" max="2" width="28.140625"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47.25" customHeight="1" x14ac:dyDescent="0.3">
      <c r="A1" s="81" t="s">
        <v>147</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231</v>
      </c>
      <c r="C6" s="9" t="s">
        <v>76</v>
      </c>
      <c r="D6" s="10" t="s">
        <v>77</v>
      </c>
      <c r="E6" s="11">
        <v>25</v>
      </c>
      <c r="F6" s="11">
        <v>12</v>
      </c>
      <c r="G6" s="11">
        <v>4</v>
      </c>
      <c r="H6" s="11">
        <v>0</v>
      </c>
      <c r="I6" s="11">
        <v>0</v>
      </c>
      <c r="J6" s="11">
        <v>0</v>
      </c>
      <c r="K6" s="11">
        <v>0</v>
      </c>
      <c r="L6" s="11">
        <v>9</v>
      </c>
      <c r="M6" s="11">
        <v>0</v>
      </c>
      <c r="N6" s="11">
        <v>0</v>
      </c>
      <c r="O6" s="11">
        <v>0</v>
      </c>
      <c r="P6" s="11">
        <v>0</v>
      </c>
      <c r="Q6" s="11">
        <v>0</v>
      </c>
      <c r="R6" s="11">
        <v>1</v>
      </c>
      <c r="S6" s="11">
        <v>0</v>
      </c>
      <c r="T6" s="11">
        <v>0</v>
      </c>
      <c r="U6" s="11">
        <v>0</v>
      </c>
      <c r="V6" s="11">
        <v>0</v>
      </c>
      <c r="W6" s="11">
        <v>0</v>
      </c>
      <c r="X6" s="11">
        <v>0</v>
      </c>
      <c r="Y6" s="11">
        <v>3</v>
      </c>
      <c r="Z6" s="11">
        <v>0</v>
      </c>
      <c r="AA6" s="11">
        <v>0</v>
      </c>
      <c r="AB6" s="11">
        <v>0</v>
      </c>
      <c r="AC6" s="11">
        <v>0</v>
      </c>
      <c r="AD6" s="11">
        <v>0</v>
      </c>
      <c r="AE6" s="11">
        <v>0</v>
      </c>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t="s">
        <v>231</v>
      </c>
      <c r="C7" s="9" t="s">
        <v>41</v>
      </c>
      <c r="D7" s="14" t="s">
        <v>78</v>
      </c>
      <c r="E7" s="11">
        <v>0</v>
      </c>
      <c r="F7" s="11">
        <v>0</v>
      </c>
      <c r="G7" s="11">
        <v>0</v>
      </c>
      <c r="H7" s="11">
        <v>0</v>
      </c>
      <c r="I7" s="11">
        <v>0</v>
      </c>
      <c r="J7" s="11">
        <v>0</v>
      </c>
      <c r="K7" s="11">
        <v>0</v>
      </c>
      <c r="L7" s="11">
        <v>0</v>
      </c>
      <c r="M7" s="11">
        <v>0</v>
      </c>
      <c r="N7" s="11">
        <v>0</v>
      </c>
      <c r="O7" s="11">
        <v>0</v>
      </c>
      <c r="P7" s="11">
        <v>0</v>
      </c>
      <c r="Q7" s="11">
        <v>0</v>
      </c>
      <c r="R7" s="11">
        <v>0</v>
      </c>
      <c r="S7" s="11">
        <v>0</v>
      </c>
      <c r="T7" s="11">
        <v>0</v>
      </c>
      <c r="U7" s="11">
        <v>0</v>
      </c>
      <c r="V7" s="11">
        <v>0</v>
      </c>
      <c r="W7" s="11">
        <v>0</v>
      </c>
      <c r="X7" s="11">
        <v>0</v>
      </c>
      <c r="Y7" s="11">
        <v>0</v>
      </c>
      <c r="Z7" s="11">
        <v>0</v>
      </c>
      <c r="AA7" s="11">
        <v>0</v>
      </c>
      <c r="AB7" s="11">
        <v>0</v>
      </c>
      <c r="AC7" s="11">
        <v>0</v>
      </c>
      <c r="AD7" s="11">
        <v>0</v>
      </c>
      <c r="AE7" s="11">
        <v>0</v>
      </c>
      <c r="AF7" s="12" t="str">
        <f t="shared" si="0"/>
        <v>проверка пройдена</v>
      </c>
      <c r="AG7" s="12" t="str">
        <f t="shared" si="1"/>
        <v>проверка пройдена</v>
      </c>
      <c r="AH7" s="13" t="str">
        <f>IF(B7=VLOOKUP(B7,Списки!A:A,1,0),"проверка пройдена","проверьте или заполните графу 02")</f>
        <v>проверка пройдена</v>
      </c>
    </row>
    <row r="8" spans="1:34" s="5" customFormat="1" ht="35.25" customHeight="1" x14ac:dyDescent="0.25">
      <c r="A8" s="3" t="s">
        <v>75</v>
      </c>
      <c r="B8" s="3" t="s">
        <v>231</v>
      </c>
      <c r="C8" s="9" t="s">
        <v>42</v>
      </c>
      <c r="D8" s="14" t="s">
        <v>79</v>
      </c>
      <c r="E8" s="11">
        <v>0</v>
      </c>
      <c r="F8" s="11">
        <v>0</v>
      </c>
      <c r="G8" s="11">
        <v>0</v>
      </c>
      <c r="H8" s="11">
        <v>0</v>
      </c>
      <c r="I8" s="11">
        <v>0</v>
      </c>
      <c r="J8" s="11">
        <v>0</v>
      </c>
      <c r="K8" s="11">
        <v>0</v>
      </c>
      <c r="L8" s="11">
        <v>0</v>
      </c>
      <c r="M8" s="11">
        <v>0</v>
      </c>
      <c r="N8" s="11">
        <v>0</v>
      </c>
      <c r="O8" s="11">
        <v>0</v>
      </c>
      <c r="P8" s="11">
        <v>0</v>
      </c>
      <c r="Q8" s="11">
        <v>0</v>
      </c>
      <c r="R8" s="11">
        <v>0</v>
      </c>
      <c r="S8" s="11">
        <v>0</v>
      </c>
      <c r="T8" s="11">
        <v>0</v>
      </c>
      <c r="U8" s="11">
        <v>0</v>
      </c>
      <c r="V8" s="11">
        <v>0</v>
      </c>
      <c r="W8" s="11">
        <v>0</v>
      </c>
      <c r="X8" s="11">
        <v>0</v>
      </c>
      <c r="Y8" s="11">
        <v>0</v>
      </c>
      <c r="Z8" s="11">
        <v>0</v>
      </c>
      <c r="AA8" s="11">
        <v>0</v>
      </c>
      <c r="AB8" s="11">
        <v>0</v>
      </c>
      <c r="AC8" s="11">
        <v>0</v>
      </c>
      <c r="AD8" s="11">
        <v>0</v>
      </c>
      <c r="AE8" s="11">
        <v>0</v>
      </c>
      <c r="AF8" s="12" t="str">
        <f t="shared" si="0"/>
        <v>проверка пройдена</v>
      </c>
      <c r="AG8" s="12" t="str">
        <f t="shared" si="1"/>
        <v>проверка пройдена</v>
      </c>
      <c r="AH8" s="13" t="str">
        <f>IF(B8=VLOOKUP(B8,Списки!A:A,1,0),"проверка пройдена","проверьте или заполните графу 02")</f>
        <v>проверка пройдена</v>
      </c>
    </row>
    <row r="9" spans="1:34" s="5" customFormat="1" ht="36.75" customHeight="1" x14ac:dyDescent="0.25">
      <c r="A9" s="3" t="s">
        <v>75</v>
      </c>
      <c r="B9" s="3" t="s">
        <v>231</v>
      </c>
      <c r="C9" s="9" t="s">
        <v>80</v>
      </c>
      <c r="D9" s="14" t="s">
        <v>81</v>
      </c>
      <c r="E9" s="11">
        <v>0</v>
      </c>
      <c r="F9" s="11">
        <v>0</v>
      </c>
      <c r="G9" s="11">
        <v>0</v>
      </c>
      <c r="H9" s="11">
        <v>0</v>
      </c>
      <c r="I9" s="11">
        <v>0</v>
      </c>
      <c r="J9" s="11">
        <v>0</v>
      </c>
      <c r="K9" s="11">
        <v>0</v>
      </c>
      <c r="L9" s="11">
        <v>0</v>
      </c>
      <c r="M9" s="11">
        <v>0</v>
      </c>
      <c r="N9" s="11">
        <v>0</v>
      </c>
      <c r="O9" s="11">
        <v>0</v>
      </c>
      <c r="P9" s="11">
        <v>0</v>
      </c>
      <c r="Q9" s="11">
        <v>0</v>
      </c>
      <c r="R9" s="11">
        <v>0</v>
      </c>
      <c r="S9" s="11">
        <v>0</v>
      </c>
      <c r="T9" s="11">
        <v>0</v>
      </c>
      <c r="U9" s="11">
        <v>0</v>
      </c>
      <c r="V9" s="11">
        <v>0</v>
      </c>
      <c r="W9" s="11">
        <v>0</v>
      </c>
      <c r="X9" s="11">
        <v>0</v>
      </c>
      <c r="Y9" s="11">
        <v>0</v>
      </c>
      <c r="Z9" s="11">
        <v>0</v>
      </c>
      <c r="AA9" s="11">
        <v>0</v>
      </c>
      <c r="AB9" s="11">
        <v>0</v>
      </c>
      <c r="AC9" s="11">
        <v>0</v>
      </c>
      <c r="AD9" s="11">
        <v>0</v>
      </c>
      <c r="AE9" s="11">
        <v>0</v>
      </c>
      <c r="AF9" s="12" t="str">
        <f t="shared" si="0"/>
        <v>проверка пройдена</v>
      </c>
      <c r="AG9" s="12" t="str">
        <f t="shared" si="1"/>
        <v>проверка пройдена</v>
      </c>
      <c r="AH9" s="13" t="str">
        <f>IF(B9=VLOOKUP(B9,Списки!A:A,1,0),"проверка пройдена","проверьте или заполните графу 02")</f>
        <v>проверка пройдена</v>
      </c>
    </row>
    <row r="10" spans="1:34" s="5" customFormat="1" ht="27" customHeight="1" x14ac:dyDescent="0.25">
      <c r="A10" s="3" t="s">
        <v>75</v>
      </c>
      <c r="B10" s="3" t="s">
        <v>231</v>
      </c>
      <c r="C10" s="9" t="s">
        <v>43</v>
      </c>
      <c r="D10" s="14" t="s">
        <v>82</v>
      </c>
      <c r="E10" s="11">
        <v>0</v>
      </c>
      <c r="F10" s="11">
        <v>0</v>
      </c>
      <c r="G10" s="11">
        <v>0</v>
      </c>
      <c r="H10" s="11">
        <v>0</v>
      </c>
      <c r="I10" s="11">
        <v>0</v>
      </c>
      <c r="J10" s="11">
        <v>0</v>
      </c>
      <c r="K10" s="11">
        <v>0</v>
      </c>
      <c r="L10" s="11">
        <v>0</v>
      </c>
      <c r="M10" s="11">
        <v>0</v>
      </c>
      <c r="N10" s="11">
        <v>0</v>
      </c>
      <c r="O10" s="11">
        <v>0</v>
      </c>
      <c r="P10" s="11">
        <v>0</v>
      </c>
      <c r="Q10" s="11">
        <v>0</v>
      </c>
      <c r="R10" s="11">
        <v>0</v>
      </c>
      <c r="S10" s="11">
        <v>0</v>
      </c>
      <c r="T10" s="11">
        <v>0</v>
      </c>
      <c r="U10" s="11">
        <v>0</v>
      </c>
      <c r="V10" s="11">
        <v>0</v>
      </c>
      <c r="W10" s="11">
        <v>0</v>
      </c>
      <c r="X10" s="11">
        <v>0</v>
      </c>
      <c r="Y10" s="11">
        <v>0</v>
      </c>
      <c r="Z10" s="11">
        <v>0</v>
      </c>
      <c r="AA10" s="11">
        <v>0</v>
      </c>
      <c r="AB10" s="11">
        <v>0</v>
      </c>
      <c r="AC10" s="11">
        <v>0</v>
      </c>
      <c r="AD10" s="11">
        <v>0</v>
      </c>
      <c r="AE10" s="11">
        <v>0</v>
      </c>
      <c r="AF10" s="12" t="str">
        <f t="shared" si="0"/>
        <v>проверка пройдена</v>
      </c>
      <c r="AG10" s="12" t="str">
        <f t="shared" si="1"/>
        <v>проверка пройдена</v>
      </c>
      <c r="AH10" s="13" t="str">
        <f>IF(B10=VLOOKUP(B10,Списки!A:A,1,0),"проверка пройдена","проверьте или заполните графу 02")</f>
        <v>проверка пройдена</v>
      </c>
    </row>
    <row r="11" spans="1:34" s="5" customFormat="1" ht="81" customHeight="1" x14ac:dyDescent="0.25">
      <c r="A11" s="3" t="s">
        <v>75</v>
      </c>
      <c r="B11" s="3" t="s">
        <v>231</v>
      </c>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v>0</v>
      </c>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str">
        <f>IF(B11=VLOOKUP(B11,Списки!A:A,1,0),"проверка пройдена","проверьте или заполните графу 02")</f>
        <v>проверка пройдена</v>
      </c>
    </row>
    <row r="12" spans="1:34" ht="87" customHeight="1" x14ac:dyDescent="0.3">
      <c r="A12" s="3" t="s">
        <v>75</v>
      </c>
      <c r="B12" s="3" t="s">
        <v>231</v>
      </c>
      <c r="C12" s="15" t="s">
        <v>45</v>
      </c>
      <c r="D12" s="16" t="s">
        <v>84</v>
      </c>
      <c r="E12" s="11">
        <v>0</v>
      </c>
      <c r="F12" s="11">
        <f t="shared" ref="F12:F13" si="4">F8+F10</f>
        <v>0</v>
      </c>
      <c r="G12" s="11">
        <f t="shared" ref="G12:G13" si="5">G8+G10</f>
        <v>0</v>
      </c>
      <c r="H12" s="11">
        <f t="shared" ref="H12:H13" si="6">H8+H10</f>
        <v>0</v>
      </c>
      <c r="I12" s="11">
        <f t="shared" ref="I12:I13" si="7">I8+I10</f>
        <v>0</v>
      </c>
      <c r="J12" s="11">
        <f t="shared" ref="J12:J13" si="8">J8+J10</f>
        <v>0</v>
      </c>
      <c r="K12" s="11">
        <f t="shared" ref="K12:K13" si="9">K8+K10</f>
        <v>0</v>
      </c>
      <c r="L12" s="11">
        <f t="shared" ref="L12:L13" si="10">L8+L10</f>
        <v>0</v>
      </c>
      <c r="M12" s="11">
        <f t="shared" ref="M12:M13" si="11">M8+M10</f>
        <v>0</v>
      </c>
      <c r="N12" s="11">
        <f t="shared" ref="N12:N13" si="12">N8+N10</f>
        <v>0</v>
      </c>
      <c r="O12" s="11">
        <f t="shared" ref="O12:O13" si="13">O8+O10</f>
        <v>0</v>
      </c>
      <c r="P12" s="11">
        <f t="shared" ref="P12:P13" si="14">P8+P10</f>
        <v>0</v>
      </c>
      <c r="Q12" s="11">
        <f t="shared" ref="Q12:Q13" si="15">Q8+Q10</f>
        <v>0</v>
      </c>
      <c r="R12" s="11">
        <f t="shared" ref="R12:R13" si="16">R8+R10</f>
        <v>0</v>
      </c>
      <c r="S12" s="11">
        <f t="shared" ref="S12:S13" si="17">S8+S10</f>
        <v>0</v>
      </c>
      <c r="T12" s="11">
        <f t="shared" ref="T12:T13" si="18">T8+T10</f>
        <v>0</v>
      </c>
      <c r="U12" s="11">
        <f t="shared" ref="U12:U13" si="19">U8+U10</f>
        <v>0</v>
      </c>
      <c r="V12" s="11">
        <f t="shared" ref="V12:V13" si="20">V8+V10</f>
        <v>0</v>
      </c>
      <c r="W12" s="11">
        <f t="shared" ref="W12:W13" si="21">W8+W10</f>
        <v>0</v>
      </c>
      <c r="X12" s="11">
        <f t="shared" ref="X12:X13" si="22">X8+X10</f>
        <v>0</v>
      </c>
      <c r="Y12" s="11">
        <f t="shared" ref="Y12:Y13" si="23">Y8+Y10</f>
        <v>0</v>
      </c>
      <c r="Z12" s="11">
        <f t="shared" ref="Z12:Z13" si="24">Z8+Z10</f>
        <v>0</v>
      </c>
      <c r="AA12" s="11">
        <f t="shared" ref="AA12:AA13" si="25">AA8+AA10</f>
        <v>0</v>
      </c>
      <c r="AB12" s="11">
        <f t="shared" ref="AB12:AB13" si="26">AB8+AB10</f>
        <v>0</v>
      </c>
      <c r="AC12" s="11">
        <f t="shared" ref="AC12:AC13" si="27">AC8+AC10</f>
        <v>0</v>
      </c>
      <c r="AD12" s="11">
        <f t="shared" ref="AD12:AD13" si="28">AD8+AD10</f>
        <v>0</v>
      </c>
      <c r="AE12" s="11">
        <v>0</v>
      </c>
      <c r="AF12" s="12" t="str">
        <f t="shared" si="3"/>
        <v>проверка пройдена</v>
      </c>
      <c r="AG12" s="12" t="str">
        <f t="shared" si="1"/>
        <v>проверка пройдена</v>
      </c>
      <c r="AH12" s="13" t="str">
        <f>IF(B12=VLOOKUP(B12,Списки!A:A,1,0),"проверка пройдена","проверьте или заполните графу 02")</f>
        <v>проверка пройдена</v>
      </c>
    </row>
    <row r="13" spans="1:34" ht="47.25" x14ac:dyDescent="0.3">
      <c r="A13" s="3" t="s">
        <v>75</v>
      </c>
      <c r="B13" s="3" t="s">
        <v>231</v>
      </c>
      <c r="C13" s="15" t="s">
        <v>46</v>
      </c>
      <c r="D13" s="16" t="s">
        <v>85</v>
      </c>
      <c r="E13" s="11">
        <v>0</v>
      </c>
      <c r="F13" s="11">
        <f t="shared" si="4"/>
        <v>0</v>
      </c>
      <c r="G13" s="11">
        <f t="shared" si="5"/>
        <v>0</v>
      </c>
      <c r="H13" s="11">
        <f t="shared" si="6"/>
        <v>0</v>
      </c>
      <c r="I13" s="11">
        <f t="shared" si="7"/>
        <v>0</v>
      </c>
      <c r="J13" s="11">
        <f t="shared" si="8"/>
        <v>0</v>
      </c>
      <c r="K13" s="11">
        <f t="shared" si="9"/>
        <v>0</v>
      </c>
      <c r="L13" s="11">
        <f t="shared" si="10"/>
        <v>0</v>
      </c>
      <c r="M13" s="11">
        <f t="shared" si="11"/>
        <v>0</v>
      </c>
      <c r="N13" s="11">
        <f t="shared" si="12"/>
        <v>0</v>
      </c>
      <c r="O13" s="11">
        <f t="shared" si="13"/>
        <v>0</v>
      </c>
      <c r="P13" s="11">
        <f t="shared" si="14"/>
        <v>0</v>
      </c>
      <c r="Q13" s="11">
        <f t="shared" si="15"/>
        <v>0</v>
      </c>
      <c r="R13" s="11">
        <f t="shared" si="16"/>
        <v>0</v>
      </c>
      <c r="S13" s="11">
        <f t="shared" si="17"/>
        <v>0</v>
      </c>
      <c r="T13" s="11">
        <f t="shared" si="18"/>
        <v>0</v>
      </c>
      <c r="U13" s="11">
        <f t="shared" si="19"/>
        <v>0</v>
      </c>
      <c r="V13" s="11">
        <f t="shared" si="20"/>
        <v>0</v>
      </c>
      <c r="W13" s="11">
        <f t="shared" si="21"/>
        <v>0</v>
      </c>
      <c r="X13" s="11">
        <f t="shared" si="22"/>
        <v>0</v>
      </c>
      <c r="Y13" s="11">
        <f t="shared" si="23"/>
        <v>0</v>
      </c>
      <c r="Z13" s="11">
        <f t="shared" si="24"/>
        <v>0</v>
      </c>
      <c r="AA13" s="11">
        <f t="shared" si="25"/>
        <v>0</v>
      </c>
      <c r="AB13" s="11">
        <f t="shared" si="26"/>
        <v>0</v>
      </c>
      <c r="AC13" s="11">
        <f t="shared" si="27"/>
        <v>0</v>
      </c>
      <c r="AD13" s="11">
        <f t="shared" si="28"/>
        <v>0</v>
      </c>
      <c r="AE13" s="11">
        <v>0</v>
      </c>
      <c r="AF13" s="12" t="str">
        <f t="shared" si="3"/>
        <v>проверка пройдена</v>
      </c>
      <c r="AG13" s="12" t="str">
        <f t="shared" si="1"/>
        <v>проверка пройдена</v>
      </c>
      <c r="AH13" s="13" t="str">
        <f>IF(B13=VLOOKUP(B13,Списки!A:A,1,0),"проверка пройдена","проверьте или заполните графу 02")</f>
        <v>проверка пройдена</v>
      </c>
    </row>
    <row r="14" spans="1:34" ht="47.25" x14ac:dyDescent="0.3">
      <c r="A14" s="3" t="s">
        <v>75</v>
      </c>
      <c r="B14" s="3" t="s">
        <v>231</v>
      </c>
      <c r="C14" s="15" t="s">
        <v>47</v>
      </c>
      <c r="D14" s="16" t="s">
        <v>86</v>
      </c>
      <c r="E14" s="11">
        <v>0</v>
      </c>
      <c r="F14" s="11">
        <f t="shared" ref="F14:F20" si="29">F10+F12</f>
        <v>0</v>
      </c>
      <c r="G14" s="11">
        <f t="shared" ref="G14:G20" si="30">G10+G12</f>
        <v>0</v>
      </c>
      <c r="H14" s="11">
        <f t="shared" ref="H14:H20" si="31">H10+H12</f>
        <v>0</v>
      </c>
      <c r="I14" s="11">
        <f t="shared" ref="I14:I20" si="32">I10+I12</f>
        <v>0</v>
      </c>
      <c r="J14" s="11">
        <f t="shared" ref="J14:J20" si="33">J10+J12</f>
        <v>0</v>
      </c>
      <c r="K14" s="11">
        <f t="shared" ref="K14:K20" si="34">K10+K12</f>
        <v>0</v>
      </c>
      <c r="L14" s="11">
        <f t="shared" ref="L14:L20" si="35">L10+L12</f>
        <v>0</v>
      </c>
      <c r="M14" s="11">
        <f t="shared" ref="M14:M20" si="36">M10+M12</f>
        <v>0</v>
      </c>
      <c r="N14" s="11">
        <f t="shared" ref="N14:N20" si="37">N10+N12</f>
        <v>0</v>
      </c>
      <c r="O14" s="11">
        <f t="shared" ref="O14:O20" si="38">O10+O12</f>
        <v>0</v>
      </c>
      <c r="P14" s="11">
        <f t="shared" ref="P14:P20" si="39">P10+P12</f>
        <v>0</v>
      </c>
      <c r="Q14" s="11">
        <f t="shared" ref="Q14:Q20" si="40">Q10+Q12</f>
        <v>0</v>
      </c>
      <c r="R14" s="11">
        <f t="shared" ref="R14:R20" si="41">R10+R12</f>
        <v>0</v>
      </c>
      <c r="S14" s="11">
        <f t="shared" ref="S14:S20" si="42">S10+S12</f>
        <v>0</v>
      </c>
      <c r="T14" s="11">
        <f t="shared" ref="T14:T20" si="43">T10+T12</f>
        <v>0</v>
      </c>
      <c r="U14" s="11">
        <f t="shared" ref="U14:U20" si="44">U10+U12</f>
        <v>0</v>
      </c>
      <c r="V14" s="11">
        <f t="shared" ref="V14:V20" si="45">V10+V12</f>
        <v>0</v>
      </c>
      <c r="W14" s="11">
        <f t="shared" ref="W14:W20" si="46">W10+W12</f>
        <v>0</v>
      </c>
      <c r="X14" s="11">
        <f t="shared" ref="X14:X20" si="47">X10+X12</f>
        <v>0</v>
      </c>
      <c r="Y14" s="11">
        <f t="shared" ref="Y14:Y20" si="48">Y10+Y12</f>
        <v>0</v>
      </c>
      <c r="Z14" s="11">
        <f t="shared" ref="Z14:Z20" si="49">Z10+Z12</f>
        <v>0</v>
      </c>
      <c r="AA14" s="11">
        <f t="shared" ref="AA14:AA20" si="50">AA10+AA12</f>
        <v>0</v>
      </c>
      <c r="AB14" s="11">
        <f t="shared" ref="AB14:AB20" si="51">AB10+AB12</f>
        <v>0</v>
      </c>
      <c r="AC14" s="11">
        <f t="shared" ref="AC14:AC20" si="52">AC10+AC12</f>
        <v>0</v>
      </c>
      <c r="AD14" s="11">
        <f t="shared" ref="AD14:AD20" si="53">AD10+AD12</f>
        <v>0</v>
      </c>
      <c r="AE14" s="11">
        <v>0</v>
      </c>
      <c r="AF14" s="12" t="str">
        <f t="shared" si="3"/>
        <v>проверка пройдена</v>
      </c>
      <c r="AG14" s="12" t="str">
        <f t="shared" si="1"/>
        <v>проверка пройдена</v>
      </c>
      <c r="AH14" s="13" t="str">
        <f>IF(B14=VLOOKUP(B14,Списки!A:A,1,0),"проверка пройдена","проверьте или заполните графу 02")</f>
        <v>проверка пройдена</v>
      </c>
    </row>
    <row r="15" spans="1:34" ht="45" customHeight="1" x14ac:dyDescent="0.3">
      <c r="A15" s="3" t="s">
        <v>75</v>
      </c>
      <c r="B15" s="3" t="s">
        <v>231</v>
      </c>
      <c r="C15" s="15" t="s">
        <v>48</v>
      </c>
      <c r="D15" s="16" t="s">
        <v>87</v>
      </c>
      <c r="E15" s="11">
        <v>0</v>
      </c>
      <c r="F15" s="11">
        <f t="shared" si="29"/>
        <v>0</v>
      </c>
      <c r="G15" s="11">
        <f t="shared" si="30"/>
        <v>0</v>
      </c>
      <c r="H15" s="11">
        <f t="shared" si="31"/>
        <v>0</v>
      </c>
      <c r="I15" s="11">
        <f t="shared" si="32"/>
        <v>0</v>
      </c>
      <c r="J15" s="11">
        <f t="shared" si="33"/>
        <v>0</v>
      </c>
      <c r="K15" s="11">
        <f t="shared" si="34"/>
        <v>0</v>
      </c>
      <c r="L15" s="11">
        <f t="shared" si="35"/>
        <v>0</v>
      </c>
      <c r="M15" s="11">
        <f t="shared" si="36"/>
        <v>0</v>
      </c>
      <c r="N15" s="11">
        <f t="shared" si="37"/>
        <v>0</v>
      </c>
      <c r="O15" s="11">
        <f t="shared" si="38"/>
        <v>0</v>
      </c>
      <c r="P15" s="11">
        <f t="shared" si="39"/>
        <v>0</v>
      </c>
      <c r="Q15" s="11">
        <f t="shared" si="40"/>
        <v>0</v>
      </c>
      <c r="R15" s="11">
        <f t="shared" si="41"/>
        <v>0</v>
      </c>
      <c r="S15" s="11">
        <f t="shared" si="42"/>
        <v>0</v>
      </c>
      <c r="T15" s="11">
        <f t="shared" si="43"/>
        <v>0</v>
      </c>
      <c r="U15" s="11">
        <f t="shared" si="44"/>
        <v>0</v>
      </c>
      <c r="V15" s="11">
        <f t="shared" si="45"/>
        <v>0</v>
      </c>
      <c r="W15" s="11">
        <f t="shared" si="46"/>
        <v>0</v>
      </c>
      <c r="X15" s="11">
        <f t="shared" si="47"/>
        <v>0</v>
      </c>
      <c r="Y15" s="11">
        <f t="shared" si="48"/>
        <v>0</v>
      </c>
      <c r="Z15" s="11">
        <f t="shared" si="49"/>
        <v>0</v>
      </c>
      <c r="AA15" s="11">
        <f t="shared" si="50"/>
        <v>0</v>
      </c>
      <c r="AB15" s="11">
        <f t="shared" si="51"/>
        <v>0</v>
      </c>
      <c r="AC15" s="11">
        <f t="shared" si="52"/>
        <v>0</v>
      </c>
      <c r="AD15" s="11">
        <f t="shared" si="53"/>
        <v>0</v>
      </c>
      <c r="AE15" s="11">
        <v>0</v>
      </c>
      <c r="AF15" s="12" t="str">
        <f t="shared" si="3"/>
        <v>проверка пройдена</v>
      </c>
      <c r="AG15" s="12" t="str">
        <f t="shared" si="1"/>
        <v>проверка пройдена</v>
      </c>
      <c r="AH15" s="13" t="str">
        <f>IF(B15=VLOOKUP(B15,Списки!A:A,1,0),"проверка пройдена","проверьте или заполните графу 02")</f>
        <v>проверка пройдена</v>
      </c>
    </row>
    <row r="16" spans="1:34" ht="21.6" customHeight="1" x14ac:dyDescent="0.3">
      <c r="A16" s="3" t="s">
        <v>75</v>
      </c>
      <c r="B16" s="3" t="s">
        <v>231</v>
      </c>
      <c r="C16" s="15" t="s">
        <v>49</v>
      </c>
      <c r="D16" s="16" t="s">
        <v>88</v>
      </c>
      <c r="E16" s="11">
        <v>0</v>
      </c>
      <c r="F16" s="11">
        <f t="shared" si="29"/>
        <v>0</v>
      </c>
      <c r="G16" s="11">
        <f t="shared" si="30"/>
        <v>0</v>
      </c>
      <c r="H16" s="11">
        <f t="shared" si="31"/>
        <v>0</v>
      </c>
      <c r="I16" s="11">
        <f t="shared" si="32"/>
        <v>0</v>
      </c>
      <c r="J16" s="11">
        <f t="shared" si="33"/>
        <v>0</v>
      </c>
      <c r="K16" s="11">
        <f t="shared" si="34"/>
        <v>0</v>
      </c>
      <c r="L16" s="11">
        <f t="shared" si="35"/>
        <v>0</v>
      </c>
      <c r="M16" s="11">
        <f t="shared" si="36"/>
        <v>0</v>
      </c>
      <c r="N16" s="11">
        <f t="shared" si="37"/>
        <v>0</v>
      </c>
      <c r="O16" s="11">
        <f t="shared" si="38"/>
        <v>0</v>
      </c>
      <c r="P16" s="11">
        <f t="shared" si="39"/>
        <v>0</v>
      </c>
      <c r="Q16" s="11">
        <f t="shared" si="40"/>
        <v>0</v>
      </c>
      <c r="R16" s="11">
        <f t="shared" si="41"/>
        <v>0</v>
      </c>
      <c r="S16" s="11">
        <f t="shared" si="42"/>
        <v>0</v>
      </c>
      <c r="T16" s="11">
        <f t="shared" si="43"/>
        <v>0</v>
      </c>
      <c r="U16" s="11">
        <f t="shared" si="44"/>
        <v>0</v>
      </c>
      <c r="V16" s="11">
        <f t="shared" si="45"/>
        <v>0</v>
      </c>
      <c r="W16" s="11">
        <f t="shared" si="46"/>
        <v>0</v>
      </c>
      <c r="X16" s="11">
        <f t="shared" si="47"/>
        <v>0</v>
      </c>
      <c r="Y16" s="11">
        <f t="shared" si="48"/>
        <v>0</v>
      </c>
      <c r="Z16" s="11">
        <f t="shared" si="49"/>
        <v>0</v>
      </c>
      <c r="AA16" s="11">
        <f t="shared" si="50"/>
        <v>0</v>
      </c>
      <c r="AB16" s="11">
        <f t="shared" si="51"/>
        <v>0</v>
      </c>
      <c r="AC16" s="11">
        <f t="shared" si="52"/>
        <v>0</v>
      </c>
      <c r="AD16" s="11">
        <f t="shared" si="53"/>
        <v>0</v>
      </c>
      <c r="AE16" s="11">
        <v>0</v>
      </c>
      <c r="AF16" s="12" t="str">
        <f t="shared" si="3"/>
        <v>проверка пройдена</v>
      </c>
      <c r="AG16" s="12" t="str">
        <f t="shared" si="1"/>
        <v>проверка пройдена</v>
      </c>
      <c r="AH16" s="13" t="str">
        <f>IF(B16=VLOOKUP(B16,Списки!A:A,1,0),"проверка пройдена","проверьте или заполните графу 02")</f>
        <v>проверка пройдена</v>
      </c>
    </row>
    <row r="17" spans="1:34" ht="47.25" x14ac:dyDescent="0.3">
      <c r="A17" s="3" t="s">
        <v>75</v>
      </c>
      <c r="B17" s="3" t="s">
        <v>231</v>
      </c>
      <c r="C17" s="15" t="s">
        <v>50</v>
      </c>
      <c r="D17" s="16" t="s">
        <v>89</v>
      </c>
      <c r="E17" s="11">
        <v>0</v>
      </c>
      <c r="F17" s="11">
        <f t="shared" si="29"/>
        <v>0</v>
      </c>
      <c r="G17" s="11">
        <f t="shared" si="30"/>
        <v>0</v>
      </c>
      <c r="H17" s="11">
        <f t="shared" si="31"/>
        <v>0</v>
      </c>
      <c r="I17" s="11">
        <f t="shared" si="32"/>
        <v>0</v>
      </c>
      <c r="J17" s="11">
        <f t="shared" si="33"/>
        <v>0</v>
      </c>
      <c r="K17" s="11">
        <f t="shared" si="34"/>
        <v>0</v>
      </c>
      <c r="L17" s="11">
        <f t="shared" si="35"/>
        <v>0</v>
      </c>
      <c r="M17" s="11">
        <f t="shared" si="36"/>
        <v>0</v>
      </c>
      <c r="N17" s="11">
        <f t="shared" si="37"/>
        <v>0</v>
      </c>
      <c r="O17" s="11">
        <f t="shared" si="38"/>
        <v>0</v>
      </c>
      <c r="P17" s="11">
        <f t="shared" si="39"/>
        <v>0</v>
      </c>
      <c r="Q17" s="11">
        <f t="shared" si="40"/>
        <v>0</v>
      </c>
      <c r="R17" s="11">
        <f t="shared" si="41"/>
        <v>0</v>
      </c>
      <c r="S17" s="11">
        <f t="shared" si="42"/>
        <v>0</v>
      </c>
      <c r="T17" s="11">
        <f t="shared" si="43"/>
        <v>0</v>
      </c>
      <c r="U17" s="11">
        <f t="shared" si="44"/>
        <v>0</v>
      </c>
      <c r="V17" s="11">
        <f t="shared" si="45"/>
        <v>0</v>
      </c>
      <c r="W17" s="11">
        <f t="shared" si="46"/>
        <v>0</v>
      </c>
      <c r="X17" s="11">
        <f t="shared" si="47"/>
        <v>0</v>
      </c>
      <c r="Y17" s="11">
        <f t="shared" si="48"/>
        <v>0</v>
      </c>
      <c r="Z17" s="11">
        <f t="shared" si="49"/>
        <v>0</v>
      </c>
      <c r="AA17" s="11">
        <f t="shared" si="50"/>
        <v>0</v>
      </c>
      <c r="AB17" s="11">
        <f t="shared" si="51"/>
        <v>0</v>
      </c>
      <c r="AC17" s="11">
        <f t="shared" si="52"/>
        <v>0</v>
      </c>
      <c r="AD17" s="11">
        <f t="shared" si="53"/>
        <v>0</v>
      </c>
      <c r="AE17" s="11">
        <v>0</v>
      </c>
      <c r="AF17" s="12" t="str">
        <f t="shared" si="3"/>
        <v>проверка пройдена</v>
      </c>
      <c r="AG17" s="12" t="str">
        <f t="shared" si="1"/>
        <v>проверка пройдена</v>
      </c>
      <c r="AH17" s="13" t="str">
        <f>IF(B17=VLOOKUP(B17,Списки!A:A,1,0),"проверка пройдена","проверьте или заполните графу 02")</f>
        <v>проверка пройдена</v>
      </c>
    </row>
    <row r="18" spans="1:34" ht="37.5" customHeight="1" x14ac:dyDescent="0.3">
      <c r="A18" s="3" t="s">
        <v>75</v>
      </c>
      <c r="B18" s="3" t="s">
        <v>231</v>
      </c>
      <c r="C18" s="15" t="s">
        <v>51</v>
      </c>
      <c r="D18" s="16" t="s">
        <v>90</v>
      </c>
      <c r="E18" s="11">
        <v>0</v>
      </c>
      <c r="F18" s="11">
        <f t="shared" si="29"/>
        <v>0</v>
      </c>
      <c r="G18" s="11">
        <f t="shared" si="30"/>
        <v>0</v>
      </c>
      <c r="H18" s="11">
        <f t="shared" si="31"/>
        <v>0</v>
      </c>
      <c r="I18" s="11">
        <f t="shared" si="32"/>
        <v>0</v>
      </c>
      <c r="J18" s="11">
        <f t="shared" si="33"/>
        <v>0</v>
      </c>
      <c r="K18" s="11">
        <f t="shared" si="34"/>
        <v>0</v>
      </c>
      <c r="L18" s="11">
        <f t="shared" si="35"/>
        <v>0</v>
      </c>
      <c r="M18" s="11">
        <f t="shared" si="36"/>
        <v>0</v>
      </c>
      <c r="N18" s="11">
        <f t="shared" si="37"/>
        <v>0</v>
      </c>
      <c r="O18" s="11">
        <f t="shared" si="38"/>
        <v>0</v>
      </c>
      <c r="P18" s="11">
        <f t="shared" si="39"/>
        <v>0</v>
      </c>
      <c r="Q18" s="11">
        <f t="shared" si="40"/>
        <v>0</v>
      </c>
      <c r="R18" s="11">
        <f t="shared" si="41"/>
        <v>0</v>
      </c>
      <c r="S18" s="11">
        <f t="shared" si="42"/>
        <v>0</v>
      </c>
      <c r="T18" s="11">
        <f t="shared" si="43"/>
        <v>0</v>
      </c>
      <c r="U18" s="11">
        <f t="shared" si="44"/>
        <v>0</v>
      </c>
      <c r="V18" s="11">
        <f t="shared" si="45"/>
        <v>0</v>
      </c>
      <c r="W18" s="11">
        <f t="shared" si="46"/>
        <v>0</v>
      </c>
      <c r="X18" s="11">
        <f t="shared" si="47"/>
        <v>0</v>
      </c>
      <c r="Y18" s="11">
        <f t="shared" si="48"/>
        <v>0</v>
      </c>
      <c r="Z18" s="11">
        <f t="shared" si="49"/>
        <v>0</v>
      </c>
      <c r="AA18" s="11">
        <f t="shared" si="50"/>
        <v>0</v>
      </c>
      <c r="AB18" s="11">
        <f t="shared" si="51"/>
        <v>0</v>
      </c>
      <c r="AC18" s="11">
        <f t="shared" si="52"/>
        <v>0</v>
      </c>
      <c r="AD18" s="11">
        <f t="shared" si="53"/>
        <v>0</v>
      </c>
      <c r="AE18" s="11">
        <v>0</v>
      </c>
      <c r="AF18" s="12" t="str">
        <f t="shared" si="3"/>
        <v>проверка пройдена</v>
      </c>
      <c r="AG18" s="12" t="str">
        <f t="shared" si="1"/>
        <v>проверка пройдена</v>
      </c>
      <c r="AH18" s="13" t="str">
        <f>IF(B18=VLOOKUP(B18,Списки!A:A,1,0),"проверка пройдена","проверьте или заполните графу 02")</f>
        <v>проверка пройдена</v>
      </c>
    </row>
    <row r="19" spans="1:34" ht="63" x14ac:dyDescent="0.3">
      <c r="A19" s="3" t="s">
        <v>75</v>
      </c>
      <c r="B19" s="3" t="s">
        <v>231</v>
      </c>
      <c r="C19" s="15" t="s">
        <v>52</v>
      </c>
      <c r="D19" s="17" t="s">
        <v>91</v>
      </c>
      <c r="E19" s="11">
        <v>0</v>
      </c>
      <c r="F19" s="11">
        <f t="shared" si="29"/>
        <v>0</v>
      </c>
      <c r="G19" s="11">
        <f t="shared" si="30"/>
        <v>0</v>
      </c>
      <c r="H19" s="11">
        <f t="shared" si="31"/>
        <v>0</v>
      </c>
      <c r="I19" s="11">
        <f t="shared" si="32"/>
        <v>0</v>
      </c>
      <c r="J19" s="11">
        <f t="shared" si="33"/>
        <v>0</v>
      </c>
      <c r="K19" s="11">
        <f t="shared" si="34"/>
        <v>0</v>
      </c>
      <c r="L19" s="11">
        <f t="shared" si="35"/>
        <v>0</v>
      </c>
      <c r="M19" s="11">
        <f t="shared" si="36"/>
        <v>0</v>
      </c>
      <c r="N19" s="11">
        <f t="shared" si="37"/>
        <v>0</v>
      </c>
      <c r="O19" s="11">
        <f t="shared" si="38"/>
        <v>0</v>
      </c>
      <c r="P19" s="11">
        <f t="shared" si="39"/>
        <v>0</v>
      </c>
      <c r="Q19" s="11">
        <f t="shared" si="40"/>
        <v>0</v>
      </c>
      <c r="R19" s="11">
        <f t="shared" si="41"/>
        <v>0</v>
      </c>
      <c r="S19" s="11">
        <f t="shared" si="42"/>
        <v>0</v>
      </c>
      <c r="T19" s="11">
        <f t="shared" si="43"/>
        <v>0</v>
      </c>
      <c r="U19" s="11">
        <f t="shared" si="44"/>
        <v>0</v>
      </c>
      <c r="V19" s="11">
        <f t="shared" si="45"/>
        <v>0</v>
      </c>
      <c r="W19" s="11">
        <f t="shared" si="46"/>
        <v>0</v>
      </c>
      <c r="X19" s="11">
        <f t="shared" si="47"/>
        <v>0</v>
      </c>
      <c r="Y19" s="11">
        <f t="shared" si="48"/>
        <v>0</v>
      </c>
      <c r="Z19" s="11">
        <f t="shared" si="49"/>
        <v>0</v>
      </c>
      <c r="AA19" s="11">
        <f t="shared" si="50"/>
        <v>0</v>
      </c>
      <c r="AB19" s="11">
        <f t="shared" si="51"/>
        <v>0</v>
      </c>
      <c r="AC19" s="11">
        <f t="shared" si="52"/>
        <v>0</v>
      </c>
      <c r="AD19" s="11">
        <f t="shared" si="53"/>
        <v>0</v>
      </c>
      <c r="AE19" s="11">
        <v>0</v>
      </c>
      <c r="AF19" s="12" t="str">
        <f t="shared" si="3"/>
        <v>проверка пройдена</v>
      </c>
      <c r="AG19" s="12" t="str">
        <f t="shared" si="1"/>
        <v>проверка пройдена</v>
      </c>
      <c r="AH19" s="13" t="str">
        <f>IF(B19=VLOOKUP(B19,Списки!A:A,1,0),"проверка пройдена","проверьте или заполните графу 02")</f>
        <v>проверка пройдена</v>
      </c>
    </row>
    <row r="20" spans="1:34" ht="78.75" x14ac:dyDescent="0.3">
      <c r="A20" s="3" t="s">
        <v>75</v>
      </c>
      <c r="B20" s="3" t="s">
        <v>231</v>
      </c>
      <c r="C20" s="15" t="s">
        <v>53</v>
      </c>
      <c r="D20" s="17" t="s">
        <v>92</v>
      </c>
      <c r="E20" s="11">
        <v>0</v>
      </c>
      <c r="F20" s="11">
        <f t="shared" si="29"/>
        <v>0</v>
      </c>
      <c r="G20" s="11">
        <f t="shared" si="30"/>
        <v>0</v>
      </c>
      <c r="H20" s="11">
        <f t="shared" si="31"/>
        <v>0</v>
      </c>
      <c r="I20" s="11">
        <f t="shared" si="32"/>
        <v>0</v>
      </c>
      <c r="J20" s="11">
        <f t="shared" si="33"/>
        <v>0</v>
      </c>
      <c r="K20" s="11">
        <f t="shared" si="34"/>
        <v>0</v>
      </c>
      <c r="L20" s="11">
        <f t="shared" si="35"/>
        <v>0</v>
      </c>
      <c r="M20" s="11">
        <f t="shared" si="36"/>
        <v>0</v>
      </c>
      <c r="N20" s="11">
        <f t="shared" si="37"/>
        <v>0</v>
      </c>
      <c r="O20" s="11">
        <f t="shared" si="38"/>
        <v>0</v>
      </c>
      <c r="P20" s="11">
        <f t="shared" si="39"/>
        <v>0</v>
      </c>
      <c r="Q20" s="11">
        <f t="shared" si="40"/>
        <v>0</v>
      </c>
      <c r="R20" s="11">
        <f t="shared" si="41"/>
        <v>0</v>
      </c>
      <c r="S20" s="11">
        <f t="shared" si="42"/>
        <v>0</v>
      </c>
      <c r="T20" s="11">
        <f t="shared" si="43"/>
        <v>0</v>
      </c>
      <c r="U20" s="11">
        <f t="shared" si="44"/>
        <v>0</v>
      </c>
      <c r="V20" s="11">
        <f t="shared" si="45"/>
        <v>0</v>
      </c>
      <c r="W20" s="11">
        <f t="shared" si="46"/>
        <v>0</v>
      </c>
      <c r="X20" s="11">
        <f t="shared" si="47"/>
        <v>0</v>
      </c>
      <c r="Y20" s="11">
        <f t="shared" si="48"/>
        <v>0</v>
      </c>
      <c r="Z20" s="11">
        <f t="shared" si="49"/>
        <v>0</v>
      </c>
      <c r="AA20" s="11">
        <f t="shared" si="50"/>
        <v>0</v>
      </c>
      <c r="AB20" s="11">
        <f t="shared" si="51"/>
        <v>0</v>
      </c>
      <c r="AC20" s="11">
        <f t="shared" si="52"/>
        <v>0</v>
      </c>
      <c r="AD20" s="11">
        <f t="shared" si="53"/>
        <v>0</v>
      </c>
      <c r="AE20" s="11">
        <v>0</v>
      </c>
      <c r="AF20" s="12" t="str">
        <f t="shared" si="3"/>
        <v>проверка пройдена</v>
      </c>
      <c r="AG20" s="12" t="str">
        <f t="shared" si="1"/>
        <v>проверка пройдена</v>
      </c>
      <c r="AH20" s="13" t="str">
        <f>IF(B20=VLOOKUP(B20,Списки!A:A,1,0),"проверка пройдена","проверьте или заполните графу 02")</f>
        <v>проверка пройдена</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5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54"/>
        <v>проверка пройдена</v>
      </c>
      <c r="H21" s="21" t="str">
        <f t="shared" si="54"/>
        <v>проверка пройдена</v>
      </c>
      <c r="I21" s="21" t="str">
        <f t="shared" si="54"/>
        <v>проверка пройдена</v>
      </c>
      <c r="J21" s="21" t="str">
        <f t="shared" si="54"/>
        <v>проверка пройдена</v>
      </c>
      <c r="K21" s="21" t="str">
        <f t="shared" si="54"/>
        <v>проверка пройдена</v>
      </c>
      <c r="L21" s="21" t="str">
        <f t="shared" si="54"/>
        <v>проверка пройдена</v>
      </c>
      <c r="M21" s="21" t="str">
        <f t="shared" si="54"/>
        <v>проверка пройдена</v>
      </c>
      <c r="N21" s="21" t="str">
        <f t="shared" si="54"/>
        <v>проверка пройдена</v>
      </c>
      <c r="O21" s="21" t="str">
        <f t="shared" si="54"/>
        <v>проверка пройдена</v>
      </c>
      <c r="P21" s="21" t="str">
        <f t="shared" si="54"/>
        <v>проверка пройдена</v>
      </c>
      <c r="Q21" s="21" t="str">
        <f t="shared" si="54"/>
        <v>проверка пройдена</v>
      </c>
      <c r="R21" s="21" t="str">
        <f t="shared" si="54"/>
        <v>проверка пройдена</v>
      </c>
      <c r="S21" s="21" t="str">
        <f t="shared" si="54"/>
        <v>проверка пройдена</v>
      </c>
      <c r="T21" s="21" t="str">
        <f t="shared" si="54"/>
        <v>проверка пройдена</v>
      </c>
      <c r="U21" s="21" t="str">
        <f t="shared" si="54"/>
        <v>проверка пройдена</v>
      </c>
      <c r="V21" s="21" t="str">
        <f t="shared" si="54"/>
        <v>проверка пройдена</v>
      </c>
      <c r="W21" s="21" t="str">
        <f t="shared" si="54"/>
        <v>проверка пройдена</v>
      </c>
      <c r="X21" s="21" t="str">
        <f t="shared" si="54"/>
        <v>проверка пройдена</v>
      </c>
      <c r="Y21" s="21" t="str">
        <f t="shared" si="54"/>
        <v>проверка пройдена</v>
      </c>
      <c r="Z21" s="21" t="str">
        <f t="shared" si="54"/>
        <v>проверка пройдена</v>
      </c>
      <c r="AA21" s="21" t="str">
        <f t="shared" si="54"/>
        <v>проверка пройдена</v>
      </c>
      <c r="AB21" s="21" t="str">
        <f t="shared" si="54"/>
        <v>проверка пройдена</v>
      </c>
      <c r="AC21" s="21" t="str">
        <f t="shared" si="54"/>
        <v>проверка пройдена</v>
      </c>
      <c r="AD21" s="21" t="str">
        <f t="shared" si="54"/>
        <v>проверка пройдена</v>
      </c>
      <c r="AE21" s="22"/>
      <c r="AF21" s="12"/>
      <c r="AG21" s="12"/>
      <c r="AH21" s="13"/>
    </row>
    <row r="22" spans="1:34" s="5" customFormat="1" ht="35.25" customHeight="1" x14ac:dyDescent="0.25">
      <c r="A22" s="3" t="s">
        <v>75</v>
      </c>
      <c r="B22" s="3" t="s">
        <v>256</v>
      </c>
      <c r="C22" s="9" t="s">
        <v>76</v>
      </c>
      <c r="D22" s="10" t="s">
        <v>77</v>
      </c>
      <c r="E22" s="11">
        <v>44</v>
      </c>
      <c r="F22" s="11">
        <v>16</v>
      </c>
      <c r="G22" s="11">
        <v>7</v>
      </c>
      <c r="H22" s="11">
        <v>0</v>
      </c>
      <c r="I22" s="11">
        <v>0</v>
      </c>
      <c r="J22" s="11">
        <v>0</v>
      </c>
      <c r="K22" s="11">
        <v>2</v>
      </c>
      <c r="L22" s="11">
        <v>22</v>
      </c>
      <c r="M22" s="11">
        <v>0</v>
      </c>
      <c r="N22" s="11">
        <v>0</v>
      </c>
      <c r="O22" s="11">
        <v>0</v>
      </c>
      <c r="P22" s="11">
        <v>0</v>
      </c>
      <c r="Q22" s="11">
        <v>0</v>
      </c>
      <c r="R22" s="11">
        <v>2</v>
      </c>
      <c r="S22" s="11">
        <v>0</v>
      </c>
      <c r="T22" s="11">
        <v>0</v>
      </c>
      <c r="U22" s="11">
        <v>0</v>
      </c>
      <c r="V22" s="11">
        <v>0</v>
      </c>
      <c r="W22" s="11">
        <v>0</v>
      </c>
      <c r="X22" s="11">
        <v>0</v>
      </c>
      <c r="Y22" s="11">
        <v>2</v>
      </c>
      <c r="Z22" s="11">
        <v>0</v>
      </c>
      <c r="AA22" s="11">
        <v>0</v>
      </c>
      <c r="AB22" s="11">
        <v>0</v>
      </c>
      <c r="AC22" s="11">
        <v>0</v>
      </c>
      <c r="AD22" s="11">
        <v>0</v>
      </c>
      <c r="AE22" s="11">
        <v>0</v>
      </c>
      <c r="AF22" s="12" t="str">
        <f t="shared" si="3"/>
        <v>проверка пройдена</v>
      </c>
      <c r="AG22" s="12" t="str">
        <f t="shared" ref="AG22:AG84" si="5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t="s">
        <v>256</v>
      </c>
      <c r="C23" s="9" t="s">
        <v>41</v>
      </c>
      <c r="D23" s="14" t="s">
        <v>78</v>
      </c>
      <c r="E23" s="11">
        <v>0</v>
      </c>
      <c r="F23" s="11">
        <v>0</v>
      </c>
      <c r="G23" s="11">
        <v>0</v>
      </c>
      <c r="H23" s="11">
        <v>0</v>
      </c>
      <c r="I23" s="11">
        <v>0</v>
      </c>
      <c r="J23" s="11">
        <v>0</v>
      </c>
      <c r="K23" s="11">
        <v>0</v>
      </c>
      <c r="L23" s="11">
        <v>0</v>
      </c>
      <c r="M23" s="11">
        <v>0</v>
      </c>
      <c r="N23" s="11">
        <v>0</v>
      </c>
      <c r="O23" s="11">
        <v>0</v>
      </c>
      <c r="P23" s="11">
        <v>0</v>
      </c>
      <c r="Q23" s="11">
        <v>0</v>
      </c>
      <c r="R23" s="11">
        <v>0</v>
      </c>
      <c r="S23" s="11">
        <v>0</v>
      </c>
      <c r="T23" s="11">
        <v>0</v>
      </c>
      <c r="U23" s="11">
        <v>0</v>
      </c>
      <c r="V23" s="11">
        <v>0</v>
      </c>
      <c r="W23" s="11">
        <v>0</v>
      </c>
      <c r="X23" s="11">
        <v>0</v>
      </c>
      <c r="Y23" s="11">
        <v>0</v>
      </c>
      <c r="Z23" s="11">
        <v>0</v>
      </c>
      <c r="AA23" s="11">
        <v>0</v>
      </c>
      <c r="AB23" s="11">
        <v>0</v>
      </c>
      <c r="AC23" s="11">
        <v>0</v>
      </c>
      <c r="AD23" s="11">
        <v>0</v>
      </c>
      <c r="AE23" s="11">
        <v>0</v>
      </c>
      <c r="AF23" s="12" t="str">
        <f t="shared" si="3"/>
        <v>проверка пройдена</v>
      </c>
      <c r="AG23" s="12" t="str">
        <f t="shared" si="55"/>
        <v>проверка пройдена</v>
      </c>
      <c r="AH23" s="13" t="str">
        <f>IF(B23=VLOOKUP(B23,Списки!A:A,1,0),"проверка пройдена","проверьте или заполните графу 02")</f>
        <v>проверка пройдена</v>
      </c>
    </row>
    <row r="24" spans="1:34" s="5" customFormat="1" ht="35.25" customHeight="1" x14ac:dyDescent="0.25">
      <c r="A24" s="3" t="s">
        <v>75</v>
      </c>
      <c r="B24" s="3" t="s">
        <v>256</v>
      </c>
      <c r="C24" s="9" t="s">
        <v>42</v>
      </c>
      <c r="D24" s="14" t="s">
        <v>79</v>
      </c>
      <c r="E24" s="11">
        <v>0</v>
      </c>
      <c r="F24" s="11">
        <v>0</v>
      </c>
      <c r="G24" s="11">
        <v>0</v>
      </c>
      <c r="H24" s="11">
        <v>0</v>
      </c>
      <c r="I24" s="11">
        <v>0</v>
      </c>
      <c r="J24" s="11">
        <v>0</v>
      </c>
      <c r="K24" s="11">
        <v>0</v>
      </c>
      <c r="L24" s="11">
        <v>0</v>
      </c>
      <c r="M24" s="11">
        <v>0</v>
      </c>
      <c r="N24" s="11">
        <v>0</v>
      </c>
      <c r="O24" s="11">
        <v>0</v>
      </c>
      <c r="P24" s="11">
        <v>0</v>
      </c>
      <c r="Q24" s="11">
        <v>0</v>
      </c>
      <c r="R24" s="11">
        <v>0</v>
      </c>
      <c r="S24" s="11">
        <v>0</v>
      </c>
      <c r="T24" s="11">
        <v>0</v>
      </c>
      <c r="U24" s="11">
        <v>0</v>
      </c>
      <c r="V24" s="11">
        <v>0</v>
      </c>
      <c r="W24" s="11">
        <v>0</v>
      </c>
      <c r="X24" s="11">
        <v>0</v>
      </c>
      <c r="Y24" s="11">
        <v>0</v>
      </c>
      <c r="Z24" s="11">
        <v>0</v>
      </c>
      <c r="AA24" s="11">
        <v>0</v>
      </c>
      <c r="AB24" s="11">
        <v>0</v>
      </c>
      <c r="AC24" s="11">
        <v>0</v>
      </c>
      <c r="AD24" s="11">
        <v>0</v>
      </c>
      <c r="AE24" s="11">
        <v>0</v>
      </c>
      <c r="AF24" s="12" t="str">
        <f t="shared" si="3"/>
        <v>проверка пройдена</v>
      </c>
      <c r="AG24" s="12" t="str">
        <f t="shared" si="55"/>
        <v>проверка пройдена</v>
      </c>
      <c r="AH24" s="13" t="str">
        <f>IF(B24=VLOOKUP(B24,Списки!A:A,1,0),"проверка пройдена","проверьте или заполните графу 02")</f>
        <v>проверка пройдена</v>
      </c>
    </row>
    <row r="25" spans="1:34" s="5" customFormat="1" ht="36.75" customHeight="1" x14ac:dyDescent="0.25">
      <c r="A25" s="3" t="s">
        <v>75</v>
      </c>
      <c r="B25" s="3" t="s">
        <v>256</v>
      </c>
      <c r="C25" s="9" t="s">
        <v>80</v>
      </c>
      <c r="D25" s="14" t="s">
        <v>81</v>
      </c>
      <c r="E25" s="11">
        <v>0</v>
      </c>
      <c r="F25" s="11">
        <v>0</v>
      </c>
      <c r="G25" s="11">
        <v>0</v>
      </c>
      <c r="H25" s="11">
        <v>0</v>
      </c>
      <c r="I25" s="11">
        <v>0</v>
      </c>
      <c r="J25" s="11">
        <v>0</v>
      </c>
      <c r="K25" s="11">
        <v>0</v>
      </c>
      <c r="L25" s="11">
        <v>0</v>
      </c>
      <c r="M25" s="11">
        <v>0</v>
      </c>
      <c r="N25" s="11">
        <v>0</v>
      </c>
      <c r="O25" s="11">
        <v>0</v>
      </c>
      <c r="P25" s="11">
        <v>0</v>
      </c>
      <c r="Q25" s="11">
        <v>0</v>
      </c>
      <c r="R25" s="11">
        <v>0</v>
      </c>
      <c r="S25" s="11">
        <v>0</v>
      </c>
      <c r="T25" s="11">
        <v>0</v>
      </c>
      <c r="U25" s="11">
        <v>0</v>
      </c>
      <c r="V25" s="11">
        <v>0</v>
      </c>
      <c r="W25" s="11">
        <v>0</v>
      </c>
      <c r="X25" s="11">
        <v>0</v>
      </c>
      <c r="Y25" s="11">
        <v>0</v>
      </c>
      <c r="Z25" s="11">
        <v>0</v>
      </c>
      <c r="AA25" s="11">
        <v>0</v>
      </c>
      <c r="AB25" s="11">
        <v>0</v>
      </c>
      <c r="AC25" s="11">
        <v>0</v>
      </c>
      <c r="AD25" s="11">
        <v>0</v>
      </c>
      <c r="AE25" s="11">
        <v>0</v>
      </c>
      <c r="AF25" s="12" t="str">
        <f t="shared" si="3"/>
        <v>проверка пройдена</v>
      </c>
      <c r="AG25" s="12" t="str">
        <f t="shared" si="55"/>
        <v>проверка пройдена</v>
      </c>
      <c r="AH25" s="13" t="str">
        <f>IF(B25=VLOOKUP(B25,Списки!A:A,1,0),"проверка пройдена","проверьте или заполните графу 02")</f>
        <v>проверка пройдена</v>
      </c>
    </row>
    <row r="26" spans="1:34" s="5" customFormat="1" ht="27" customHeight="1" x14ac:dyDescent="0.25">
      <c r="A26" s="3" t="s">
        <v>75</v>
      </c>
      <c r="B26" s="3" t="s">
        <v>256</v>
      </c>
      <c r="C26" s="9" t="s">
        <v>43</v>
      </c>
      <c r="D26" s="14" t="s">
        <v>82</v>
      </c>
      <c r="E26" s="11">
        <v>0</v>
      </c>
      <c r="F26" s="11">
        <v>0</v>
      </c>
      <c r="G26" s="11">
        <v>0</v>
      </c>
      <c r="H26" s="11">
        <v>0</v>
      </c>
      <c r="I26" s="11">
        <v>0</v>
      </c>
      <c r="J26" s="11">
        <v>0</v>
      </c>
      <c r="K26" s="11">
        <v>0</v>
      </c>
      <c r="L26" s="11">
        <v>0</v>
      </c>
      <c r="M26" s="11">
        <v>0</v>
      </c>
      <c r="N26" s="11">
        <v>0</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2" t="str">
        <f t="shared" si="3"/>
        <v>проверка пройдена</v>
      </c>
      <c r="AG26" s="12" t="str">
        <f t="shared" si="55"/>
        <v>проверка пройдена</v>
      </c>
      <c r="AH26" s="13" t="str">
        <f>IF(B26=VLOOKUP(B26,Списки!A:A,1,0),"проверка пройдена","проверьте или заполните графу 02")</f>
        <v>проверка пройдена</v>
      </c>
    </row>
    <row r="27" spans="1:34" s="5" customFormat="1" ht="81" customHeight="1" x14ac:dyDescent="0.25">
      <c r="A27" s="3" t="s">
        <v>75</v>
      </c>
      <c r="B27" s="3" t="s">
        <v>256</v>
      </c>
      <c r="C27" s="15" t="s">
        <v>44</v>
      </c>
      <c r="D27" s="16" t="s">
        <v>83</v>
      </c>
      <c r="E27" s="11">
        <f t="shared" ref="E27:E36" si="56">E23+E25</f>
        <v>0</v>
      </c>
      <c r="F27" s="11">
        <f t="shared" ref="F27:AD36" si="57">F23+F25</f>
        <v>0</v>
      </c>
      <c r="G27" s="11">
        <f t="shared" si="57"/>
        <v>0</v>
      </c>
      <c r="H27" s="11">
        <f t="shared" si="57"/>
        <v>0</v>
      </c>
      <c r="I27" s="11">
        <f t="shared" si="57"/>
        <v>0</v>
      </c>
      <c r="J27" s="11">
        <f t="shared" si="57"/>
        <v>0</v>
      </c>
      <c r="K27" s="11">
        <f t="shared" si="57"/>
        <v>0</v>
      </c>
      <c r="L27" s="11">
        <f t="shared" si="57"/>
        <v>0</v>
      </c>
      <c r="M27" s="11">
        <f t="shared" si="57"/>
        <v>0</v>
      </c>
      <c r="N27" s="11">
        <f t="shared" si="57"/>
        <v>0</v>
      </c>
      <c r="O27" s="11">
        <f t="shared" si="57"/>
        <v>0</v>
      </c>
      <c r="P27" s="11">
        <f t="shared" si="57"/>
        <v>0</v>
      </c>
      <c r="Q27" s="11">
        <f t="shared" si="57"/>
        <v>0</v>
      </c>
      <c r="R27" s="11">
        <f t="shared" si="57"/>
        <v>0</v>
      </c>
      <c r="S27" s="11">
        <f t="shared" si="57"/>
        <v>0</v>
      </c>
      <c r="T27" s="11">
        <f t="shared" si="57"/>
        <v>0</v>
      </c>
      <c r="U27" s="11">
        <f t="shared" si="57"/>
        <v>0</v>
      </c>
      <c r="V27" s="11">
        <f t="shared" si="57"/>
        <v>0</v>
      </c>
      <c r="W27" s="11">
        <f t="shared" si="57"/>
        <v>0</v>
      </c>
      <c r="X27" s="11">
        <f t="shared" si="57"/>
        <v>0</v>
      </c>
      <c r="Y27" s="11">
        <f t="shared" si="57"/>
        <v>0</v>
      </c>
      <c r="Z27" s="11">
        <f t="shared" si="57"/>
        <v>0</v>
      </c>
      <c r="AA27" s="11">
        <f t="shared" si="57"/>
        <v>0</v>
      </c>
      <c r="AB27" s="11">
        <f t="shared" si="57"/>
        <v>0</v>
      </c>
      <c r="AC27" s="11">
        <f t="shared" si="57"/>
        <v>0</v>
      </c>
      <c r="AD27" s="11">
        <f t="shared" si="57"/>
        <v>0</v>
      </c>
      <c r="AE27" s="11">
        <v>0</v>
      </c>
      <c r="AF27" s="12" t="str">
        <f t="shared" si="3"/>
        <v>проверка пройдена</v>
      </c>
      <c r="AG27" s="12" t="str">
        <f t="shared" si="55"/>
        <v>проверка пройдена</v>
      </c>
      <c r="AH27" s="13" t="str">
        <f>IF(B27=VLOOKUP(B27,Списки!A:A,1,0),"проверка пройдена","проверьте или заполните графу 02")</f>
        <v>проверка пройдена</v>
      </c>
    </row>
    <row r="28" spans="1:34" ht="87" customHeight="1" x14ac:dyDescent="0.3">
      <c r="A28" s="3" t="s">
        <v>75</v>
      </c>
      <c r="B28" s="3" t="s">
        <v>256</v>
      </c>
      <c r="C28" s="15" t="s">
        <v>45</v>
      </c>
      <c r="D28" s="16" t="s">
        <v>84</v>
      </c>
      <c r="E28" s="11">
        <f t="shared" si="56"/>
        <v>0</v>
      </c>
      <c r="F28" s="11">
        <f t="shared" si="57"/>
        <v>0</v>
      </c>
      <c r="G28" s="11">
        <f t="shared" ref="G28:G36" si="58">G24+G26</f>
        <v>0</v>
      </c>
      <c r="H28" s="11">
        <f t="shared" ref="H28:H36" si="59">H24+H26</f>
        <v>0</v>
      </c>
      <c r="I28" s="11">
        <f t="shared" ref="I28:I36" si="60">I24+I26</f>
        <v>0</v>
      </c>
      <c r="J28" s="11">
        <f t="shared" ref="J28:J36" si="61">J24+J26</f>
        <v>0</v>
      </c>
      <c r="K28" s="11">
        <f t="shared" ref="K28:K36" si="62">K24+K26</f>
        <v>0</v>
      </c>
      <c r="L28" s="11">
        <f t="shared" ref="L28:L36" si="63">L24+L26</f>
        <v>0</v>
      </c>
      <c r="M28" s="11">
        <f t="shared" ref="M28:M36" si="64">M24+M26</f>
        <v>0</v>
      </c>
      <c r="N28" s="11">
        <f t="shared" ref="N28:N36" si="65">N24+N26</f>
        <v>0</v>
      </c>
      <c r="O28" s="11">
        <f t="shared" ref="O28:O36" si="66">O24+O26</f>
        <v>0</v>
      </c>
      <c r="P28" s="11">
        <f t="shared" ref="P28:P36" si="67">P24+P26</f>
        <v>0</v>
      </c>
      <c r="Q28" s="11">
        <f t="shared" ref="Q28:Q36" si="68">Q24+Q26</f>
        <v>0</v>
      </c>
      <c r="R28" s="11">
        <f t="shared" ref="R28:R36" si="69">R24+R26</f>
        <v>0</v>
      </c>
      <c r="S28" s="11">
        <f t="shared" ref="S28:S36" si="70">S24+S26</f>
        <v>0</v>
      </c>
      <c r="T28" s="11">
        <f t="shared" ref="T28:T36" si="71">T24+T26</f>
        <v>0</v>
      </c>
      <c r="U28" s="11">
        <f t="shared" ref="U28:U36" si="72">U24+U26</f>
        <v>0</v>
      </c>
      <c r="V28" s="11">
        <f t="shared" ref="V28:V36" si="73">V24+V26</f>
        <v>0</v>
      </c>
      <c r="W28" s="11">
        <f t="shared" ref="W28:W36" si="74">W24+W26</f>
        <v>0</v>
      </c>
      <c r="X28" s="11">
        <f t="shared" ref="X28:X36" si="75">X24+X26</f>
        <v>0</v>
      </c>
      <c r="Y28" s="11">
        <f t="shared" ref="Y28:Y36" si="76">Y24+Y26</f>
        <v>0</v>
      </c>
      <c r="Z28" s="11">
        <f t="shared" ref="Z28:Z36" si="77">Z24+Z26</f>
        <v>0</v>
      </c>
      <c r="AA28" s="11">
        <f t="shared" ref="AA28:AA36" si="78">AA24+AA26</f>
        <v>0</v>
      </c>
      <c r="AB28" s="11">
        <f t="shared" ref="AB28:AB36" si="79">AB24+AB26</f>
        <v>0</v>
      </c>
      <c r="AC28" s="11">
        <f t="shared" ref="AC28:AC36" si="80">AC24+AC26</f>
        <v>0</v>
      </c>
      <c r="AD28" s="11">
        <f t="shared" ref="AD28:AD36" si="81">AD24+AD26</f>
        <v>0</v>
      </c>
      <c r="AE28" s="11">
        <v>0</v>
      </c>
      <c r="AF28" s="12" t="str">
        <f t="shared" si="3"/>
        <v>проверка пройдена</v>
      </c>
      <c r="AG28" s="12" t="str">
        <f t="shared" si="55"/>
        <v>проверка пройдена</v>
      </c>
      <c r="AH28" s="13" t="str">
        <f>IF(B28=VLOOKUP(B28,Списки!A:A,1,0),"проверка пройдена","проверьте или заполните графу 02")</f>
        <v>проверка пройдена</v>
      </c>
    </row>
    <row r="29" spans="1:34" ht="31.5" x14ac:dyDescent="0.3">
      <c r="A29" s="3" t="s">
        <v>75</v>
      </c>
      <c r="B29" s="3" t="s">
        <v>256</v>
      </c>
      <c r="C29" s="15" t="s">
        <v>46</v>
      </c>
      <c r="D29" s="16" t="s">
        <v>85</v>
      </c>
      <c r="E29" s="11">
        <f t="shared" si="56"/>
        <v>0</v>
      </c>
      <c r="F29" s="11">
        <f t="shared" si="57"/>
        <v>0</v>
      </c>
      <c r="G29" s="11">
        <f t="shared" si="58"/>
        <v>0</v>
      </c>
      <c r="H29" s="11">
        <f t="shared" si="59"/>
        <v>0</v>
      </c>
      <c r="I29" s="11">
        <f t="shared" si="60"/>
        <v>0</v>
      </c>
      <c r="J29" s="11">
        <f t="shared" si="61"/>
        <v>0</v>
      </c>
      <c r="K29" s="11">
        <f t="shared" si="62"/>
        <v>0</v>
      </c>
      <c r="L29" s="11">
        <f t="shared" si="63"/>
        <v>0</v>
      </c>
      <c r="M29" s="11">
        <f t="shared" si="64"/>
        <v>0</v>
      </c>
      <c r="N29" s="11">
        <f t="shared" si="65"/>
        <v>0</v>
      </c>
      <c r="O29" s="11">
        <f t="shared" si="66"/>
        <v>0</v>
      </c>
      <c r="P29" s="11">
        <f t="shared" si="67"/>
        <v>0</v>
      </c>
      <c r="Q29" s="11">
        <f t="shared" si="68"/>
        <v>0</v>
      </c>
      <c r="R29" s="11">
        <f t="shared" si="69"/>
        <v>0</v>
      </c>
      <c r="S29" s="11">
        <f t="shared" si="70"/>
        <v>0</v>
      </c>
      <c r="T29" s="11">
        <f t="shared" si="71"/>
        <v>0</v>
      </c>
      <c r="U29" s="11">
        <f t="shared" si="72"/>
        <v>0</v>
      </c>
      <c r="V29" s="11">
        <f t="shared" si="73"/>
        <v>0</v>
      </c>
      <c r="W29" s="11">
        <f t="shared" si="74"/>
        <v>0</v>
      </c>
      <c r="X29" s="11">
        <f t="shared" si="75"/>
        <v>0</v>
      </c>
      <c r="Y29" s="11">
        <f t="shared" si="76"/>
        <v>0</v>
      </c>
      <c r="Z29" s="11">
        <f t="shared" si="77"/>
        <v>0</v>
      </c>
      <c r="AA29" s="11">
        <f t="shared" si="78"/>
        <v>0</v>
      </c>
      <c r="AB29" s="11">
        <f t="shared" si="79"/>
        <v>0</v>
      </c>
      <c r="AC29" s="11">
        <f t="shared" si="80"/>
        <v>0</v>
      </c>
      <c r="AD29" s="11">
        <f t="shared" si="81"/>
        <v>0</v>
      </c>
      <c r="AE29" s="11">
        <v>0</v>
      </c>
      <c r="AF29" s="12" t="str">
        <f t="shared" si="3"/>
        <v>проверка пройдена</v>
      </c>
      <c r="AG29" s="12" t="str">
        <f t="shared" si="55"/>
        <v>проверка пройдена</v>
      </c>
      <c r="AH29" s="13" t="str">
        <f>IF(B29=VLOOKUP(B29,Списки!A:A,1,0),"проверка пройдена","проверьте или заполните графу 02")</f>
        <v>проверка пройдена</v>
      </c>
    </row>
    <row r="30" spans="1:34" ht="31.5" x14ac:dyDescent="0.3">
      <c r="A30" s="3" t="s">
        <v>75</v>
      </c>
      <c r="B30" s="3" t="s">
        <v>256</v>
      </c>
      <c r="C30" s="15" t="s">
        <v>47</v>
      </c>
      <c r="D30" s="16" t="s">
        <v>86</v>
      </c>
      <c r="E30" s="11">
        <f t="shared" si="56"/>
        <v>0</v>
      </c>
      <c r="F30" s="11">
        <f t="shared" si="57"/>
        <v>0</v>
      </c>
      <c r="G30" s="11">
        <f t="shared" si="58"/>
        <v>0</v>
      </c>
      <c r="H30" s="11">
        <f t="shared" si="59"/>
        <v>0</v>
      </c>
      <c r="I30" s="11">
        <f t="shared" si="60"/>
        <v>0</v>
      </c>
      <c r="J30" s="11">
        <f t="shared" si="61"/>
        <v>0</v>
      </c>
      <c r="K30" s="11">
        <f t="shared" si="62"/>
        <v>0</v>
      </c>
      <c r="L30" s="11">
        <f t="shared" si="63"/>
        <v>0</v>
      </c>
      <c r="M30" s="11">
        <f t="shared" si="64"/>
        <v>0</v>
      </c>
      <c r="N30" s="11">
        <f t="shared" si="65"/>
        <v>0</v>
      </c>
      <c r="O30" s="11">
        <f t="shared" si="66"/>
        <v>0</v>
      </c>
      <c r="P30" s="11">
        <f t="shared" si="67"/>
        <v>0</v>
      </c>
      <c r="Q30" s="11">
        <f t="shared" si="68"/>
        <v>0</v>
      </c>
      <c r="R30" s="11">
        <f t="shared" si="69"/>
        <v>0</v>
      </c>
      <c r="S30" s="11">
        <f t="shared" si="70"/>
        <v>0</v>
      </c>
      <c r="T30" s="11">
        <f t="shared" si="71"/>
        <v>0</v>
      </c>
      <c r="U30" s="11">
        <f t="shared" si="72"/>
        <v>0</v>
      </c>
      <c r="V30" s="11">
        <f t="shared" si="73"/>
        <v>0</v>
      </c>
      <c r="W30" s="11">
        <f t="shared" si="74"/>
        <v>0</v>
      </c>
      <c r="X30" s="11">
        <f t="shared" si="75"/>
        <v>0</v>
      </c>
      <c r="Y30" s="11">
        <f t="shared" si="76"/>
        <v>0</v>
      </c>
      <c r="Z30" s="11">
        <f t="shared" si="77"/>
        <v>0</v>
      </c>
      <c r="AA30" s="11">
        <f t="shared" si="78"/>
        <v>0</v>
      </c>
      <c r="AB30" s="11">
        <f t="shared" si="79"/>
        <v>0</v>
      </c>
      <c r="AC30" s="11">
        <f t="shared" si="80"/>
        <v>0</v>
      </c>
      <c r="AD30" s="11">
        <f t="shared" si="81"/>
        <v>0</v>
      </c>
      <c r="AE30" s="11">
        <v>0</v>
      </c>
      <c r="AF30" s="12" t="str">
        <f t="shared" si="3"/>
        <v>проверка пройдена</v>
      </c>
      <c r="AG30" s="12" t="str">
        <f t="shared" si="55"/>
        <v>проверка пройдена</v>
      </c>
      <c r="AH30" s="13" t="str">
        <f>IF(B30=VLOOKUP(B30,Списки!A:A,1,0),"проверка пройдена","проверьте или заполните графу 02")</f>
        <v>проверка пройдена</v>
      </c>
    </row>
    <row r="31" spans="1:34" ht="45" customHeight="1" x14ac:dyDescent="0.3">
      <c r="A31" s="3" t="s">
        <v>75</v>
      </c>
      <c r="B31" s="3" t="s">
        <v>256</v>
      </c>
      <c r="C31" s="15" t="s">
        <v>48</v>
      </c>
      <c r="D31" s="16" t="s">
        <v>87</v>
      </c>
      <c r="E31" s="11">
        <f t="shared" si="56"/>
        <v>0</v>
      </c>
      <c r="F31" s="11">
        <f t="shared" si="57"/>
        <v>0</v>
      </c>
      <c r="G31" s="11">
        <f t="shared" si="58"/>
        <v>0</v>
      </c>
      <c r="H31" s="11">
        <f t="shared" si="59"/>
        <v>0</v>
      </c>
      <c r="I31" s="11">
        <f t="shared" si="60"/>
        <v>0</v>
      </c>
      <c r="J31" s="11">
        <f t="shared" si="61"/>
        <v>0</v>
      </c>
      <c r="K31" s="11">
        <f t="shared" si="62"/>
        <v>0</v>
      </c>
      <c r="L31" s="11">
        <f t="shared" si="63"/>
        <v>0</v>
      </c>
      <c r="M31" s="11">
        <f t="shared" si="64"/>
        <v>0</v>
      </c>
      <c r="N31" s="11">
        <f t="shared" si="65"/>
        <v>0</v>
      </c>
      <c r="O31" s="11">
        <f t="shared" si="66"/>
        <v>0</v>
      </c>
      <c r="P31" s="11">
        <f t="shared" si="67"/>
        <v>0</v>
      </c>
      <c r="Q31" s="11">
        <f t="shared" si="68"/>
        <v>0</v>
      </c>
      <c r="R31" s="11">
        <f t="shared" si="69"/>
        <v>0</v>
      </c>
      <c r="S31" s="11">
        <f t="shared" si="70"/>
        <v>0</v>
      </c>
      <c r="T31" s="11">
        <f t="shared" si="71"/>
        <v>0</v>
      </c>
      <c r="U31" s="11">
        <f t="shared" si="72"/>
        <v>0</v>
      </c>
      <c r="V31" s="11">
        <f t="shared" si="73"/>
        <v>0</v>
      </c>
      <c r="W31" s="11">
        <f t="shared" si="74"/>
        <v>0</v>
      </c>
      <c r="X31" s="11">
        <f t="shared" si="75"/>
        <v>0</v>
      </c>
      <c r="Y31" s="11">
        <f t="shared" si="76"/>
        <v>0</v>
      </c>
      <c r="Z31" s="11">
        <f t="shared" si="77"/>
        <v>0</v>
      </c>
      <c r="AA31" s="11">
        <f t="shared" si="78"/>
        <v>0</v>
      </c>
      <c r="AB31" s="11">
        <f t="shared" si="79"/>
        <v>0</v>
      </c>
      <c r="AC31" s="11">
        <f t="shared" si="80"/>
        <v>0</v>
      </c>
      <c r="AD31" s="11">
        <f t="shared" si="81"/>
        <v>0</v>
      </c>
      <c r="AE31" s="11">
        <v>0</v>
      </c>
      <c r="AF31" s="12" t="str">
        <f t="shared" si="3"/>
        <v>проверка пройдена</v>
      </c>
      <c r="AG31" s="12" t="str">
        <f t="shared" si="55"/>
        <v>проверка пройдена</v>
      </c>
      <c r="AH31" s="13" t="str">
        <f>IF(B31=VLOOKUP(B31,Списки!A:A,1,0),"проверка пройдена","проверьте или заполните графу 02")</f>
        <v>проверка пройдена</v>
      </c>
    </row>
    <row r="32" spans="1:34" ht="21.6" customHeight="1" x14ac:dyDescent="0.3">
      <c r="A32" s="3" t="s">
        <v>75</v>
      </c>
      <c r="B32" s="3" t="s">
        <v>256</v>
      </c>
      <c r="C32" s="15" t="s">
        <v>49</v>
      </c>
      <c r="D32" s="16" t="s">
        <v>88</v>
      </c>
      <c r="E32" s="11">
        <f t="shared" si="56"/>
        <v>0</v>
      </c>
      <c r="F32" s="11">
        <f t="shared" si="57"/>
        <v>0</v>
      </c>
      <c r="G32" s="11">
        <f t="shared" si="58"/>
        <v>0</v>
      </c>
      <c r="H32" s="11">
        <f t="shared" si="59"/>
        <v>0</v>
      </c>
      <c r="I32" s="11">
        <f t="shared" si="60"/>
        <v>0</v>
      </c>
      <c r="J32" s="11">
        <f t="shared" si="61"/>
        <v>0</v>
      </c>
      <c r="K32" s="11">
        <f t="shared" si="62"/>
        <v>0</v>
      </c>
      <c r="L32" s="11">
        <f t="shared" si="63"/>
        <v>0</v>
      </c>
      <c r="M32" s="11">
        <f t="shared" si="64"/>
        <v>0</v>
      </c>
      <c r="N32" s="11">
        <f t="shared" si="65"/>
        <v>0</v>
      </c>
      <c r="O32" s="11">
        <f t="shared" si="66"/>
        <v>0</v>
      </c>
      <c r="P32" s="11">
        <f t="shared" si="67"/>
        <v>0</v>
      </c>
      <c r="Q32" s="11">
        <f t="shared" si="68"/>
        <v>0</v>
      </c>
      <c r="R32" s="11">
        <f t="shared" si="69"/>
        <v>0</v>
      </c>
      <c r="S32" s="11">
        <f t="shared" si="70"/>
        <v>0</v>
      </c>
      <c r="T32" s="11">
        <f t="shared" si="71"/>
        <v>0</v>
      </c>
      <c r="U32" s="11">
        <f t="shared" si="72"/>
        <v>0</v>
      </c>
      <c r="V32" s="11">
        <f t="shared" si="73"/>
        <v>0</v>
      </c>
      <c r="W32" s="11">
        <f t="shared" si="74"/>
        <v>0</v>
      </c>
      <c r="X32" s="11">
        <f t="shared" si="75"/>
        <v>0</v>
      </c>
      <c r="Y32" s="11">
        <f t="shared" si="76"/>
        <v>0</v>
      </c>
      <c r="Z32" s="11">
        <f t="shared" si="77"/>
        <v>0</v>
      </c>
      <c r="AA32" s="11">
        <f t="shared" si="78"/>
        <v>0</v>
      </c>
      <c r="AB32" s="11">
        <f t="shared" si="79"/>
        <v>0</v>
      </c>
      <c r="AC32" s="11">
        <f t="shared" si="80"/>
        <v>0</v>
      </c>
      <c r="AD32" s="11">
        <f t="shared" si="81"/>
        <v>0</v>
      </c>
      <c r="AE32" s="11">
        <v>0</v>
      </c>
      <c r="AF32" s="12" t="str">
        <f t="shared" si="3"/>
        <v>проверка пройдена</v>
      </c>
      <c r="AG32" s="12" t="str">
        <f t="shared" si="55"/>
        <v>проверка пройдена</v>
      </c>
      <c r="AH32" s="13" t="str">
        <f>IF(B32=VLOOKUP(B32,Списки!A:A,1,0),"проверка пройдена","проверьте или заполните графу 02")</f>
        <v>проверка пройдена</v>
      </c>
    </row>
    <row r="33" spans="1:34" ht="47.25" x14ac:dyDescent="0.3">
      <c r="A33" s="3" t="s">
        <v>75</v>
      </c>
      <c r="B33" s="3" t="s">
        <v>256</v>
      </c>
      <c r="C33" s="15" t="s">
        <v>50</v>
      </c>
      <c r="D33" s="16" t="s">
        <v>89</v>
      </c>
      <c r="E33" s="11">
        <f t="shared" si="56"/>
        <v>0</v>
      </c>
      <c r="F33" s="11">
        <f t="shared" si="57"/>
        <v>0</v>
      </c>
      <c r="G33" s="11">
        <f t="shared" si="58"/>
        <v>0</v>
      </c>
      <c r="H33" s="11">
        <f t="shared" si="59"/>
        <v>0</v>
      </c>
      <c r="I33" s="11">
        <f t="shared" si="60"/>
        <v>0</v>
      </c>
      <c r="J33" s="11">
        <f t="shared" si="61"/>
        <v>0</v>
      </c>
      <c r="K33" s="11">
        <f t="shared" si="62"/>
        <v>0</v>
      </c>
      <c r="L33" s="11">
        <f t="shared" si="63"/>
        <v>0</v>
      </c>
      <c r="M33" s="11">
        <f t="shared" si="64"/>
        <v>0</v>
      </c>
      <c r="N33" s="11">
        <f t="shared" si="65"/>
        <v>0</v>
      </c>
      <c r="O33" s="11">
        <f t="shared" si="66"/>
        <v>0</v>
      </c>
      <c r="P33" s="11">
        <f t="shared" si="67"/>
        <v>0</v>
      </c>
      <c r="Q33" s="11">
        <f t="shared" si="68"/>
        <v>0</v>
      </c>
      <c r="R33" s="11">
        <f t="shared" si="69"/>
        <v>0</v>
      </c>
      <c r="S33" s="11">
        <f t="shared" si="70"/>
        <v>0</v>
      </c>
      <c r="T33" s="11">
        <f t="shared" si="71"/>
        <v>0</v>
      </c>
      <c r="U33" s="11">
        <f t="shared" si="72"/>
        <v>0</v>
      </c>
      <c r="V33" s="11">
        <f t="shared" si="73"/>
        <v>0</v>
      </c>
      <c r="W33" s="11">
        <f t="shared" si="74"/>
        <v>0</v>
      </c>
      <c r="X33" s="11">
        <f t="shared" si="75"/>
        <v>0</v>
      </c>
      <c r="Y33" s="11">
        <f t="shared" si="76"/>
        <v>0</v>
      </c>
      <c r="Z33" s="11">
        <f t="shared" si="77"/>
        <v>0</v>
      </c>
      <c r="AA33" s="11">
        <f t="shared" si="78"/>
        <v>0</v>
      </c>
      <c r="AB33" s="11">
        <f t="shared" si="79"/>
        <v>0</v>
      </c>
      <c r="AC33" s="11">
        <f t="shared" si="80"/>
        <v>0</v>
      </c>
      <c r="AD33" s="11">
        <f t="shared" si="81"/>
        <v>0</v>
      </c>
      <c r="AE33" s="11">
        <v>0</v>
      </c>
      <c r="AF33" s="12" t="str">
        <f t="shared" si="3"/>
        <v>проверка пройдена</v>
      </c>
      <c r="AG33" s="12" t="str">
        <f t="shared" si="55"/>
        <v>проверка пройдена</v>
      </c>
      <c r="AH33" s="13" t="str">
        <f>IF(B33=VLOOKUP(B33,Списки!A:A,1,0),"проверка пройдена","проверьте или заполните графу 02")</f>
        <v>проверка пройдена</v>
      </c>
    </row>
    <row r="34" spans="1:34" ht="37.5" customHeight="1" x14ac:dyDescent="0.3">
      <c r="A34" s="3" t="s">
        <v>75</v>
      </c>
      <c r="B34" s="3" t="s">
        <v>256</v>
      </c>
      <c r="C34" s="15" t="s">
        <v>51</v>
      </c>
      <c r="D34" s="16" t="s">
        <v>90</v>
      </c>
      <c r="E34" s="11">
        <f t="shared" si="56"/>
        <v>0</v>
      </c>
      <c r="F34" s="11">
        <f t="shared" si="57"/>
        <v>0</v>
      </c>
      <c r="G34" s="11">
        <f t="shared" si="58"/>
        <v>0</v>
      </c>
      <c r="H34" s="11">
        <f t="shared" si="59"/>
        <v>0</v>
      </c>
      <c r="I34" s="11">
        <f t="shared" si="60"/>
        <v>0</v>
      </c>
      <c r="J34" s="11">
        <f t="shared" si="61"/>
        <v>0</v>
      </c>
      <c r="K34" s="11">
        <f t="shared" si="62"/>
        <v>0</v>
      </c>
      <c r="L34" s="11">
        <f t="shared" si="63"/>
        <v>0</v>
      </c>
      <c r="M34" s="11">
        <f t="shared" si="64"/>
        <v>0</v>
      </c>
      <c r="N34" s="11">
        <f t="shared" si="65"/>
        <v>0</v>
      </c>
      <c r="O34" s="11">
        <f t="shared" si="66"/>
        <v>0</v>
      </c>
      <c r="P34" s="11">
        <f t="shared" si="67"/>
        <v>0</v>
      </c>
      <c r="Q34" s="11">
        <f t="shared" si="68"/>
        <v>0</v>
      </c>
      <c r="R34" s="11">
        <f t="shared" si="69"/>
        <v>0</v>
      </c>
      <c r="S34" s="11">
        <f t="shared" si="70"/>
        <v>0</v>
      </c>
      <c r="T34" s="11">
        <f t="shared" si="71"/>
        <v>0</v>
      </c>
      <c r="U34" s="11">
        <f t="shared" si="72"/>
        <v>0</v>
      </c>
      <c r="V34" s="11">
        <f t="shared" si="73"/>
        <v>0</v>
      </c>
      <c r="W34" s="11">
        <f t="shared" si="74"/>
        <v>0</v>
      </c>
      <c r="X34" s="11">
        <f t="shared" si="75"/>
        <v>0</v>
      </c>
      <c r="Y34" s="11">
        <f t="shared" si="76"/>
        <v>0</v>
      </c>
      <c r="Z34" s="11">
        <f t="shared" si="77"/>
        <v>0</v>
      </c>
      <c r="AA34" s="11">
        <f t="shared" si="78"/>
        <v>0</v>
      </c>
      <c r="AB34" s="11">
        <f t="shared" si="79"/>
        <v>0</v>
      </c>
      <c r="AC34" s="11">
        <f t="shared" si="80"/>
        <v>0</v>
      </c>
      <c r="AD34" s="11">
        <f t="shared" si="81"/>
        <v>0</v>
      </c>
      <c r="AE34" s="11">
        <v>0</v>
      </c>
      <c r="AF34" s="12" t="str">
        <f t="shared" si="3"/>
        <v>проверка пройдена</v>
      </c>
      <c r="AG34" s="12" t="str">
        <f t="shared" si="55"/>
        <v>проверка пройдена</v>
      </c>
      <c r="AH34" s="13" t="str">
        <f>IF(B34=VLOOKUP(B34,Списки!A:A,1,0),"проверка пройдена","проверьте или заполните графу 02")</f>
        <v>проверка пройдена</v>
      </c>
    </row>
    <row r="35" spans="1:34" ht="63" x14ac:dyDescent="0.3">
      <c r="A35" s="3" t="s">
        <v>75</v>
      </c>
      <c r="B35" s="3" t="s">
        <v>256</v>
      </c>
      <c r="C35" s="15" t="s">
        <v>52</v>
      </c>
      <c r="D35" s="17" t="s">
        <v>91</v>
      </c>
      <c r="E35" s="11">
        <f t="shared" si="56"/>
        <v>0</v>
      </c>
      <c r="F35" s="11">
        <f t="shared" si="57"/>
        <v>0</v>
      </c>
      <c r="G35" s="11">
        <f t="shared" si="58"/>
        <v>0</v>
      </c>
      <c r="H35" s="11">
        <f t="shared" si="59"/>
        <v>0</v>
      </c>
      <c r="I35" s="11">
        <f t="shared" si="60"/>
        <v>0</v>
      </c>
      <c r="J35" s="11">
        <f t="shared" si="61"/>
        <v>0</v>
      </c>
      <c r="K35" s="11">
        <f t="shared" si="62"/>
        <v>0</v>
      </c>
      <c r="L35" s="11">
        <f t="shared" si="63"/>
        <v>0</v>
      </c>
      <c r="M35" s="11">
        <f t="shared" si="64"/>
        <v>0</v>
      </c>
      <c r="N35" s="11">
        <f t="shared" si="65"/>
        <v>0</v>
      </c>
      <c r="O35" s="11">
        <f t="shared" si="66"/>
        <v>0</v>
      </c>
      <c r="P35" s="11">
        <f t="shared" si="67"/>
        <v>0</v>
      </c>
      <c r="Q35" s="11">
        <f t="shared" si="68"/>
        <v>0</v>
      </c>
      <c r="R35" s="11">
        <f t="shared" si="69"/>
        <v>0</v>
      </c>
      <c r="S35" s="11">
        <f t="shared" si="70"/>
        <v>0</v>
      </c>
      <c r="T35" s="11">
        <f t="shared" si="71"/>
        <v>0</v>
      </c>
      <c r="U35" s="11">
        <f t="shared" si="72"/>
        <v>0</v>
      </c>
      <c r="V35" s="11">
        <f t="shared" si="73"/>
        <v>0</v>
      </c>
      <c r="W35" s="11">
        <f t="shared" si="74"/>
        <v>0</v>
      </c>
      <c r="X35" s="11">
        <f t="shared" si="75"/>
        <v>0</v>
      </c>
      <c r="Y35" s="11">
        <f t="shared" si="76"/>
        <v>0</v>
      </c>
      <c r="Z35" s="11">
        <f t="shared" si="77"/>
        <v>0</v>
      </c>
      <c r="AA35" s="11">
        <f t="shared" si="78"/>
        <v>0</v>
      </c>
      <c r="AB35" s="11">
        <f t="shared" si="79"/>
        <v>0</v>
      </c>
      <c r="AC35" s="11">
        <f t="shared" si="80"/>
        <v>0</v>
      </c>
      <c r="AD35" s="11">
        <f t="shared" si="81"/>
        <v>0</v>
      </c>
      <c r="AE35" s="11">
        <v>0</v>
      </c>
      <c r="AF35" s="12" t="str">
        <f t="shared" si="3"/>
        <v>проверка пройдена</v>
      </c>
      <c r="AG35" s="12" t="str">
        <f t="shared" si="55"/>
        <v>проверка пройдена</v>
      </c>
      <c r="AH35" s="13" t="str">
        <f>IF(B35=VLOOKUP(B35,Списки!A:A,1,0),"проверка пройдена","проверьте или заполните графу 02")</f>
        <v>проверка пройдена</v>
      </c>
    </row>
    <row r="36" spans="1:34" ht="78.75" x14ac:dyDescent="0.3">
      <c r="A36" s="3" t="s">
        <v>75</v>
      </c>
      <c r="B36" s="3" t="s">
        <v>256</v>
      </c>
      <c r="C36" s="15" t="s">
        <v>53</v>
      </c>
      <c r="D36" s="17" t="s">
        <v>92</v>
      </c>
      <c r="E36" s="11">
        <f t="shared" si="56"/>
        <v>0</v>
      </c>
      <c r="F36" s="11">
        <f t="shared" si="57"/>
        <v>0</v>
      </c>
      <c r="G36" s="11">
        <f t="shared" si="58"/>
        <v>0</v>
      </c>
      <c r="H36" s="11">
        <f t="shared" si="59"/>
        <v>0</v>
      </c>
      <c r="I36" s="11">
        <f t="shared" si="60"/>
        <v>0</v>
      </c>
      <c r="J36" s="11">
        <f t="shared" si="61"/>
        <v>0</v>
      </c>
      <c r="K36" s="11">
        <f t="shared" si="62"/>
        <v>0</v>
      </c>
      <c r="L36" s="11">
        <f t="shared" si="63"/>
        <v>0</v>
      </c>
      <c r="M36" s="11">
        <f t="shared" si="64"/>
        <v>0</v>
      </c>
      <c r="N36" s="11">
        <f t="shared" si="65"/>
        <v>0</v>
      </c>
      <c r="O36" s="11">
        <f t="shared" si="66"/>
        <v>0</v>
      </c>
      <c r="P36" s="11">
        <f t="shared" si="67"/>
        <v>0</v>
      </c>
      <c r="Q36" s="11">
        <f t="shared" si="68"/>
        <v>0</v>
      </c>
      <c r="R36" s="11">
        <f t="shared" si="69"/>
        <v>0</v>
      </c>
      <c r="S36" s="11">
        <f t="shared" si="70"/>
        <v>0</v>
      </c>
      <c r="T36" s="11">
        <f t="shared" si="71"/>
        <v>0</v>
      </c>
      <c r="U36" s="11">
        <f t="shared" si="72"/>
        <v>0</v>
      </c>
      <c r="V36" s="11">
        <f t="shared" si="73"/>
        <v>0</v>
      </c>
      <c r="W36" s="11">
        <f t="shared" si="74"/>
        <v>0</v>
      </c>
      <c r="X36" s="11">
        <f t="shared" si="75"/>
        <v>0</v>
      </c>
      <c r="Y36" s="11">
        <f t="shared" si="76"/>
        <v>0</v>
      </c>
      <c r="Z36" s="11">
        <f t="shared" si="77"/>
        <v>0</v>
      </c>
      <c r="AA36" s="11">
        <f t="shared" si="78"/>
        <v>0</v>
      </c>
      <c r="AB36" s="11">
        <f t="shared" si="79"/>
        <v>0</v>
      </c>
      <c r="AC36" s="11">
        <f t="shared" si="80"/>
        <v>0</v>
      </c>
      <c r="AD36" s="11">
        <f t="shared" si="81"/>
        <v>0</v>
      </c>
      <c r="AE36" s="11">
        <v>0</v>
      </c>
      <c r="AF36" s="12" t="str">
        <f t="shared" si="3"/>
        <v>проверка пройдена</v>
      </c>
      <c r="AG36" s="12" t="str">
        <f t="shared" si="55"/>
        <v>проверка пройдена</v>
      </c>
      <c r="AH36" s="13" t="str">
        <f>IF(B36=VLOOKUP(B36,Списки!A:A,1,0),"проверка пройдена","проверьте или заполните графу 02")</f>
        <v>проверка пройдена</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82">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82"/>
        <v>проверка пройдена</v>
      </c>
      <c r="H37" s="21" t="str">
        <f t="shared" si="82"/>
        <v>проверка пройдена</v>
      </c>
      <c r="I37" s="21" t="str">
        <f t="shared" si="82"/>
        <v>проверка пройдена</v>
      </c>
      <c r="J37" s="21" t="str">
        <f t="shared" si="82"/>
        <v>проверка пройдена</v>
      </c>
      <c r="K37" s="21" t="str">
        <f t="shared" si="82"/>
        <v>проверка пройдена</v>
      </c>
      <c r="L37" s="21" t="str">
        <f t="shared" si="82"/>
        <v>проверка пройдена</v>
      </c>
      <c r="M37" s="21" t="str">
        <f t="shared" si="82"/>
        <v>проверка пройдена</v>
      </c>
      <c r="N37" s="21" t="str">
        <f t="shared" si="82"/>
        <v>проверка пройдена</v>
      </c>
      <c r="O37" s="21" t="str">
        <f t="shared" si="82"/>
        <v>проверка пройдена</v>
      </c>
      <c r="P37" s="21" t="str">
        <f t="shared" si="82"/>
        <v>проверка пройдена</v>
      </c>
      <c r="Q37" s="21" t="str">
        <f t="shared" si="82"/>
        <v>проверка пройдена</v>
      </c>
      <c r="R37" s="21" t="str">
        <f t="shared" si="82"/>
        <v>проверка пройдена</v>
      </c>
      <c r="S37" s="21" t="str">
        <f t="shared" si="82"/>
        <v>проверка пройдена</v>
      </c>
      <c r="T37" s="21" t="str">
        <f t="shared" si="82"/>
        <v>проверка пройдена</v>
      </c>
      <c r="U37" s="21" t="str">
        <f t="shared" si="82"/>
        <v>проверка пройдена</v>
      </c>
      <c r="V37" s="21" t="str">
        <f t="shared" si="82"/>
        <v>проверка пройдена</v>
      </c>
      <c r="W37" s="21" t="str">
        <f t="shared" si="82"/>
        <v>проверка пройдена</v>
      </c>
      <c r="X37" s="21" t="str">
        <f t="shared" si="82"/>
        <v>проверка пройдена</v>
      </c>
      <c r="Y37" s="21" t="str">
        <f t="shared" si="82"/>
        <v>проверка пройдена</v>
      </c>
      <c r="Z37" s="21" t="str">
        <f t="shared" si="82"/>
        <v>проверка пройдена</v>
      </c>
      <c r="AA37" s="21" t="str">
        <f t="shared" si="82"/>
        <v>проверка пройдена</v>
      </c>
      <c r="AB37" s="21" t="str">
        <f t="shared" si="82"/>
        <v>проверка пройдена</v>
      </c>
      <c r="AC37" s="21" t="str">
        <f t="shared" si="82"/>
        <v>проверка пройдена</v>
      </c>
      <c r="AD37" s="21" t="str">
        <f t="shared" si="82"/>
        <v>проверка пройдена</v>
      </c>
      <c r="AE37" s="22"/>
      <c r="AF37" s="12"/>
      <c r="AG37" s="12"/>
      <c r="AH37" s="13"/>
    </row>
    <row r="38" spans="1:34" s="5" customFormat="1" ht="35.25" customHeight="1" x14ac:dyDescent="0.25">
      <c r="A38" s="3" t="s">
        <v>75</v>
      </c>
      <c r="B38" s="3" t="s">
        <v>226</v>
      </c>
      <c r="C38" s="9" t="s">
        <v>76</v>
      </c>
      <c r="D38" s="10" t="s">
        <v>77</v>
      </c>
      <c r="E38" s="11">
        <v>36</v>
      </c>
      <c r="F38" s="11">
        <v>19</v>
      </c>
      <c r="G38" s="11">
        <v>10</v>
      </c>
      <c r="H38" s="11">
        <v>0</v>
      </c>
      <c r="I38" s="11">
        <v>0</v>
      </c>
      <c r="J38" s="11">
        <v>0</v>
      </c>
      <c r="K38" s="11">
        <v>5</v>
      </c>
      <c r="L38" s="11">
        <v>11</v>
      </c>
      <c r="M38" s="11">
        <v>0</v>
      </c>
      <c r="N38" s="11">
        <v>0</v>
      </c>
      <c r="O38" s="11">
        <v>0</v>
      </c>
      <c r="P38" s="11">
        <v>0</v>
      </c>
      <c r="Q38" s="11">
        <v>0</v>
      </c>
      <c r="R38" s="11">
        <v>0</v>
      </c>
      <c r="S38" s="11">
        <v>0</v>
      </c>
      <c r="T38" s="11">
        <v>0</v>
      </c>
      <c r="U38" s="11">
        <v>0</v>
      </c>
      <c r="V38" s="11">
        <v>0</v>
      </c>
      <c r="W38" s="11">
        <v>0</v>
      </c>
      <c r="X38" s="11">
        <v>0</v>
      </c>
      <c r="Y38" s="11">
        <v>1</v>
      </c>
      <c r="Z38" s="11">
        <v>0</v>
      </c>
      <c r="AA38" s="11">
        <v>0</v>
      </c>
      <c r="AB38" s="11">
        <v>0</v>
      </c>
      <c r="AC38" s="11">
        <v>0</v>
      </c>
      <c r="AD38" s="11">
        <v>0</v>
      </c>
      <c r="AE38" s="11">
        <v>0</v>
      </c>
      <c r="AF38" s="12" t="str">
        <f t="shared" si="3"/>
        <v>проверка пройдена</v>
      </c>
      <c r="AG38" s="12" t="str">
        <f t="shared" si="5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t="s">
        <v>226</v>
      </c>
      <c r="C39" s="9" t="s">
        <v>41</v>
      </c>
      <c r="D39" s="14" t="s">
        <v>78</v>
      </c>
      <c r="E39" s="11">
        <v>0</v>
      </c>
      <c r="F39" s="11">
        <v>0</v>
      </c>
      <c r="G39" s="11">
        <v>0</v>
      </c>
      <c r="H39" s="11">
        <v>0</v>
      </c>
      <c r="I39" s="11">
        <v>0</v>
      </c>
      <c r="J39" s="11">
        <v>0</v>
      </c>
      <c r="K39" s="11">
        <v>0</v>
      </c>
      <c r="L39" s="11">
        <v>0</v>
      </c>
      <c r="M39" s="11">
        <v>0</v>
      </c>
      <c r="N39" s="11">
        <v>0</v>
      </c>
      <c r="O39" s="11">
        <v>0</v>
      </c>
      <c r="P39" s="11">
        <v>0</v>
      </c>
      <c r="Q39" s="11">
        <v>0</v>
      </c>
      <c r="R39" s="11">
        <v>0</v>
      </c>
      <c r="S39" s="11">
        <v>0</v>
      </c>
      <c r="T39" s="11">
        <v>0</v>
      </c>
      <c r="U39" s="11">
        <v>0</v>
      </c>
      <c r="V39" s="11">
        <v>0</v>
      </c>
      <c r="W39" s="11">
        <v>0</v>
      </c>
      <c r="X39" s="11">
        <v>0</v>
      </c>
      <c r="Y39" s="11">
        <v>0</v>
      </c>
      <c r="Z39" s="11">
        <v>0</v>
      </c>
      <c r="AA39" s="11">
        <v>0</v>
      </c>
      <c r="AB39" s="11">
        <v>0</v>
      </c>
      <c r="AC39" s="11">
        <v>0</v>
      </c>
      <c r="AD39" s="11">
        <v>0</v>
      </c>
      <c r="AE39" s="11">
        <v>0</v>
      </c>
      <c r="AF39" s="12" t="str">
        <f t="shared" si="3"/>
        <v>проверка пройдена</v>
      </c>
      <c r="AG39" s="12" t="str">
        <f t="shared" si="55"/>
        <v>проверка пройдена</v>
      </c>
      <c r="AH39" s="13" t="str">
        <f>IF(B39=VLOOKUP(B39,Списки!A:A,1,0),"проверка пройдена","проверьте или заполните графу 02")</f>
        <v>проверка пройдена</v>
      </c>
    </row>
    <row r="40" spans="1:34" s="5" customFormat="1" ht="35.25" customHeight="1" x14ac:dyDescent="0.25">
      <c r="A40" s="3" t="s">
        <v>75</v>
      </c>
      <c r="B40" s="3" t="s">
        <v>226</v>
      </c>
      <c r="C40" s="9" t="s">
        <v>42</v>
      </c>
      <c r="D40" s="14" t="s">
        <v>79</v>
      </c>
      <c r="E40" s="11">
        <v>0</v>
      </c>
      <c r="F40" s="11">
        <v>0</v>
      </c>
      <c r="G40" s="11">
        <v>0</v>
      </c>
      <c r="H40" s="11">
        <v>0</v>
      </c>
      <c r="I40" s="11">
        <v>0</v>
      </c>
      <c r="J40" s="11">
        <v>0</v>
      </c>
      <c r="K40" s="11">
        <v>0</v>
      </c>
      <c r="L40" s="11">
        <v>0</v>
      </c>
      <c r="M40" s="11">
        <v>0</v>
      </c>
      <c r="N40" s="11">
        <v>0</v>
      </c>
      <c r="O40" s="11">
        <v>0</v>
      </c>
      <c r="P40" s="11">
        <v>0</v>
      </c>
      <c r="Q40" s="11">
        <v>0</v>
      </c>
      <c r="R40" s="11">
        <v>0</v>
      </c>
      <c r="S40" s="11">
        <v>0</v>
      </c>
      <c r="T40" s="11">
        <v>0</v>
      </c>
      <c r="U40" s="11">
        <v>0</v>
      </c>
      <c r="V40" s="11">
        <v>0</v>
      </c>
      <c r="W40" s="11">
        <v>0</v>
      </c>
      <c r="X40" s="11">
        <v>0</v>
      </c>
      <c r="Y40" s="11">
        <v>0</v>
      </c>
      <c r="Z40" s="11">
        <v>0</v>
      </c>
      <c r="AA40" s="11">
        <v>0</v>
      </c>
      <c r="AB40" s="11">
        <v>0</v>
      </c>
      <c r="AC40" s="11">
        <v>0</v>
      </c>
      <c r="AD40" s="11">
        <v>0</v>
      </c>
      <c r="AE40" s="11">
        <v>0</v>
      </c>
      <c r="AF40" s="12" t="str">
        <f t="shared" si="3"/>
        <v>проверка пройдена</v>
      </c>
      <c r="AG40" s="12" t="str">
        <f t="shared" si="55"/>
        <v>проверка пройдена</v>
      </c>
      <c r="AH40" s="13" t="str">
        <f>IF(B40=VLOOKUP(B40,Списки!A:A,1,0),"проверка пройдена","проверьте или заполните графу 02")</f>
        <v>проверка пройдена</v>
      </c>
    </row>
    <row r="41" spans="1:34" s="5" customFormat="1" ht="36.75" customHeight="1" x14ac:dyDescent="0.25">
      <c r="A41" s="3" t="s">
        <v>75</v>
      </c>
      <c r="B41" s="3" t="s">
        <v>226</v>
      </c>
      <c r="C41" s="9" t="s">
        <v>80</v>
      </c>
      <c r="D41" s="14" t="s">
        <v>81</v>
      </c>
      <c r="E41" s="11">
        <v>0</v>
      </c>
      <c r="F41" s="11">
        <v>0</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1">
        <v>0</v>
      </c>
      <c r="AB41" s="11">
        <v>0</v>
      </c>
      <c r="AC41" s="11">
        <v>0</v>
      </c>
      <c r="AD41" s="11">
        <v>0</v>
      </c>
      <c r="AE41" s="11">
        <v>0</v>
      </c>
      <c r="AF41" s="12" t="str">
        <f t="shared" si="3"/>
        <v>проверка пройдена</v>
      </c>
      <c r="AG41" s="12" t="str">
        <f t="shared" si="55"/>
        <v>проверка пройдена</v>
      </c>
      <c r="AH41" s="13" t="str">
        <f>IF(B41=VLOOKUP(B41,Списки!A:A,1,0),"проверка пройдена","проверьте или заполните графу 02")</f>
        <v>проверка пройдена</v>
      </c>
    </row>
    <row r="42" spans="1:34" s="5" customFormat="1" ht="27" customHeight="1" x14ac:dyDescent="0.25">
      <c r="A42" s="3" t="s">
        <v>75</v>
      </c>
      <c r="B42" s="3" t="s">
        <v>226</v>
      </c>
      <c r="C42" s="9" t="s">
        <v>43</v>
      </c>
      <c r="D42" s="14" t="s">
        <v>82</v>
      </c>
      <c r="E42" s="11">
        <v>0</v>
      </c>
      <c r="F42" s="11">
        <v>0</v>
      </c>
      <c r="G42" s="11">
        <v>0</v>
      </c>
      <c r="H42" s="11">
        <v>0</v>
      </c>
      <c r="I42" s="11">
        <v>0</v>
      </c>
      <c r="J42" s="11">
        <v>0</v>
      </c>
      <c r="K42" s="11">
        <v>0</v>
      </c>
      <c r="L42" s="11">
        <v>0</v>
      </c>
      <c r="M42" s="11">
        <v>0</v>
      </c>
      <c r="N42" s="11">
        <v>0</v>
      </c>
      <c r="O42" s="11">
        <v>0</v>
      </c>
      <c r="P42" s="11">
        <v>0</v>
      </c>
      <c r="Q42" s="11">
        <v>0</v>
      </c>
      <c r="R42" s="11">
        <v>0</v>
      </c>
      <c r="S42" s="11">
        <v>0</v>
      </c>
      <c r="T42" s="11">
        <v>0</v>
      </c>
      <c r="U42" s="11">
        <v>0</v>
      </c>
      <c r="V42" s="11">
        <v>0</v>
      </c>
      <c r="W42" s="11">
        <v>0</v>
      </c>
      <c r="X42" s="11">
        <v>0</v>
      </c>
      <c r="Y42" s="11">
        <v>0</v>
      </c>
      <c r="Z42" s="11">
        <v>0</v>
      </c>
      <c r="AA42" s="11">
        <v>0</v>
      </c>
      <c r="AB42" s="11">
        <v>0</v>
      </c>
      <c r="AC42" s="11">
        <v>0</v>
      </c>
      <c r="AD42" s="11">
        <v>0</v>
      </c>
      <c r="AE42" s="11">
        <v>0</v>
      </c>
      <c r="AF42" s="12" t="str">
        <f t="shared" si="3"/>
        <v>проверка пройдена</v>
      </c>
      <c r="AG42" s="12" t="str">
        <f t="shared" si="55"/>
        <v>проверка пройдена</v>
      </c>
      <c r="AH42" s="13" t="str">
        <f>IF(B42=VLOOKUP(B42,Списки!A:A,1,0),"проверка пройдена","проверьте или заполните графу 02")</f>
        <v>проверка пройдена</v>
      </c>
    </row>
    <row r="43" spans="1:34" s="5" customFormat="1" ht="81" customHeight="1" x14ac:dyDescent="0.25">
      <c r="A43" s="3" t="s">
        <v>75</v>
      </c>
      <c r="B43" s="3" t="s">
        <v>226</v>
      </c>
      <c r="C43" s="15" t="s">
        <v>44</v>
      </c>
      <c r="D43" s="16" t="s">
        <v>83</v>
      </c>
      <c r="E43" s="11">
        <f t="shared" ref="E43:E52" si="83">E39+E41</f>
        <v>0</v>
      </c>
      <c r="F43" s="11">
        <f t="shared" ref="F43:AD52" si="84">F39+F41</f>
        <v>0</v>
      </c>
      <c r="G43" s="11">
        <f t="shared" si="84"/>
        <v>0</v>
      </c>
      <c r="H43" s="11">
        <f t="shared" si="84"/>
        <v>0</v>
      </c>
      <c r="I43" s="11">
        <f t="shared" si="84"/>
        <v>0</v>
      </c>
      <c r="J43" s="11">
        <f t="shared" si="84"/>
        <v>0</v>
      </c>
      <c r="K43" s="11">
        <f t="shared" si="84"/>
        <v>0</v>
      </c>
      <c r="L43" s="11">
        <f t="shared" si="84"/>
        <v>0</v>
      </c>
      <c r="M43" s="11">
        <f t="shared" si="84"/>
        <v>0</v>
      </c>
      <c r="N43" s="11">
        <f t="shared" si="84"/>
        <v>0</v>
      </c>
      <c r="O43" s="11">
        <f t="shared" si="84"/>
        <v>0</v>
      </c>
      <c r="P43" s="11">
        <f t="shared" si="84"/>
        <v>0</v>
      </c>
      <c r="Q43" s="11">
        <f t="shared" si="84"/>
        <v>0</v>
      </c>
      <c r="R43" s="11">
        <f t="shared" si="84"/>
        <v>0</v>
      </c>
      <c r="S43" s="11">
        <f t="shared" si="84"/>
        <v>0</v>
      </c>
      <c r="T43" s="11">
        <f t="shared" si="84"/>
        <v>0</v>
      </c>
      <c r="U43" s="11">
        <f t="shared" si="84"/>
        <v>0</v>
      </c>
      <c r="V43" s="11">
        <f t="shared" si="84"/>
        <v>0</v>
      </c>
      <c r="W43" s="11">
        <f t="shared" si="84"/>
        <v>0</v>
      </c>
      <c r="X43" s="11">
        <f t="shared" si="84"/>
        <v>0</v>
      </c>
      <c r="Y43" s="11">
        <f t="shared" si="84"/>
        <v>0</v>
      </c>
      <c r="Z43" s="11">
        <f t="shared" si="84"/>
        <v>0</v>
      </c>
      <c r="AA43" s="11">
        <f t="shared" si="84"/>
        <v>0</v>
      </c>
      <c r="AB43" s="11">
        <f t="shared" si="84"/>
        <v>0</v>
      </c>
      <c r="AC43" s="11">
        <f t="shared" si="84"/>
        <v>0</v>
      </c>
      <c r="AD43" s="11">
        <f t="shared" si="84"/>
        <v>0</v>
      </c>
      <c r="AE43" s="11">
        <v>0</v>
      </c>
      <c r="AF43" s="12" t="str">
        <f t="shared" si="3"/>
        <v>проверка пройдена</v>
      </c>
      <c r="AG43" s="12" t="str">
        <f t="shared" si="55"/>
        <v>проверка пройдена</v>
      </c>
      <c r="AH43" s="13" t="str">
        <f>IF(B43=VLOOKUP(B43,Списки!A:A,1,0),"проверка пройдена","проверьте или заполните графу 02")</f>
        <v>проверка пройдена</v>
      </c>
    </row>
    <row r="44" spans="1:34" ht="87" customHeight="1" x14ac:dyDescent="0.3">
      <c r="A44" s="3" t="s">
        <v>75</v>
      </c>
      <c r="B44" s="3" t="s">
        <v>226</v>
      </c>
      <c r="C44" s="15" t="s">
        <v>45</v>
      </c>
      <c r="D44" s="16" t="s">
        <v>84</v>
      </c>
      <c r="E44" s="11">
        <f t="shared" si="83"/>
        <v>0</v>
      </c>
      <c r="F44" s="11">
        <f t="shared" si="84"/>
        <v>0</v>
      </c>
      <c r="G44" s="11">
        <f t="shared" ref="G44:G52" si="85">G40+G42</f>
        <v>0</v>
      </c>
      <c r="H44" s="11">
        <f t="shared" ref="H44:H52" si="86">H40+H42</f>
        <v>0</v>
      </c>
      <c r="I44" s="11">
        <f t="shared" ref="I44:I52" si="87">I40+I42</f>
        <v>0</v>
      </c>
      <c r="J44" s="11">
        <f t="shared" ref="J44:J52" si="88">J40+J42</f>
        <v>0</v>
      </c>
      <c r="K44" s="11">
        <f t="shared" ref="K44:K52" si="89">K40+K42</f>
        <v>0</v>
      </c>
      <c r="L44" s="11">
        <f t="shared" ref="L44:L52" si="90">L40+L42</f>
        <v>0</v>
      </c>
      <c r="M44" s="11">
        <f t="shared" ref="M44:M52" si="91">M40+M42</f>
        <v>0</v>
      </c>
      <c r="N44" s="11">
        <f t="shared" ref="N44:N52" si="92">N40+N42</f>
        <v>0</v>
      </c>
      <c r="O44" s="11">
        <f t="shared" ref="O44:O52" si="93">O40+O42</f>
        <v>0</v>
      </c>
      <c r="P44" s="11">
        <f t="shared" ref="P44:P52" si="94">P40+P42</f>
        <v>0</v>
      </c>
      <c r="Q44" s="11">
        <f t="shared" ref="Q44:Q52" si="95">Q40+Q42</f>
        <v>0</v>
      </c>
      <c r="R44" s="11">
        <f t="shared" ref="R44:R52" si="96">R40+R42</f>
        <v>0</v>
      </c>
      <c r="S44" s="11">
        <f t="shared" ref="S44:S52" si="97">S40+S42</f>
        <v>0</v>
      </c>
      <c r="T44" s="11">
        <f t="shared" ref="T44:T52" si="98">T40+T42</f>
        <v>0</v>
      </c>
      <c r="U44" s="11">
        <f t="shared" ref="U44:U52" si="99">U40+U42</f>
        <v>0</v>
      </c>
      <c r="V44" s="11">
        <f t="shared" ref="V44:V52" si="100">V40+V42</f>
        <v>0</v>
      </c>
      <c r="W44" s="11">
        <f t="shared" ref="W44:W52" si="101">W40+W42</f>
        <v>0</v>
      </c>
      <c r="X44" s="11">
        <f t="shared" ref="X44:X52" si="102">X40+X42</f>
        <v>0</v>
      </c>
      <c r="Y44" s="11">
        <f t="shared" ref="Y44:Y52" si="103">Y40+Y42</f>
        <v>0</v>
      </c>
      <c r="Z44" s="11">
        <f t="shared" ref="Z44:Z52" si="104">Z40+Z42</f>
        <v>0</v>
      </c>
      <c r="AA44" s="11">
        <f t="shared" ref="AA44:AA52" si="105">AA40+AA42</f>
        <v>0</v>
      </c>
      <c r="AB44" s="11">
        <f t="shared" ref="AB44:AB52" si="106">AB40+AB42</f>
        <v>0</v>
      </c>
      <c r="AC44" s="11">
        <f t="shared" ref="AC44:AC52" si="107">AC40+AC42</f>
        <v>0</v>
      </c>
      <c r="AD44" s="11">
        <f t="shared" ref="AD44:AD52" si="108">AD40+AD42</f>
        <v>0</v>
      </c>
      <c r="AE44" s="11">
        <v>0</v>
      </c>
      <c r="AF44" s="12" t="str">
        <f t="shared" si="3"/>
        <v>проверка пройдена</v>
      </c>
      <c r="AG44" s="12" t="str">
        <f t="shared" si="55"/>
        <v>проверка пройдена</v>
      </c>
      <c r="AH44" s="13" t="str">
        <f>IF(B44=VLOOKUP(B44,Списки!A:A,1,0),"проверка пройдена","проверьте или заполните графу 02")</f>
        <v>проверка пройдена</v>
      </c>
    </row>
    <row r="45" spans="1:34" ht="47.25" x14ac:dyDescent="0.3">
      <c r="A45" s="3" t="s">
        <v>75</v>
      </c>
      <c r="B45" s="3" t="s">
        <v>226</v>
      </c>
      <c r="C45" s="15" t="s">
        <v>46</v>
      </c>
      <c r="D45" s="16" t="s">
        <v>85</v>
      </c>
      <c r="E45" s="11">
        <f t="shared" si="83"/>
        <v>0</v>
      </c>
      <c r="F45" s="11">
        <f t="shared" si="84"/>
        <v>0</v>
      </c>
      <c r="G45" s="11">
        <f t="shared" si="85"/>
        <v>0</v>
      </c>
      <c r="H45" s="11">
        <f t="shared" si="86"/>
        <v>0</v>
      </c>
      <c r="I45" s="11">
        <f t="shared" si="87"/>
        <v>0</v>
      </c>
      <c r="J45" s="11">
        <f t="shared" si="88"/>
        <v>0</v>
      </c>
      <c r="K45" s="11">
        <f t="shared" si="89"/>
        <v>0</v>
      </c>
      <c r="L45" s="11">
        <f t="shared" si="90"/>
        <v>0</v>
      </c>
      <c r="M45" s="11">
        <f t="shared" si="91"/>
        <v>0</v>
      </c>
      <c r="N45" s="11">
        <f t="shared" si="92"/>
        <v>0</v>
      </c>
      <c r="O45" s="11">
        <f t="shared" si="93"/>
        <v>0</v>
      </c>
      <c r="P45" s="11">
        <f t="shared" si="94"/>
        <v>0</v>
      </c>
      <c r="Q45" s="11">
        <f t="shared" si="95"/>
        <v>0</v>
      </c>
      <c r="R45" s="11">
        <f t="shared" si="96"/>
        <v>0</v>
      </c>
      <c r="S45" s="11">
        <f t="shared" si="97"/>
        <v>0</v>
      </c>
      <c r="T45" s="11">
        <f t="shared" si="98"/>
        <v>0</v>
      </c>
      <c r="U45" s="11">
        <f t="shared" si="99"/>
        <v>0</v>
      </c>
      <c r="V45" s="11">
        <f t="shared" si="100"/>
        <v>0</v>
      </c>
      <c r="W45" s="11">
        <f t="shared" si="101"/>
        <v>0</v>
      </c>
      <c r="X45" s="11">
        <f t="shared" si="102"/>
        <v>0</v>
      </c>
      <c r="Y45" s="11">
        <f t="shared" si="103"/>
        <v>0</v>
      </c>
      <c r="Z45" s="11">
        <f t="shared" si="104"/>
        <v>0</v>
      </c>
      <c r="AA45" s="11">
        <f t="shared" si="105"/>
        <v>0</v>
      </c>
      <c r="AB45" s="11">
        <f t="shared" si="106"/>
        <v>0</v>
      </c>
      <c r="AC45" s="11">
        <f t="shared" si="107"/>
        <v>0</v>
      </c>
      <c r="AD45" s="11">
        <f t="shared" si="108"/>
        <v>0</v>
      </c>
      <c r="AE45" s="11">
        <v>0</v>
      </c>
      <c r="AF45" s="12" t="str">
        <f t="shared" si="3"/>
        <v>проверка пройдена</v>
      </c>
      <c r="AG45" s="12" t="str">
        <f t="shared" si="55"/>
        <v>проверка пройдена</v>
      </c>
      <c r="AH45" s="13" t="str">
        <f>IF(B45=VLOOKUP(B45,Списки!A:A,1,0),"проверка пройдена","проверьте или заполните графу 02")</f>
        <v>проверка пройдена</v>
      </c>
    </row>
    <row r="46" spans="1:34" ht="47.25" x14ac:dyDescent="0.3">
      <c r="A46" s="3" t="s">
        <v>75</v>
      </c>
      <c r="B46" s="3" t="s">
        <v>226</v>
      </c>
      <c r="C46" s="15" t="s">
        <v>47</v>
      </c>
      <c r="D46" s="16" t="s">
        <v>86</v>
      </c>
      <c r="E46" s="11">
        <f t="shared" si="83"/>
        <v>0</v>
      </c>
      <c r="F46" s="11">
        <f t="shared" si="84"/>
        <v>0</v>
      </c>
      <c r="G46" s="11">
        <f t="shared" si="85"/>
        <v>0</v>
      </c>
      <c r="H46" s="11">
        <f t="shared" si="86"/>
        <v>0</v>
      </c>
      <c r="I46" s="11">
        <f t="shared" si="87"/>
        <v>0</v>
      </c>
      <c r="J46" s="11">
        <f t="shared" si="88"/>
        <v>0</v>
      </c>
      <c r="K46" s="11">
        <f t="shared" si="89"/>
        <v>0</v>
      </c>
      <c r="L46" s="11">
        <f t="shared" si="90"/>
        <v>0</v>
      </c>
      <c r="M46" s="11">
        <f t="shared" si="91"/>
        <v>0</v>
      </c>
      <c r="N46" s="11">
        <f t="shared" si="92"/>
        <v>0</v>
      </c>
      <c r="O46" s="11">
        <f t="shared" si="93"/>
        <v>0</v>
      </c>
      <c r="P46" s="11">
        <f t="shared" si="94"/>
        <v>0</v>
      </c>
      <c r="Q46" s="11">
        <f t="shared" si="95"/>
        <v>0</v>
      </c>
      <c r="R46" s="11">
        <f t="shared" si="96"/>
        <v>0</v>
      </c>
      <c r="S46" s="11">
        <f t="shared" si="97"/>
        <v>0</v>
      </c>
      <c r="T46" s="11">
        <f t="shared" si="98"/>
        <v>0</v>
      </c>
      <c r="U46" s="11">
        <f t="shared" si="99"/>
        <v>0</v>
      </c>
      <c r="V46" s="11">
        <f t="shared" si="100"/>
        <v>0</v>
      </c>
      <c r="W46" s="11">
        <f t="shared" si="101"/>
        <v>0</v>
      </c>
      <c r="X46" s="11">
        <f t="shared" si="102"/>
        <v>0</v>
      </c>
      <c r="Y46" s="11">
        <f t="shared" si="103"/>
        <v>0</v>
      </c>
      <c r="Z46" s="11">
        <f t="shared" si="104"/>
        <v>0</v>
      </c>
      <c r="AA46" s="11">
        <f t="shared" si="105"/>
        <v>0</v>
      </c>
      <c r="AB46" s="11">
        <f t="shared" si="106"/>
        <v>0</v>
      </c>
      <c r="AC46" s="11">
        <f t="shared" si="107"/>
        <v>0</v>
      </c>
      <c r="AD46" s="11">
        <f t="shared" si="108"/>
        <v>0</v>
      </c>
      <c r="AE46" s="11">
        <v>0</v>
      </c>
      <c r="AF46" s="12" t="str">
        <f t="shared" si="3"/>
        <v>проверка пройдена</v>
      </c>
      <c r="AG46" s="12" t="str">
        <f t="shared" si="55"/>
        <v>проверка пройдена</v>
      </c>
      <c r="AH46" s="13" t="str">
        <f>IF(B46=VLOOKUP(B46,Списки!A:A,1,0),"проверка пройдена","проверьте или заполните графу 02")</f>
        <v>проверка пройдена</v>
      </c>
    </row>
    <row r="47" spans="1:34" ht="45" customHeight="1" x14ac:dyDescent="0.3">
      <c r="A47" s="3" t="s">
        <v>75</v>
      </c>
      <c r="B47" s="3" t="s">
        <v>226</v>
      </c>
      <c r="C47" s="15" t="s">
        <v>48</v>
      </c>
      <c r="D47" s="16" t="s">
        <v>87</v>
      </c>
      <c r="E47" s="11">
        <f t="shared" si="83"/>
        <v>0</v>
      </c>
      <c r="F47" s="11">
        <f t="shared" si="84"/>
        <v>0</v>
      </c>
      <c r="G47" s="11">
        <f t="shared" si="85"/>
        <v>0</v>
      </c>
      <c r="H47" s="11">
        <f t="shared" si="86"/>
        <v>0</v>
      </c>
      <c r="I47" s="11">
        <f t="shared" si="87"/>
        <v>0</v>
      </c>
      <c r="J47" s="11">
        <f t="shared" si="88"/>
        <v>0</v>
      </c>
      <c r="K47" s="11">
        <f t="shared" si="89"/>
        <v>0</v>
      </c>
      <c r="L47" s="11">
        <f t="shared" si="90"/>
        <v>0</v>
      </c>
      <c r="M47" s="11">
        <f t="shared" si="91"/>
        <v>0</v>
      </c>
      <c r="N47" s="11">
        <f t="shared" si="92"/>
        <v>0</v>
      </c>
      <c r="O47" s="11">
        <f t="shared" si="93"/>
        <v>0</v>
      </c>
      <c r="P47" s="11">
        <f t="shared" si="94"/>
        <v>0</v>
      </c>
      <c r="Q47" s="11">
        <f t="shared" si="95"/>
        <v>0</v>
      </c>
      <c r="R47" s="11">
        <f t="shared" si="96"/>
        <v>0</v>
      </c>
      <c r="S47" s="11">
        <f t="shared" si="97"/>
        <v>0</v>
      </c>
      <c r="T47" s="11">
        <f t="shared" si="98"/>
        <v>0</v>
      </c>
      <c r="U47" s="11">
        <f t="shared" si="99"/>
        <v>0</v>
      </c>
      <c r="V47" s="11">
        <f t="shared" si="100"/>
        <v>0</v>
      </c>
      <c r="W47" s="11">
        <f t="shared" si="101"/>
        <v>0</v>
      </c>
      <c r="X47" s="11">
        <f t="shared" si="102"/>
        <v>0</v>
      </c>
      <c r="Y47" s="11">
        <f t="shared" si="103"/>
        <v>0</v>
      </c>
      <c r="Z47" s="11">
        <f t="shared" si="104"/>
        <v>0</v>
      </c>
      <c r="AA47" s="11">
        <f t="shared" si="105"/>
        <v>0</v>
      </c>
      <c r="AB47" s="11">
        <f t="shared" si="106"/>
        <v>0</v>
      </c>
      <c r="AC47" s="11">
        <f t="shared" si="107"/>
        <v>0</v>
      </c>
      <c r="AD47" s="11">
        <f t="shared" si="108"/>
        <v>0</v>
      </c>
      <c r="AE47" s="11">
        <v>0</v>
      </c>
      <c r="AF47" s="12" t="str">
        <f t="shared" si="3"/>
        <v>проверка пройдена</v>
      </c>
      <c r="AG47" s="12" t="str">
        <f t="shared" si="55"/>
        <v>проверка пройдена</v>
      </c>
      <c r="AH47" s="13" t="str">
        <f>IF(B47=VLOOKUP(B47,Списки!A:A,1,0),"проверка пройдена","проверьте или заполните графу 02")</f>
        <v>проверка пройдена</v>
      </c>
    </row>
    <row r="48" spans="1:34" ht="21.6" customHeight="1" x14ac:dyDescent="0.3">
      <c r="A48" s="3" t="s">
        <v>75</v>
      </c>
      <c r="B48" s="3" t="s">
        <v>226</v>
      </c>
      <c r="C48" s="15" t="s">
        <v>49</v>
      </c>
      <c r="D48" s="16" t="s">
        <v>88</v>
      </c>
      <c r="E48" s="11">
        <f t="shared" si="83"/>
        <v>0</v>
      </c>
      <c r="F48" s="11">
        <f t="shared" si="84"/>
        <v>0</v>
      </c>
      <c r="G48" s="11">
        <f t="shared" si="85"/>
        <v>0</v>
      </c>
      <c r="H48" s="11">
        <f t="shared" si="86"/>
        <v>0</v>
      </c>
      <c r="I48" s="11">
        <f t="shared" si="87"/>
        <v>0</v>
      </c>
      <c r="J48" s="11">
        <f t="shared" si="88"/>
        <v>0</v>
      </c>
      <c r="K48" s="11">
        <f t="shared" si="89"/>
        <v>0</v>
      </c>
      <c r="L48" s="11">
        <f t="shared" si="90"/>
        <v>0</v>
      </c>
      <c r="M48" s="11">
        <f t="shared" si="91"/>
        <v>0</v>
      </c>
      <c r="N48" s="11">
        <f t="shared" si="92"/>
        <v>0</v>
      </c>
      <c r="O48" s="11">
        <f t="shared" si="93"/>
        <v>0</v>
      </c>
      <c r="P48" s="11">
        <f t="shared" si="94"/>
        <v>0</v>
      </c>
      <c r="Q48" s="11">
        <f t="shared" si="95"/>
        <v>0</v>
      </c>
      <c r="R48" s="11">
        <f t="shared" si="96"/>
        <v>0</v>
      </c>
      <c r="S48" s="11">
        <f t="shared" si="97"/>
        <v>0</v>
      </c>
      <c r="T48" s="11">
        <f t="shared" si="98"/>
        <v>0</v>
      </c>
      <c r="U48" s="11">
        <f t="shared" si="99"/>
        <v>0</v>
      </c>
      <c r="V48" s="11">
        <f t="shared" si="100"/>
        <v>0</v>
      </c>
      <c r="W48" s="11">
        <f t="shared" si="101"/>
        <v>0</v>
      </c>
      <c r="X48" s="11">
        <f t="shared" si="102"/>
        <v>0</v>
      </c>
      <c r="Y48" s="11">
        <f t="shared" si="103"/>
        <v>0</v>
      </c>
      <c r="Z48" s="11">
        <f t="shared" si="104"/>
        <v>0</v>
      </c>
      <c r="AA48" s="11">
        <f t="shared" si="105"/>
        <v>0</v>
      </c>
      <c r="AB48" s="11">
        <f t="shared" si="106"/>
        <v>0</v>
      </c>
      <c r="AC48" s="11">
        <f t="shared" si="107"/>
        <v>0</v>
      </c>
      <c r="AD48" s="11">
        <f t="shared" si="108"/>
        <v>0</v>
      </c>
      <c r="AE48" s="11">
        <v>0</v>
      </c>
      <c r="AF48" s="12" t="str">
        <f t="shared" si="3"/>
        <v>проверка пройдена</v>
      </c>
      <c r="AG48" s="12" t="str">
        <f t="shared" si="55"/>
        <v>проверка пройдена</v>
      </c>
      <c r="AH48" s="13" t="str">
        <f>IF(B48=VLOOKUP(B48,Списки!A:A,1,0),"проверка пройдена","проверьте или заполните графу 02")</f>
        <v>проверка пройдена</v>
      </c>
    </row>
    <row r="49" spans="1:34" ht="47.25" x14ac:dyDescent="0.3">
      <c r="A49" s="3" t="s">
        <v>75</v>
      </c>
      <c r="B49" s="3" t="s">
        <v>226</v>
      </c>
      <c r="C49" s="15" t="s">
        <v>50</v>
      </c>
      <c r="D49" s="16" t="s">
        <v>89</v>
      </c>
      <c r="E49" s="11">
        <f t="shared" si="83"/>
        <v>0</v>
      </c>
      <c r="F49" s="11">
        <f t="shared" si="84"/>
        <v>0</v>
      </c>
      <c r="G49" s="11">
        <f t="shared" si="85"/>
        <v>0</v>
      </c>
      <c r="H49" s="11">
        <f t="shared" si="86"/>
        <v>0</v>
      </c>
      <c r="I49" s="11">
        <f t="shared" si="87"/>
        <v>0</v>
      </c>
      <c r="J49" s="11">
        <f t="shared" si="88"/>
        <v>0</v>
      </c>
      <c r="K49" s="11">
        <f t="shared" si="89"/>
        <v>0</v>
      </c>
      <c r="L49" s="11">
        <f t="shared" si="90"/>
        <v>0</v>
      </c>
      <c r="M49" s="11">
        <f t="shared" si="91"/>
        <v>0</v>
      </c>
      <c r="N49" s="11">
        <f t="shared" si="92"/>
        <v>0</v>
      </c>
      <c r="O49" s="11">
        <f t="shared" si="93"/>
        <v>0</v>
      </c>
      <c r="P49" s="11">
        <f t="shared" si="94"/>
        <v>0</v>
      </c>
      <c r="Q49" s="11">
        <f t="shared" si="95"/>
        <v>0</v>
      </c>
      <c r="R49" s="11">
        <f t="shared" si="96"/>
        <v>0</v>
      </c>
      <c r="S49" s="11">
        <f t="shared" si="97"/>
        <v>0</v>
      </c>
      <c r="T49" s="11">
        <f t="shared" si="98"/>
        <v>0</v>
      </c>
      <c r="U49" s="11">
        <f t="shared" si="99"/>
        <v>0</v>
      </c>
      <c r="V49" s="11">
        <f t="shared" si="100"/>
        <v>0</v>
      </c>
      <c r="W49" s="11">
        <f t="shared" si="101"/>
        <v>0</v>
      </c>
      <c r="X49" s="11">
        <f t="shared" si="102"/>
        <v>0</v>
      </c>
      <c r="Y49" s="11">
        <f t="shared" si="103"/>
        <v>0</v>
      </c>
      <c r="Z49" s="11">
        <f t="shared" si="104"/>
        <v>0</v>
      </c>
      <c r="AA49" s="11">
        <f t="shared" si="105"/>
        <v>0</v>
      </c>
      <c r="AB49" s="11">
        <f t="shared" si="106"/>
        <v>0</v>
      </c>
      <c r="AC49" s="11">
        <f t="shared" si="107"/>
        <v>0</v>
      </c>
      <c r="AD49" s="11">
        <f t="shared" si="108"/>
        <v>0</v>
      </c>
      <c r="AE49" s="11">
        <v>0</v>
      </c>
      <c r="AF49" s="12" t="str">
        <f t="shared" si="3"/>
        <v>проверка пройдена</v>
      </c>
      <c r="AG49" s="12" t="str">
        <f t="shared" si="55"/>
        <v>проверка пройдена</v>
      </c>
      <c r="AH49" s="13" t="str">
        <f>IF(B49=VLOOKUP(B49,Списки!A:A,1,0),"проверка пройдена","проверьте или заполните графу 02")</f>
        <v>проверка пройдена</v>
      </c>
    </row>
    <row r="50" spans="1:34" ht="37.5" customHeight="1" x14ac:dyDescent="0.3">
      <c r="A50" s="3" t="s">
        <v>75</v>
      </c>
      <c r="B50" s="3" t="s">
        <v>226</v>
      </c>
      <c r="C50" s="15" t="s">
        <v>51</v>
      </c>
      <c r="D50" s="16" t="s">
        <v>90</v>
      </c>
      <c r="E50" s="11">
        <f t="shared" si="83"/>
        <v>0</v>
      </c>
      <c r="F50" s="11">
        <f t="shared" si="84"/>
        <v>0</v>
      </c>
      <c r="G50" s="11">
        <f t="shared" si="85"/>
        <v>0</v>
      </c>
      <c r="H50" s="11">
        <f t="shared" si="86"/>
        <v>0</v>
      </c>
      <c r="I50" s="11">
        <f t="shared" si="87"/>
        <v>0</v>
      </c>
      <c r="J50" s="11">
        <f t="shared" si="88"/>
        <v>0</v>
      </c>
      <c r="K50" s="11">
        <f t="shared" si="89"/>
        <v>0</v>
      </c>
      <c r="L50" s="11">
        <f t="shared" si="90"/>
        <v>0</v>
      </c>
      <c r="M50" s="11">
        <f t="shared" si="91"/>
        <v>0</v>
      </c>
      <c r="N50" s="11">
        <f t="shared" si="92"/>
        <v>0</v>
      </c>
      <c r="O50" s="11">
        <f t="shared" si="93"/>
        <v>0</v>
      </c>
      <c r="P50" s="11">
        <f t="shared" si="94"/>
        <v>0</v>
      </c>
      <c r="Q50" s="11">
        <f t="shared" si="95"/>
        <v>0</v>
      </c>
      <c r="R50" s="11">
        <f t="shared" si="96"/>
        <v>0</v>
      </c>
      <c r="S50" s="11">
        <f t="shared" si="97"/>
        <v>0</v>
      </c>
      <c r="T50" s="11">
        <f t="shared" si="98"/>
        <v>0</v>
      </c>
      <c r="U50" s="11">
        <f t="shared" si="99"/>
        <v>0</v>
      </c>
      <c r="V50" s="11">
        <f t="shared" si="100"/>
        <v>0</v>
      </c>
      <c r="W50" s="11">
        <f t="shared" si="101"/>
        <v>0</v>
      </c>
      <c r="X50" s="11">
        <f t="shared" si="102"/>
        <v>0</v>
      </c>
      <c r="Y50" s="11">
        <f t="shared" si="103"/>
        <v>0</v>
      </c>
      <c r="Z50" s="11">
        <f t="shared" si="104"/>
        <v>0</v>
      </c>
      <c r="AA50" s="11">
        <f t="shared" si="105"/>
        <v>0</v>
      </c>
      <c r="AB50" s="11">
        <f t="shared" si="106"/>
        <v>0</v>
      </c>
      <c r="AC50" s="11">
        <f t="shared" si="107"/>
        <v>0</v>
      </c>
      <c r="AD50" s="11">
        <f t="shared" si="108"/>
        <v>0</v>
      </c>
      <c r="AE50" s="11">
        <v>0</v>
      </c>
      <c r="AF50" s="12" t="str">
        <f t="shared" si="3"/>
        <v>проверка пройдена</v>
      </c>
      <c r="AG50" s="12" t="str">
        <f t="shared" si="55"/>
        <v>проверка пройдена</v>
      </c>
      <c r="AH50" s="13" t="str">
        <f>IF(B50=VLOOKUP(B50,Списки!A:A,1,0),"проверка пройдена","проверьте или заполните графу 02")</f>
        <v>проверка пройдена</v>
      </c>
    </row>
    <row r="51" spans="1:34" ht="63" x14ac:dyDescent="0.3">
      <c r="A51" s="3" t="s">
        <v>75</v>
      </c>
      <c r="B51" s="3" t="s">
        <v>226</v>
      </c>
      <c r="C51" s="15" t="s">
        <v>52</v>
      </c>
      <c r="D51" s="17" t="s">
        <v>91</v>
      </c>
      <c r="E51" s="11">
        <f t="shared" si="83"/>
        <v>0</v>
      </c>
      <c r="F51" s="11">
        <f t="shared" si="84"/>
        <v>0</v>
      </c>
      <c r="G51" s="11">
        <f t="shared" si="85"/>
        <v>0</v>
      </c>
      <c r="H51" s="11">
        <f t="shared" si="86"/>
        <v>0</v>
      </c>
      <c r="I51" s="11">
        <f t="shared" si="87"/>
        <v>0</v>
      </c>
      <c r="J51" s="11">
        <f t="shared" si="88"/>
        <v>0</v>
      </c>
      <c r="K51" s="11">
        <f t="shared" si="89"/>
        <v>0</v>
      </c>
      <c r="L51" s="11">
        <f t="shared" si="90"/>
        <v>0</v>
      </c>
      <c r="M51" s="11">
        <f t="shared" si="91"/>
        <v>0</v>
      </c>
      <c r="N51" s="11">
        <f t="shared" si="92"/>
        <v>0</v>
      </c>
      <c r="O51" s="11">
        <f t="shared" si="93"/>
        <v>0</v>
      </c>
      <c r="P51" s="11">
        <f t="shared" si="94"/>
        <v>0</v>
      </c>
      <c r="Q51" s="11">
        <f t="shared" si="95"/>
        <v>0</v>
      </c>
      <c r="R51" s="11">
        <f t="shared" si="96"/>
        <v>0</v>
      </c>
      <c r="S51" s="11">
        <f t="shared" si="97"/>
        <v>0</v>
      </c>
      <c r="T51" s="11">
        <f t="shared" si="98"/>
        <v>0</v>
      </c>
      <c r="U51" s="11">
        <f t="shared" si="99"/>
        <v>0</v>
      </c>
      <c r="V51" s="11">
        <f t="shared" si="100"/>
        <v>0</v>
      </c>
      <c r="W51" s="11">
        <f t="shared" si="101"/>
        <v>0</v>
      </c>
      <c r="X51" s="11">
        <f t="shared" si="102"/>
        <v>0</v>
      </c>
      <c r="Y51" s="11">
        <f t="shared" si="103"/>
        <v>0</v>
      </c>
      <c r="Z51" s="11">
        <f t="shared" si="104"/>
        <v>0</v>
      </c>
      <c r="AA51" s="11">
        <f t="shared" si="105"/>
        <v>0</v>
      </c>
      <c r="AB51" s="11">
        <f t="shared" si="106"/>
        <v>0</v>
      </c>
      <c r="AC51" s="11">
        <f t="shared" si="107"/>
        <v>0</v>
      </c>
      <c r="AD51" s="11">
        <f t="shared" si="108"/>
        <v>0</v>
      </c>
      <c r="AE51" s="11">
        <v>0</v>
      </c>
      <c r="AF51" s="12" t="str">
        <f t="shared" si="3"/>
        <v>проверка пройдена</v>
      </c>
      <c r="AG51" s="12" t="str">
        <f t="shared" si="55"/>
        <v>проверка пройдена</v>
      </c>
      <c r="AH51" s="13" t="str">
        <f>IF(B51=VLOOKUP(B51,Списки!A:A,1,0),"проверка пройдена","проверьте или заполните графу 02")</f>
        <v>проверка пройдена</v>
      </c>
    </row>
    <row r="52" spans="1:34" ht="78.75" x14ac:dyDescent="0.3">
      <c r="A52" s="3" t="s">
        <v>75</v>
      </c>
      <c r="B52" s="3" t="s">
        <v>226</v>
      </c>
      <c r="C52" s="15" t="s">
        <v>53</v>
      </c>
      <c r="D52" s="17" t="s">
        <v>92</v>
      </c>
      <c r="E52" s="11">
        <f t="shared" si="83"/>
        <v>0</v>
      </c>
      <c r="F52" s="11">
        <f t="shared" si="84"/>
        <v>0</v>
      </c>
      <c r="G52" s="11">
        <f t="shared" si="85"/>
        <v>0</v>
      </c>
      <c r="H52" s="11">
        <f t="shared" si="86"/>
        <v>0</v>
      </c>
      <c r="I52" s="11">
        <f t="shared" si="87"/>
        <v>0</v>
      </c>
      <c r="J52" s="11">
        <f t="shared" si="88"/>
        <v>0</v>
      </c>
      <c r="K52" s="11">
        <f t="shared" si="89"/>
        <v>0</v>
      </c>
      <c r="L52" s="11">
        <f t="shared" si="90"/>
        <v>0</v>
      </c>
      <c r="M52" s="11">
        <f t="shared" si="91"/>
        <v>0</v>
      </c>
      <c r="N52" s="11">
        <f t="shared" si="92"/>
        <v>0</v>
      </c>
      <c r="O52" s="11">
        <f t="shared" si="93"/>
        <v>0</v>
      </c>
      <c r="P52" s="11">
        <f t="shared" si="94"/>
        <v>0</v>
      </c>
      <c r="Q52" s="11">
        <f t="shared" si="95"/>
        <v>0</v>
      </c>
      <c r="R52" s="11">
        <f t="shared" si="96"/>
        <v>0</v>
      </c>
      <c r="S52" s="11">
        <f t="shared" si="97"/>
        <v>0</v>
      </c>
      <c r="T52" s="11">
        <f t="shared" si="98"/>
        <v>0</v>
      </c>
      <c r="U52" s="11">
        <f t="shared" si="99"/>
        <v>0</v>
      </c>
      <c r="V52" s="11">
        <f t="shared" si="100"/>
        <v>0</v>
      </c>
      <c r="W52" s="11">
        <f t="shared" si="101"/>
        <v>0</v>
      </c>
      <c r="X52" s="11">
        <f t="shared" si="102"/>
        <v>0</v>
      </c>
      <c r="Y52" s="11">
        <f t="shared" si="103"/>
        <v>0</v>
      </c>
      <c r="Z52" s="11">
        <f t="shared" si="104"/>
        <v>0</v>
      </c>
      <c r="AA52" s="11">
        <f t="shared" si="105"/>
        <v>0</v>
      </c>
      <c r="AB52" s="11">
        <f t="shared" si="106"/>
        <v>0</v>
      </c>
      <c r="AC52" s="11">
        <f t="shared" si="107"/>
        <v>0</v>
      </c>
      <c r="AD52" s="11">
        <f t="shared" si="108"/>
        <v>0</v>
      </c>
      <c r="AE52" s="11">
        <v>0</v>
      </c>
      <c r="AF52" s="12" t="str">
        <f t="shared" si="3"/>
        <v>проверка пройдена</v>
      </c>
      <c r="AG52" s="12" t="str">
        <f t="shared" si="55"/>
        <v>проверка пройдена</v>
      </c>
      <c r="AH52" s="13" t="str">
        <f>IF(B52=VLOOKUP(B52,Списки!A:A,1,0),"проверка пройдена","проверьте или заполните графу 02")</f>
        <v>проверка пройдена</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10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109"/>
        <v>проверка пройдена</v>
      </c>
      <c r="H53" s="21" t="str">
        <f t="shared" si="109"/>
        <v>проверка пройдена</v>
      </c>
      <c r="I53" s="21" t="str">
        <f t="shared" si="109"/>
        <v>проверка пройдена</v>
      </c>
      <c r="J53" s="21" t="str">
        <f t="shared" si="109"/>
        <v>проверка пройдена</v>
      </c>
      <c r="K53" s="21" t="str">
        <f t="shared" si="109"/>
        <v>проверка пройдена</v>
      </c>
      <c r="L53" s="21" t="str">
        <f t="shared" si="109"/>
        <v>проверка пройдена</v>
      </c>
      <c r="M53" s="21" t="str">
        <f t="shared" si="109"/>
        <v>проверка пройдена</v>
      </c>
      <c r="N53" s="21" t="str">
        <f t="shared" si="109"/>
        <v>проверка пройдена</v>
      </c>
      <c r="O53" s="21" t="str">
        <f t="shared" si="109"/>
        <v>проверка пройдена</v>
      </c>
      <c r="P53" s="21" t="str">
        <f t="shared" si="109"/>
        <v>проверка пройдена</v>
      </c>
      <c r="Q53" s="21" t="str">
        <f t="shared" si="109"/>
        <v>проверка пройдена</v>
      </c>
      <c r="R53" s="21" t="str">
        <f t="shared" si="109"/>
        <v>проверка пройдена</v>
      </c>
      <c r="S53" s="21" t="str">
        <f t="shared" si="109"/>
        <v>проверка пройдена</v>
      </c>
      <c r="T53" s="21" t="str">
        <f t="shared" si="109"/>
        <v>проверка пройдена</v>
      </c>
      <c r="U53" s="21" t="str">
        <f t="shared" si="109"/>
        <v>проверка пройдена</v>
      </c>
      <c r="V53" s="21" t="str">
        <f t="shared" si="109"/>
        <v>проверка пройдена</v>
      </c>
      <c r="W53" s="21" t="str">
        <f t="shared" si="109"/>
        <v>проверка пройдена</v>
      </c>
      <c r="X53" s="21" t="str">
        <f t="shared" si="109"/>
        <v>проверка пройдена</v>
      </c>
      <c r="Y53" s="21" t="str">
        <f t="shared" si="109"/>
        <v>проверка пройдена</v>
      </c>
      <c r="Z53" s="21" t="str">
        <f t="shared" si="109"/>
        <v>проверка пройдена</v>
      </c>
      <c r="AA53" s="21" t="str">
        <f t="shared" si="109"/>
        <v>проверка пройдена</v>
      </c>
      <c r="AB53" s="21" t="str">
        <f t="shared" si="109"/>
        <v>проверка пройдена</v>
      </c>
      <c r="AC53" s="21" t="str">
        <f t="shared" si="109"/>
        <v>проверка пройдена</v>
      </c>
      <c r="AD53" s="21" t="str">
        <f t="shared" si="109"/>
        <v>проверка пройдена</v>
      </c>
      <c r="AE53" s="22"/>
      <c r="AF53" s="12"/>
      <c r="AG53" s="12"/>
      <c r="AH53" s="13"/>
    </row>
    <row r="54" spans="1:34" s="5" customFormat="1" ht="35.25" customHeight="1" x14ac:dyDescent="0.25">
      <c r="A54" s="3" t="s">
        <v>75</v>
      </c>
      <c r="B54" s="3" t="s">
        <v>257</v>
      </c>
      <c r="C54" s="9" t="s">
        <v>76</v>
      </c>
      <c r="D54" s="10" t="s">
        <v>77</v>
      </c>
      <c r="E54" s="11">
        <v>11</v>
      </c>
      <c r="F54" s="11">
        <v>5</v>
      </c>
      <c r="G54" s="11">
        <v>3</v>
      </c>
      <c r="H54" s="11">
        <v>0</v>
      </c>
      <c r="I54" s="11">
        <v>0</v>
      </c>
      <c r="J54" s="11">
        <v>0</v>
      </c>
      <c r="K54" s="11">
        <v>3</v>
      </c>
      <c r="L54" s="11">
        <v>1</v>
      </c>
      <c r="M54" s="11">
        <v>0</v>
      </c>
      <c r="N54" s="11">
        <v>1</v>
      </c>
      <c r="O54" s="11">
        <v>0</v>
      </c>
      <c r="P54" s="11">
        <v>0</v>
      </c>
      <c r="Q54" s="11">
        <v>0</v>
      </c>
      <c r="R54" s="11">
        <v>0</v>
      </c>
      <c r="S54" s="11">
        <v>0</v>
      </c>
      <c r="T54" s="11">
        <v>0</v>
      </c>
      <c r="U54" s="11">
        <v>0</v>
      </c>
      <c r="V54" s="11">
        <v>0</v>
      </c>
      <c r="W54" s="11">
        <v>0</v>
      </c>
      <c r="X54" s="11">
        <v>0</v>
      </c>
      <c r="Y54" s="11">
        <v>1</v>
      </c>
      <c r="Z54" s="11">
        <v>0</v>
      </c>
      <c r="AA54" s="11">
        <v>0</v>
      </c>
      <c r="AB54" s="11">
        <v>0</v>
      </c>
      <c r="AC54" s="11">
        <v>0</v>
      </c>
      <c r="AD54" s="11">
        <v>0</v>
      </c>
      <c r="AE54" s="11">
        <v>0</v>
      </c>
      <c r="AF54" s="12" t="str">
        <f t="shared" si="3"/>
        <v>проверка пройдена</v>
      </c>
      <c r="AG54" s="12" t="str">
        <f t="shared" si="55"/>
        <v>проверка пройдена</v>
      </c>
      <c r="AH54" s="13" t="str">
        <f>IF(B54=VLOOKUP(B54,Списки!A:A,1,0),"проверка пройдена","проверьте или заполните графу 02")</f>
        <v>проверка пройдена</v>
      </c>
    </row>
    <row r="55" spans="1:34" s="5" customFormat="1" ht="35.25" customHeight="1" x14ac:dyDescent="0.25">
      <c r="A55" s="3" t="s">
        <v>75</v>
      </c>
      <c r="B55" s="3" t="s">
        <v>257</v>
      </c>
      <c r="C55" s="9" t="s">
        <v>41</v>
      </c>
      <c r="D55" s="14" t="s">
        <v>78</v>
      </c>
      <c r="E55" s="11">
        <v>0</v>
      </c>
      <c r="F55" s="11">
        <v>0</v>
      </c>
      <c r="G55" s="11">
        <v>0</v>
      </c>
      <c r="H55" s="11">
        <v>0</v>
      </c>
      <c r="I55" s="11">
        <v>0</v>
      </c>
      <c r="J55" s="11">
        <v>0</v>
      </c>
      <c r="K55" s="11">
        <v>0</v>
      </c>
      <c r="L55" s="11">
        <v>0</v>
      </c>
      <c r="M55" s="11">
        <v>0</v>
      </c>
      <c r="N55" s="11">
        <v>0</v>
      </c>
      <c r="O55" s="11">
        <v>0</v>
      </c>
      <c r="P55" s="11">
        <v>0</v>
      </c>
      <c r="Q55" s="11">
        <v>0</v>
      </c>
      <c r="R55" s="11">
        <v>0</v>
      </c>
      <c r="S55" s="11">
        <v>0</v>
      </c>
      <c r="T55" s="11">
        <v>0</v>
      </c>
      <c r="U55" s="11">
        <v>0</v>
      </c>
      <c r="V55" s="11">
        <v>0</v>
      </c>
      <c r="W55" s="11">
        <v>0</v>
      </c>
      <c r="X55" s="11">
        <v>0</v>
      </c>
      <c r="Y55" s="11">
        <v>0</v>
      </c>
      <c r="Z55" s="11">
        <v>0</v>
      </c>
      <c r="AA55" s="11">
        <v>0</v>
      </c>
      <c r="AB55" s="11">
        <v>0</v>
      </c>
      <c r="AC55" s="11">
        <v>0</v>
      </c>
      <c r="AD55" s="11">
        <v>0</v>
      </c>
      <c r="AE55" s="11">
        <v>0</v>
      </c>
      <c r="AF55" s="12" t="str">
        <f t="shared" si="3"/>
        <v>проверка пройдена</v>
      </c>
      <c r="AG55" s="12" t="str">
        <f t="shared" si="55"/>
        <v>проверка пройдена</v>
      </c>
      <c r="AH55" s="13" t="str">
        <f>IF(B55=VLOOKUP(B55,Списки!A:A,1,0),"проверка пройдена","проверьте или заполните графу 02")</f>
        <v>проверка пройдена</v>
      </c>
    </row>
    <row r="56" spans="1:34" s="5" customFormat="1" ht="35.25" customHeight="1" x14ac:dyDescent="0.25">
      <c r="A56" s="3" t="s">
        <v>75</v>
      </c>
      <c r="B56" s="3" t="s">
        <v>257</v>
      </c>
      <c r="C56" s="9" t="s">
        <v>42</v>
      </c>
      <c r="D56" s="14" t="s">
        <v>79</v>
      </c>
      <c r="E56" s="11">
        <v>0</v>
      </c>
      <c r="F56" s="11">
        <v>0</v>
      </c>
      <c r="G56" s="11">
        <v>0</v>
      </c>
      <c r="H56" s="11">
        <v>0</v>
      </c>
      <c r="I56" s="11">
        <v>0</v>
      </c>
      <c r="J56" s="11">
        <v>0</v>
      </c>
      <c r="K56" s="11">
        <v>0</v>
      </c>
      <c r="L56" s="11">
        <v>0</v>
      </c>
      <c r="M56" s="11">
        <v>0</v>
      </c>
      <c r="N56" s="11">
        <v>0</v>
      </c>
      <c r="O56" s="11">
        <v>0</v>
      </c>
      <c r="P56" s="11">
        <v>0</v>
      </c>
      <c r="Q56" s="11">
        <v>0</v>
      </c>
      <c r="R56" s="11">
        <v>0</v>
      </c>
      <c r="S56" s="11">
        <v>0</v>
      </c>
      <c r="T56" s="11">
        <v>0</v>
      </c>
      <c r="U56" s="11">
        <v>0</v>
      </c>
      <c r="V56" s="11">
        <v>0</v>
      </c>
      <c r="W56" s="11">
        <v>0</v>
      </c>
      <c r="X56" s="11">
        <v>0</v>
      </c>
      <c r="Y56" s="11">
        <v>0</v>
      </c>
      <c r="Z56" s="11">
        <v>0</v>
      </c>
      <c r="AA56" s="11">
        <v>0</v>
      </c>
      <c r="AB56" s="11">
        <v>0</v>
      </c>
      <c r="AC56" s="11">
        <v>0</v>
      </c>
      <c r="AD56" s="11">
        <v>0</v>
      </c>
      <c r="AE56" s="11">
        <v>0</v>
      </c>
      <c r="AF56" s="12" t="str">
        <f t="shared" si="3"/>
        <v>проверка пройдена</v>
      </c>
      <c r="AG56" s="12" t="str">
        <f t="shared" si="55"/>
        <v>проверка пройдена</v>
      </c>
      <c r="AH56" s="13" t="str">
        <f>IF(B56=VLOOKUP(B56,Списки!A:A,1,0),"проверка пройдена","проверьте или заполните графу 02")</f>
        <v>проверка пройдена</v>
      </c>
    </row>
    <row r="57" spans="1:34" s="5" customFormat="1" ht="36.75" customHeight="1" x14ac:dyDescent="0.25">
      <c r="A57" s="3" t="s">
        <v>75</v>
      </c>
      <c r="B57" s="3" t="s">
        <v>257</v>
      </c>
      <c r="C57" s="9" t="s">
        <v>80</v>
      </c>
      <c r="D57" s="14" t="s">
        <v>81</v>
      </c>
      <c r="E57" s="11">
        <v>0</v>
      </c>
      <c r="F57" s="11">
        <v>0</v>
      </c>
      <c r="G57" s="11">
        <v>0</v>
      </c>
      <c r="H57" s="11">
        <v>0</v>
      </c>
      <c r="I57" s="11">
        <v>0</v>
      </c>
      <c r="J57" s="11">
        <v>0</v>
      </c>
      <c r="K57" s="11">
        <v>0</v>
      </c>
      <c r="L57" s="11">
        <v>0</v>
      </c>
      <c r="M57" s="11">
        <v>0</v>
      </c>
      <c r="N57" s="11">
        <v>0</v>
      </c>
      <c r="O57" s="11">
        <v>0</v>
      </c>
      <c r="P57" s="11">
        <v>0</v>
      </c>
      <c r="Q57" s="11">
        <v>0</v>
      </c>
      <c r="R57" s="11">
        <v>0</v>
      </c>
      <c r="S57" s="11">
        <v>0</v>
      </c>
      <c r="T57" s="11">
        <v>0</v>
      </c>
      <c r="U57" s="11">
        <v>0</v>
      </c>
      <c r="V57" s="11">
        <v>0</v>
      </c>
      <c r="W57" s="11">
        <v>0</v>
      </c>
      <c r="X57" s="11">
        <v>0</v>
      </c>
      <c r="Y57" s="11">
        <v>0</v>
      </c>
      <c r="Z57" s="11">
        <v>0</v>
      </c>
      <c r="AA57" s="11">
        <v>0</v>
      </c>
      <c r="AB57" s="11">
        <v>0</v>
      </c>
      <c r="AC57" s="11">
        <v>0</v>
      </c>
      <c r="AD57" s="11">
        <v>0</v>
      </c>
      <c r="AE57" s="11">
        <v>0</v>
      </c>
      <c r="AF57" s="12" t="str">
        <f t="shared" si="3"/>
        <v>проверка пройдена</v>
      </c>
      <c r="AG57" s="12" t="str">
        <f t="shared" si="55"/>
        <v>проверка пройдена</v>
      </c>
      <c r="AH57" s="13" t="str">
        <f>IF(B57=VLOOKUP(B57,Списки!A:A,1,0),"проверка пройдена","проверьте или заполните графу 02")</f>
        <v>проверка пройдена</v>
      </c>
    </row>
    <row r="58" spans="1:34" s="5" customFormat="1" ht="27" customHeight="1" x14ac:dyDescent="0.25">
      <c r="A58" s="3" t="s">
        <v>75</v>
      </c>
      <c r="B58" s="3" t="s">
        <v>257</v>
      </c>
      <c r="C58" s="9" t="s">
        <v>43</v>
      </c>
      <c r="D58" s="14" t="s">
        <v>82</v>
      </c>
      <c r="E58" s="11">
        <v>0</v>
      </c>
      <c r="F58" s="11">
        <v>0</v>
      </c>
      <c r="G58" s="11">
        <v>0</v>
      </c>
      <c r="H58" s="11">
        <v>0</v>
      </c>
      <c r="I58" s="11">
        <v>0</v>
      </c>
      <c r="J58" s="11">
        <v>0</v>
      </c>
      <c r="K58" s="11">
        <v>0</v>
      </c>
      <c r="L58" s="11">
        <v>0</v>
      </c>
      <c r="M58" s="11">
        <v>0</v>
      </c>
      <c r="N58" s="11">
        <v>0</v>
      </c>
      <c r="O58" s="11">
        <v>0</v>
      </c>
      <c r="P58" s="11">
        <v>0</v>
      </c>
      <c r="Q58" s="11">
        <v>0</v>
      </c>
      <c r="R58" s="11">
        <v>0</v>
      </c>
      <c r="S58" s="11">
        <v>0</v>
      </c>
      <c r="T58" s="11">
        <v>0</v>
      </c>
      <c r="U58" s="11">
        <v>0</v>
      </c>
      <c r="V58" s="11">
        <v>0</v>
      </c>
      <c r="W58" s="11">
        <v>0</v>
      </c>
      <c r="X58" s="11">
        <v>0</v>
      </c>
      <c r="Y58" s="11">
        <v>0</v>
      </c>
      <c r="Z58" s="11">
        <v>0</v>
      </c>
      <c r="AA58" s="11">
        <v>0</v>
      </c>
      <c r="AB58" s="11">
        <v>0</v>
      </c>
      <c r="AC58" s="11">
        <v>0</v>
      </c>
      <c r="AD58" s="11">
        <v>0</v>
      </c>
      <c r="AE58" s="11">
        <v>0</v>
      </c>
      <c r="AF58" s="12" t="str">
        <f t="shared" si="3"/>
        <v>проверка пройдена</v>
      </c>
      <c r="AG58" s="12" t="str">
        <f t="shared" si="55"/>
        <v>проверка пройдена</v>
      </c>
      <c r="AH58" s="13" t="str">
        <f>IF(B58=VLOOKUP(B58,Списки!A:A,1,0),"проверка пройдена","проверьте или заполните графу 02")</f>
        <v>проверка пройдена</v>
      </c>
    </row>
    <row r="59" spans="1:34" s="5" customFormat="1" ht="81" customHeight="1" x14ac:dyDescent="0.25">
      <c r="A59" s="3" t="s">
        <v>75</v>
      </c>
      <c r="B59" s="3" t="s">
        <v>257</v>
      </c>
      <c r="C59" s="15" t="s">
        <v>44</v>
      </c>
      <c r="D59" s="16" t="s">
        <v>83</v>
      </c>
      <c r="E59" s="11">
        <f>E55+E57</f>
        <v>0</v>
      </c>
      <c r="F59" s="11">
        <f t="shared" ref="F59:AD59" si="110">F55+F57</f>
        <v>0</v>
      </c>
      <c r="G59" s="11">
        <f t="shared" si="110"/>
        <v>0</v>
      </c>
      <c r="H59" s="11">
        <f t="shared" si="110"/>
        <v>0</v>
      </c>
      <c r="I59" s="11">
        <f t="shared" si="110"/>
        <v>0</v>
      </c>
      <c r="J59" s="11">
        <f t="shared" si="110"/>
        <v>0</v>
      </c>
      <c r="K59" s="11">
        <f t="shared" si="110"/>
        <v>0</v>
      </c>
      <c r="L59" s="11">
        <f t="shared" si="110"/>
        <v>0</v>
      </c>
      <c r="M59" s="11">
        <f t="shared" si="110"/>
        <v>0</v>
      </c>
      <c r="N59" s="11">
        <f t="shared" si="110"/>
        <v>0</v>
      </c>
      <c r="O59" s="11">
        <f t="shared" si="110"/>
        <v>0</v>
      </c>
      <c r="P59" s="11">
        <f t="shared" si="110"/>
        <v>0</v>
      </c>
      <c r="Q59" s="11">
        <f t="shared" si="110"/>
        <v>0</v>
      </c>
      <c r="R59" s="11">
        <f t="shared" si="110"/>
        <v>0</v>
      </c>
      <c r="S59" s="11">
        <f t="shared" si="110"/>
        <v>0</v>
      </c>
      <c r="T59" s="11">
        <f t="shared" si="110"/>
        <v>0</v>
      </c>
      <c r="U59" s="11">
        <f t="shared" si="110"/>
        <v>0</v>
      </c>
      <c r="V59" s="11">
        <f t="shared" si="110"/>
        <v>0</v>
      </c>
      <c r="W59" s="11">
        <f t="shared" si="110"/>
        <v>0</v>
      </c>
      <c r="X59" s="11">
        <f t="shared" si="110"/>
        <v>0</v>
      </c>
      <c r="Y59" s="11">
        <f t="shared" si="110"/>
        <v>0</v>
      </c>
      <c r="Z59" s="11">
        <f t="shared" si="110"/>
        <v>0</v>
      </c>
      <c r="AA59" s="11">
        <f t="shared" si="110"/>
        <v>0</v>
      </c>
      <c r="AB59" s="11">
        <f t="shared" si="110"/>
        <v>0</v>
      </c>
      <c r="AC59" s="11">
        <f t="shared" si="110"/>
        <v>0</v>
      </c>
      <c r="AD59" s="11">
        <f t="shared" si="110"/>
        <v>0</v>
      </c>
      <c r="AE59" s="11">
        <v>0</v>
      </c>
      <c r="AF59" s="12" t="str">
        <f t="shared" si="3"/>
        <v>проверка пройдена</v>
      </c>
      <c r="AG59" s="12" t="str">
        <f t="shared" si="55"/>
        <v>проверка пройдена</v>
      </c>
      <c r="AH59" s="13" t="str">
        <f>IF(B59=VLOOKUP(B59,Списки!A:A,1,0),"проверка пройдена","проверьте или заполните графу 02")</f>
        <v>проверка пройдена</v>
      </c>
    </row>
    <row r="60" spans="1:34" ht="87" customHeight="1" x14ac:dyDescent="0.3">
      <c r="A60" s="3" t="s">
        <v>75</v>
      </c>
      <c r="B60" s="3" t="s">
        <v>257</v>
      </c>
      <c r="C60" s="15" t="s">
        <v>45</v>
      </c>
      <c r="D60" s="16" t="s">
        <v>84</v>
      </c>
      <c r="E60" s="11">
        <v>0</v>
      </c>
      <c r="F60" s="11">
        <v>0</v>
      </c>
      <c r="G60" s="11">
        <v>0</v>
      </c>
      <c r="H60" s="11">
        <v>0</v>
      </c>
      <c r="I60" s="11">
        <v>0</v>
      </c>
      <c r="J60" s="11">
        <v>0</v>
      </c>
      <c r="K60" s="11">
        <v>0</v>
      </c>
      <c r="L60" s="11">
        <v>0</v>
      </c>
      <c r="M60" s="11">
        <v>0</v>
      </c>
      <c r="N60" s="11">
        <v>0</v>
      </c>
      <c r="O60" s="11">
        <v>0</v>
      </c>
      <c r="P60" s="11">
        <v>0</v>
      </c>
      <c r="Q60" s="11">
        <v>0</v>
      </c>
      <c r="R60" s="11">
        <v>0</v>
      </c>
      <c r="S60" s="11">
        <v>0</v>
      </c>
      <c r="T60" s="11">
        <v>0</v>
      </c>
      <c r="U60" s="11">
        <v>0</v>
      </c>
      <c r="V60" s="11">
        <v>0</v>
      </c>
      <c r="W60" s="11">
        <v>0</v>
      </c>
      <c r="X60" s="11">
        <v>0</v>
      </c>
      <c r="Y60" s="11">
        <v>0</v>
      </c>
      <c r="Z60" s="11">
        <v>0</v>
      </c>
      <c r="AA60" s="11">
        <v>0</v>
      </c>
      <c r="AB60" s="11">
        <v>0</v>
      </c>
      <c r="AC60" s="11">
        <v>0</v>
      </c>
      <c r="AD60" s="11">
        <v>0</v>
      </c>
      <c r="AE60" s="11">
        <v>0</v>
      </c>
      <c r="AF60" s="12" t="str">
        <f t="shared" si="3"/>
        <v>проверка пройдена</v>
      </c>
      <c r="AG60" s="12" t="str">
        <f t="shared" si="55"/>
        <v>проверка пройдена</v>
      </c>
      <c r="AH60" s="13" t="str">
        <f>IF(B60=VLOOKUP(B60,Списки!A:A,1,0),"проверка пройдена","проверьте или заполните графу 02")</f>
        <v>проверка пройдена</v>
      </c>
    </row>
    <row r="61" spans="1:34" ht="31.5" x14ac:dyDescent="0.3">
      <c r="A61" s="3" t="s">
        <v>75</v>
      </c>
      <c r="B61" s="3" t="s">
        <v>257</v>
      </c>
      <c r="C61" s="15" t="s">
        <v>46</v>
      </c>
      <c r="D61" s="16" t="s">
        <v>85</v>
      </c>
      <c r="E61" s="11">
        <v>0</v>
      </c>
      <c r="F61" s="11">
        <v>0</v>
      </c>
      <c r="G61" s="11">
        <v>0</v>
      </c>
      <c r="H61" s="11">
        <v>0</v>
      </c>
      <c r="I61" s="11">
        <v>0</v>
      </c>
      <c r="J61" s="11">
        <v>0</v>
      </c>
      <c r="K61" s="11">
        <v>0</v>
      </c>
      <c r="L61" s="11">
        <v>0</v>
      </c>
      <c r="M61" s="11">
        <v>0</v>
      </c>
      <c r="N61" s="11">
        <v>0</v>
      </c>
      <c r="O61" s="11">
        <v>0</v>
      </c>
      <c r="P61" s="11">
        <v>0</v>
      </c>
      <c r="Q61" s="11">
        <v>0</v>
      </c>
      <c r="R61" s="11">
        <v>0</v>
      </c>
      <c r="S61" s="11">
        <v>0</v>
      </c>
      <c r="T61" s="11">
        <v>0</v>
      </c>
      <c r="U61" s="11">
        <v>0</v>
      </c>
      <c r="V61" s="11">
        <v>0</v>
      </c>
      <c r="W61" s="11">
        <v>0</v>
      </c>
      <c r="X61" s="11">
        <v>0</v>
      </c>
      <c r="Y61" s="11">
        <v>0</v>
      </c>
      <c r="Z61" s="11">
        <v>0</v>
      </c>
      <c r="AA61" s="11">
        <v>0</v>
      </c>
      <c r="AB61" s="11">
        <v>0</v>
      </c>
      <c r="AC61" s="11">
        <v>0</v>
      </c>
      <c r="AD61" s="11">
        <v>0</v>
      </c>
      <c r="AE61" s="11">
        <v>0</v>
      </c>
      <c r="AF61" s="12" t="str">
        <f t="shared" si="3"/>
        <v>проверка пройдена</v>
      </c>
      <c r="AG61" s="12" t="str">
        <f t="shared" si="55"/>
        <v>проверка пройдена</v>
      </c>
      <c r="AH61" s="13" t="str">
        <f>IF(B61=VLOOKUP(B61,Списки!A:A,1,0),"проверка пройдена","проверьте или заполните графу 02")</f>
        <v>проверка пройдена</v>
      </c>
    </row>
    <row r="62" spans="1:34" ht="31.5" x14ac:dyDescent="0.3">
      <c r="A62" s="3" t="s">
        <v>75</v>
      </c>
      <c r="B62" s="3" t="s">
        <v>257</v>
      </c>
      <c r="C62" s="15" t="s">
        <v>47</v>
      </c>
      <c r="D62" s="16" t="s">
        <v>86</v>
      </c>
      <c r="E62" s="11">
        <v>0</v>
      </c>
      <c r="F62" s="11">
        <v>0</v>
      </c>
      <c r="G62" s="11">
        <v>0</v>
      </c>
      <c r="H62" s="11">
        <v>0</v>
      </c>
      <c r="I62" s="11">
        <v>0</v>
      </c>
      <c r="J62" s="11">
        <v>0</v>
      </c>
      <c r="K62" s="11">
        <v>0</v>
      </c>
      <c r="L62" s="11">
        <v>0</v>
      </c>
      <c r="M62" s="11">
        <v>0</v>
      </c>
      <c r="N62" s="11">
        <v>0</v>
      </c>
      <c r="O62" s="11">
        <v>0</v>
      </c>
      <c r="P62" s="11">
        <v>0</v>
      </c>
      <c r="Q62" s="11">
        <v>0</v>
      </c>
      <c r="R62" s="11">
        <v>0</v>
      </c>
      <c r="S62" s="11">
        <v>0</v>
      </c>
      <c r="T62" s="11">
        <v>0</v>
      </c>
      <c r="U62" s="11">
        <v>0</v>
      </c>
      <c r="V62" s="11">
        <v>0</v>
      </c>
      <c r="W62" s="11">
        <v>0</v>
      </c>
      <c r="X62" s="11">
        <v>0</v>
      </c>
      <c r="Y62" s="11">
        <v>0</v>
      </c>
      <c r="Z62" s="11">
        <v>0</v>
      </c>
      <c r="AA62" s="11">
        <v>0</v>
      </c>
      <c r="AB62" s="11">
        <v>0</v>
      </c>
      <c r="AC62" s="11">
        <v>0</v>
      </c>
      <c r="AD62" s="11">
        <v>0</v>
      </c>
      <c r="AE62" s="11">
        <v>0</v>
      </c>
      <c r="AF62" s="12" t="str">
        <f t="shared" si="3"/>
        <v>проверка пройдена</v>
      </c>
      <c r="AG62" s="12" t="str">
        <f t="shared" si="55"/>
        <v>проверка пройдена</v>
      </c>
      <c r="AH62" s="13" t="str">
        <f>IF(B62=VLOOKUP(B62,Списки!A:A,1,0),"проверка пройдена","проверьте или заполните графу 02")</f>
        <v>проверка пройдена</v>
      </c>
    </row>
    <row r="63" spans="1:34" ht="45" customHeight="1" x14ac:dyDescent="0.3">
      <c r="A63" s="3" t="s">
        <v>75</v>
      </c>
      <c r="B63" s="3" t="s">
        <v>257</v>
      </c>
      <c r="C63" s="15" t="s">
        <v>48</v>
      </c>
      <c r="D63" s="16" t="s">
        <v>87</v>
      </c>
      <c r="E63" s="11">
        <v>0</v>
      </c>
      <c r="F63" s="11">
        <v>0</v>
      </c>
      <c r="G63" s="11">
        <v>0</v>
      </c>
      <c r="H63" s="11">
        <v>0</v>
      </c>
      <c r="I63" s="11">
        <v>0</v>
      </c>
      <c r="J63" s="11">
        <v>0</v>
      </c>
      <c r="K63" s="11">
        <v>0</v>
      </c>
      <c r="L63" s="11">
        <v>0</v>
      </c>
      <c r="M63" s="11">
        <v>0</v>
      </c>
      <c r="N63" s="11">
        <v>0</v>
      </c>
      <c r="O63" s="11">
        <v>0</v>
      </c>
      <c r="P63" s="11">
        <v>0</v>
      </c>
      <c r="Q63" s="11">
        <v>0</v>
      </c>
      <c r="R63" s="11">
        <v>0</v>
      </c>
      <c r="S63" s="11">
        <v>0</v>
      </c>
      <c r="T63" s="11">
        <v>0</v>
      </c>
      <c r="U63" s="11">
        <v>0</v>
      </c>
      <c r="V63" s="11">
        <v>0</v>
      </c>
      <c r="W63" s="11">
        <v>0</v>
      </c>
      <c r="X63" s="11">
        <v>0</v>
      </c>
      <c r="Y63" s="11">
        <v>0</v>
      </c>
      <c r="Z63" s="11">
        <v>0</v>
      </c>
      <c r="AA63" s="11">
        <v>0</v>
      </c>
      <c r="AB63" s="11">
        <v>0</v>
      </c>
      <c r="AC63" s="11">
        <v>0</v>
      </c>
      <c r="AD63" s="11">
        <v>0</v>
      </c>
      <c r="AE63" s="11">
        <v>0</v>
      </c>
      <c r="AF63" s="12" t="str">
        <f t="shared" si="3"/>
        <v>проверка пройдена</v>
      </c>
      <c r="AG63" s="12" t="str">
        <f t="shared" si="55"/>
        <v>проверка пройдена</v>
      </c>
      <c r="AH63" s="13" t="str">
        <f>IF(B63=VLOOKUP(B63,Списки!A:A,1,0),"проверка пройдена","проверьте или заполните графу 02")</f>
        <v>проверка пройдена</v>
      </c>
    </row>
    <row r="64" spans="1:34" ht="21.6" customHeight="1" x14ac:dyDescent="0.3">
      <c r="A64" s="3" t="s">
        <v>75</v>
      </c>
      <c r="B64" s="3" t="s">
        <v>257</v>
      </c>
      <c r="C64" s="15" t="s">
        <v>49</v>
      </c>
      <c r="D64" s="16" t="s">
        <v>88</v>
      </c>
      <c r="E64" s="11">
        <v>0</v>
      </c>
      <c r="F64" s="11">
        <v>0</v>
      </c>
      <c r="G64" s="11">
        <v>0</v>
      </c>
      <c r="H64" s="11">
        <v>0</v>
      </c>
      <c r="I64" s="11">
        <v>0</v>
      </c>
      <c r="J64" s="11">
        <v>0</v>
      </c>
      <c r="K64" s="11">
        <v>0</v>
      </c>
      <c r="L64" s="11">
        <v>0</v>
      </c>
      <c r="M64" s="11">
        <v>0</v>
      </c>
      <c r="N64" s="11">
        <v>0</v>
      </c>
      <c r="O64" s="11">
        <v>0</v>
      </c>
      <c r="P64" s="11">
        <v>0</v>
      </c>
      <c r="Q64" s="11">
        <v>0</v>
      </c>
      <c r="R64" s="11">
        <v>0</v>
      </c>
      <c r="S64" s="11">
        <v>0</v>
      </c>
      <c r="T64" s="11">
        <v>0</v>
      </c>
      <c r="U64" s="11">
        <v>0</v>
      </c>
      <c r="V64" s="11">
        <v>0</v>
      </c>
      <c r="W64" s="11">
        <v>0</v>
      </c>
      <c r="X64" s="11">
        <v>0</v>
      </c>
      <c r="Y64" s="11">
        <v>0</v>
      </c>
      <c r="Z64" s="11">
        <v>0</v>
      </c>
      <c r="AA64" s="11">
        <v>0</v>
      </c>
      <c r="AB64" s="11">
        <v>0</v>
      </c>
      <c r="AC64" s="11">
        <v>0</v>
      </c>
      <c r="AD64" s="11">
        <v>0</v>
      </c>
      <c r="AE64" s="11">
        <v>0</v>
      </c>
      <c r="AF64" s="12" t="str">
        <f t="shared" si="3"/>
        <v>проверка пройдена</v>
      </c>
      <c r="AG64" s="12" t="str">
        <f t="shared" si="55"/>
        <v>проверка пройдена</v>
      </c>
      <c r="AH64" s="13" t="str">
        <f>IF(B64=VLOOKUP(B64,Списки!A:A,1,0),"проверка пройдена","проверьте или заполните графу 02")</f>
        <v>проверка пройдена</v>
      </c>
    </row>
    <row r="65" spans="1:34" ht="47.25" x14ac:dyDescent="0.3">
      <c r="A65" s="3" t="s">
        <v>75</v>
      </c>
      <c r="B65" s="3" t="s">
        <v>257</v>
      </c>
      <c r="C65" s="15" t="s">
        <v>50</v>
      </c>
      <c r="D65" s="16" t="s">
        <v>89</v>
      </c>
      <c r="E65" s="11">
        <v>0</v>
      </c>
      <c r="F65" s="11">
        <v>0</v>
      </c>
      <c r="G65" s="11">
        <v>0</v>
      </c>
      <c r="H65" s="11">
        <v>0</v>
      </c>
      <c r="I65" s="11">
        <v>0</v>
      </c>
      <c r="J65" s="11">
        <v>0</v>
      </c>
      <c r="K65" s="11">
        <v>0</v>
      </c>
      <c r="L65" s="11">
        <v>0</v>
      </c>
      <c r="M65" s="11">
        <v>0</v>
      </c>
      <c r="N65" s="11">
        <v>0</v>
      </c>
      <c r="O65" s="11">
        <v>0</v>
      </c>
      <c r="P65" s="11">
        <v>0</v>
      </c>
      <c r="Q65" s="11">
        <v>0</v>
      </c>
      <c r="R65" s="11">
        <v>0</v>
      </c>
      <c r="S65" s="11">
        <v>0</v>
      </c>
      <c r="T65" s="11">
        <v>0</v>
      </c>
      <c r="U65" s="11">
        <v>0</v>
      </c>
      <c r="V65" s="11">
        <v>0</v>
      </c>
      <c r="W65" s="11">
        <v>0</v>
      </c>
      <c r="X65" s="11">
        <v>0</v>
      </c>
      <c r="Y65" s="11">
        <v>0</v>
      </c>
      <c r="Z65" s="11">
        <v>0</v>
      </c>
      <c r="AA65" s="11">
        <v>0</v>
      </c>
      <c r="AB65" s="11">
        <v>0</v>
      </c>
      <c r="AC65" s="11">
        <v>0</v>
      </c>
      <c r="AD65" s="11">
        <v>0</v>
      </c>
      <c r="AE65" s="11">
        <v>0</v>
      </c>
      <c r="AF65" s="12" t="str">
        <f t="shared" si="3"/>
        <v>проверка пройдена</v>
      </c>
      <c r="AG65" s="12" t="str">
        <f t="shared" si="55"/>
        <v>проверка пройдена</v>
      </c>
      <c r="AH65" s="13" t="str">
        <f>IF(B65=VLOOKUP(B65,Списки!A:A,1,0),"проверка пройдена","проверьте или заполните графу 02")</f>
        <v>проверка пройдена</v>
      </c>
    </row>
    <row r="66" spans="1:34" ht="37.5" customHeight="1" x14ac:dyDescent="0.3">
      <c r="A66" s="3" t="s">
        <v>75</v>
      </c>
      <c r="B66" s="3" t="s">
        <v>257</v>
      </c>
      <c r="C66" s="15" t="s">
        <v>51</v>
      </c>
      <c r="D66" s="16" t="s">
        <v>90</v>
      </c>
      <c r="E66" s="11">
        <v>0</v>
      </c>
      <c r="F66" s="11">
        <v>0</v>
      </c>
      <c r="G66" s="11">
        <v>0</v>
      </c>
      <c r="H66" s="11">
        <v>0</v>
      </c>
      <c r="I66" s="11">
        <v>0</v>
      </c>
      <c r="J66" s="11">
        <v>0</v>
      </c>
      <c r="K66" s="11">
        <v>0</v>
      </c>
      <c r="L66" s="11">
        <v>0</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2" t="str">
        <f t="shared" si="3"/>
        <v>проверка пройдена</v>
      </c>
      <c r="AG66" s="12" t="str">
        <f t="shared" si="55"/>
        <v>проверка пройдена</v>
      </c>
      <c r="AH66" s="13" t="str">
        <f>IF(B66=VLOOKUP(B66,Списки!A:A,1,0),"проверка пройдена","проверьте или заполните графу 02")</f>
        <v>проверка пройдена</v>
      </c>
    </row>
    <row r="67" spans="1:34" ht="63" x14ac:dyDescent="0.3">
      <c r="A67" s="3" t="s">
        <v>75</v>
      </c>
      <c r="B67" s="3" t="s">
        <v>257</v>
      </c>
      <c r="C67" s="15" t="s">
        <v>52</v>
      </c>
      <c r="D67" s="17" t="s">
        <v>91</v>
      </c>
      <c r="E67" s="11">
        <v>0</v>
      </c>
      <c r="F67" s="11">
        <v>0</v>
      </c>
      <c r="G67" s="11">
        <v>0</v>
      </c>
      <c r="H67" s="11">
        <v>0</v>
      </c>
      <c r="I67" s="11">
        <v>0</v>
      </c>
      <c r="J67" s="11">
        <v>0</v>
      </c>
      <c r="K67" s="11">
        <v>0</v>
      </c>
      <c r="L67" s="11">
        <v>0</v>
      </c>
      <c r="M67" s="11">
        <v>0</v>
      </c>
      <c r="N67" s="11">
        <v>0</v>
      </c>
      <c r="O67" s="11">
        <v>0</v>
      </c>
      <c r="P67" s="11">
        <v>0</v>
      </c>
      <c r="Q67" s="11">
        <v>0</v>
      </c>
      <c r="R67" s="11">
        <v>0</v>
      </c>
      <c r="S67" s="11">
        <v>0</v>
      </c>
      <c r="T67" s="11">
        <v>0</v>
      </c>
      <c r="U67" s="11">
        <v>0</v>
      </c>
      <c r="V67" s="11">
        <v>0</v>
      </c>
      <c r="W67" s="11">
        <v>0</v>
      </c>
      <c r="X67" s="11">
        <v>0</v>
      </c>
      <c r="Y67" s="11">
        <v>0</v>
      </c>
      <c r="Z67" s="11">
        <v>0</v>
      </c>
      <c r="AA67" s="11">
        <v>0</v>
      </c>
      <c r="AB67" s="11">
        <v>0</v>
      </c>
      <c r="AC67" s="11">
        <v>0</v>
      </c>
      <c r="AD67" s="11">
        <v>0</v>
      </c>
      <c r="AE67" s="11">
        <v>0</v>
      </c>
      <c r="AF67" s="12" t="str">
        <f t="shared" si="3"/>
        <v>проверка пройдена</v>
      </c>
      <c r="AG67" s="12" t="str">
        <f t="shared" si="55"/>
        <v>проверка пройдена</v>
      </c>
      <c r="AH67" s="13" t="str">
        <f>IF(B67=VLOOKUP(B67,Списки!A:A,1,0),"проверка пройдена","проверьте или заполните графу 02")</f>
        <v>проверка пройдена</v>
      </c>
    </row>
    <row r="68" spans="1:34" ht="78.75" x14ac:dyDescent="0.3">
      <c r="A68" s="3" t="s">
        <v>75</v>
      </c>
      <c r="B68" s="3" t="s">
        <v>257</v>
      </c>
      <c r="C68" s="15" t="s">
        <v>53</v>
      </c>
      <c r="D68" s="17" t="s">
        <v>92</v>
      </c>
      <c r="E68" s="11">
        <v>0</v>
      </c>
      <c r="F68" s="11">
        <v>0</v>
      </c>
      <c r="G68" s="11">
        <v>0</v>
      </c>
      <c r="H68" s="11">
        <v>0</v>
      </c>
      <c r="I68" s="11">
        <v>0</v>
      </c>
      <c r="J68" s="11">
        <v>0</v>
      </c>
      <c r="K68" s="11">
        <v>0</v>
      </c>
      <c r="L68" s="11">
        <v>0</v>
      </c>
      <c r="M68" s="11">
        <v>0</v>
      </c>
      <c r="N68" s="11">
        <v>0</v>
      </c>
      <c r="O68" s="11">
        <v>0</v>
      </c>
      <c r="P68" s="11">
        <v>0</v>
      </c>
      <c r="Q68" s="11">
        <v>0</v>
      </c>
      <c r="R68" s="11">
        <v>0</v>
      </c>
      <c r="S68" s="11">
        <v>0</v>
      </c>
      <c r="T68" s="11">
        <v>0</v>
      </c>
      <c r="U68" s="11">
        <v>0</v>
      </c>
      <c r="V68" s="11">
        <v>0</v>
      </c>
      <c r="W68" s="11">
        <v>0</v>
      </c>
      <c r="X68" s="11">
        <v>0</v>
      </c>
      <c r="Y68" s="11">
        <v>0</v>
      </c>
      <c r="Z68" s="11">
        <v>0</v>
      </c>
      <c r="AA68" s="11">
        <v>0</v>
      </c>
      <c r="AB68" s="11">
        <v>0</v>
      </c>
      <c r="AC68" s="11">
        <v>0</v>
      </c>
      <c r="AD68" s="11">
        <v>0</v>
      </c>
      <c r="AE68" s="11">
        <v>0</v>
      </c>
      <c r="AF68" s="12" t="str">
        <f t="shared" si="3"/>
        <v>проверка пройдена</v>
      </c>
      <c r="AG68" s="12" t="str">
        <f t="shared" si="55"/>
        <v>проверка пройдена</v>
      </c>
      <c r="AH68" s="13" t="str">
        <f>IF(B68=VLOOKUP(B68,Списки!A:A,1,0),"проверка пройдена","проверьте или заполните графу 02")</f>
        <v>проверка пройдена</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1"/>
        <v>проверка пройдена</v>
      </c>
      <c r="H69" s="21" t="str">
        <f t="shared" si="111"/>
        <v>проверка пройдена</v>
      </c>
      <c r="I69" s="21" t="str">
        <f t="shared" si="111"/>
        <v>проверка пройдена</v>
      </c>
      <c r="J69" s="21" t="str">
        <f t="shared" si="111"/>
        <v>проверка пройдена</v>
      </c>
      <c r="K69" s="21" t="str">
        <f t="shared" si="111"/>
        <v>проверка пройдена</v>
      </c>
      <c r="L69" s="21" t="str">
        <f t="shared" si="111"/>
        <v>проверка пройдена</v>
      </c>
      <c r="M69" s="21" t="str">
        <f t="shared" si="111"/>
        <v>проверка пройдена</v>
      </c>
      <c r="N69" s="21" t="str">
        <f t="shared" si="111"/>
        <v>проверка пройдена</v>
      </c>
      <c r="O69" s="21" t="str">
        <f t="shared" si="111"/>
        <v>проверка пройдена</v>
      </c>
      <c r="P69" s="21" t="str">
        <f t="shared" si="111"/>
        <v>проверка пройдена</v>
      </c>
      <c r="Q69" s="21" t="str">
        <f t="shared" si="111"/>
        <v>проверка пройдена</v>
      </c>
      <c r="R69" s="21" t="str">
        <f t="shared" si="111"/>
        <v>проверка пройдена</v>
      </c>
      <c r="S69" s="21" t="str">
        <f t="shared" si="111"/>
        <v>проверка пройдена</v>
      </c>
      <c r="T69" s="21" t="str">
        <f t="shared" si="111"/>
        <v>проверка пройдена</v>
      </c>
      <c r="U69" s="21" t="str">
        <f t="shared" si="111"/>
        <v>проверка пройдена</v>
      </c>
      <c r="V69" s="21" t="str">
        <f t="shared" si="111"/>
        <v>проверка пройдена</v>
      </c>
      <c r="W69" s="21" t="str">
        <f t="shared" si="111"/>
        <v>проверка пройдена</v>
      </c>
      <c r="X69" s="21" t="str">
        <f t="shared" si="111"/>
        <v>проверка пройдена</v>
      </c>
      <c r="Y69" s="21" t="str">
        <f t="shared" si="111"/>
        <v>проверка пройдена</v>
      </c>
      <c r="Z69" s="21" t="str">
        <f t="shared" si="111"/>
        <v>проверка пройдена</v>
      </c>
      <c r="AA69" s="21" t="str">
        <f t="shared" si="111"/>
        <v>проверка пройдена</v>
      </c>
      <c r="AB69" s="21" t="str">
        <f t="shared" si="111"/>
        <v>проверка пройдена</v>
      </c>
      <c r="AC69" s="21" t="str">
        <f t="shared" si="111"/>
        <v>проверка пройдена</v>
      </c>
      <c r="AD69" s="21" t="str">
        <f t="shared" si="111"/>
        <v>проверка пройдена</v>
      </c>
      <c r="AE69" s="22"/>
      <c r="AF69" s="12"/>
      <c r="AG69" s="12"/>
      <c r="AH69" s="13"/>
    </row>
    <row r="70" spans="1:34" s="5" customFormat="1" ht="35.25" customHeight="1" x14ac:dyDescent="0.25">
      <c r="A70" s="3" t="s">
        <v>75</v>
      </c>
      <c r="B70" s="3" t="s">
        <v>167</v>
      </c>
      <c r="C70" s="9" t="s">
        <v>76</v>
      </c>
      <c r="D70" s="10" t="s">
        <v>77</v>
      </c>
      <c r="E70" s="11">
        <v>18</v>
      </c>
      <c r="F70" s="11">
        <v>13</v>
      </c>
      <c r="G70" s="11">
        <v>2</v>
      </c>
      <c r="H70" s="11">
        <v>0</v>
      </c>
      <c r="I70" s="11">
        <v>0</v>
      </c>
      <c r="J70" s="11">
        <v>0</v>
      </c>
      <c r="K70" s="11">
        <v>3</v>
      </c>
      <c r="L70" s="11">
        <v>2</v>
      </c>
      <c r="M70" s="11">
        <v>0</v>
      </c>
      <c r="N70" s="11">
        <v>0</v>
      </c>
      <c r="O70" s="11">
        <v>0</v>
      </c>
      <c r="P70" s="11">
        <v>0</v>
      </c>
      <c r="Q70" s="11">
        <v>0</v>
      </c>
      <c r="R70" s="11">
        <v>0</v>
      </c>
      <c r="S70" s="11">
        <v>0</v>
      </c>
      <c r="T70" s="11">
        <v>0</v>
      </c>
      <c r="U70" s="11">
        <v>0</v>
      </c>
      <c r="V70" s="11">
        <v>0</v>
      </c>
      <c r="W70" s="11">
        <v>0</v>
      </c>
      <c r="X70" s="11">
        <v>0</v>
      </c>
      <c r="Y70" s="11">
        <v>0</v>
      </c>
      <c r="Z70" s="11">
        <v>0</v>
      </c>
      <c r="AA70" s="11">
        <v>0</v>
      </c>
      <c r="AB70" s="11">
        <v>0</v>
      </c>
      <c r="AC70" s="11">
        <v>0</v>
      </c>
      <c r="AD70" s="11">
        <v>0</v>
      </c>
      <c r="AE70" s="11">
        <v>0</v>
      </c>
      <c r="AF70" s="12" t="str">
        <f t="shared" si="3"/>
        <v>проверка пройдена</v>
      </c>
      <c r="AG70" s="12" t="str">
        <f t="shared" si="55"/>
        <v>проверка пройдена</v>
      </c>
      <c r="AH70" s="13" t="str">
        <f>IF(B70=VLOOKUP(B70,Списки!A:A,1,0),"проверка пройдена","проверьте или заполните графу 02")</f>
        <v>проверка пройдена</v>
      </c>
    </row>
    <row r="71" spans="1:34" s="5" customFormat="1" ht="35.25" customHeight="1" x14ac:dyDescent="0.25">
      <c r="A71" s="3" t="s">
        <v>75</v>
      </c>
      <c r="B71" s="3" t="s">
        <v>167</v>
      </c>
      <c r="C71" s="9" t="s">
        <v>41</v>
      </c>
      <c r="D71" s="14" t="s">
        <v>78</v>
      </c>
      <c r="E71" s="11">
        <v>0</v>
      </c>
      <c r="F71" s="11">
        <v>0</v>
      </c>
      <c r="G71" s="11">
        <v>0</v>
      </c>
      <c r="H71" s="11">
        <v>0</v>
      </c>
      <c r="I71" s="11">
        <v>0</v>
      </c>
      <c r="J71" s="11">
        <v>0</v>
      </c>
      <c r="K71" s="11">
        <v>0</v>
      </c>
      <c r="L71" s="11">
        <v>0</v>
      </c>
      <c r="M71" s="11">
        <v>0</v>
      </c>
      <c r="N71" s="11">
        <v>0</v>
      </c>
      <c r="O71" s="11">
        <v>0</v>
      </c>
      <c r="P71" s="11">
        <v>0</v>
      </c>
      <c r="Q71" s="11">
        <v>0</v>
      </c>
      <c r="R71" s="11">
        <v>0</v>
      </c>
      <c r="S71" s="11">
        <v>0</v>
      </c>
      <c r="T71" s="11">
        <v>0</v>
      </c>
      <c r="U71" s="11">
        <v>0</v>
      </c>
      <c r="V71" s="11">
        <v>0</v>
      </c>
      <c r="W71" s="11">
        <v>0</v>
      </c>
      <c r="X71" s="11">
        <v>0</v>
      </c>
      <c r="Y71" s="11">
        <v>0</v>
      </c>
      <c r="Z71" s="11">
        <v>0</v>
      </c>
      <c r="AA71" s="11">
        <v>0</v>
      </c>
      <c r="AB71" s="11">
        <v>0</v>
      </c>
      <c r="AC71" s="11">
        <v>0</v>
      </c>
      <c r="AD71" s="11">
        <v>0</v>
      </c>
      <c r="AE71" s="11">
        <v>0</v>
      </c>
      <c r="AF71" s="12" t="str">
        <f t="shared" si="3"/>
        <v>проверка пройдена</v>
      </c>
      <c r="AG71" s="12" t="str">
        <f t="shared" si="55"/>
        <v>проверка пройдена</v>
      </c>
      <c r="AH71" s="13" t="str">
        <f>IF(B71=VLOOKUP(B71,Списки!A:A,1,0),"проверка пройдена","проверьте или заполните графу 02")</f>
        <v>проверка пройдена</v>
      </c>
    </row>
    <row r="72" spans="1:34" s="5" customFormat="1" ht="35.25" customHeight="1" x14ac:dyDescent="0.25">
      <c r="A72" s="3" t="s">
        <v>75</v>
      </c>
      <c r="B72" s="3" t="s">
        <v>167</v>
      </c>
      <c r="C72" s="9" t="s">
        <v>42</v>
      </c>
      <c r="D72" s="14" t="s">
        <v>79</v>
      </c>
      <c r="E72" s="11">
        <v>0</v>
      </c>
      <c r="F72" s="11">
        <v>0</v>
      </c>
      <c r="G72" s="11">
        <v>0</v>
      </c>
      <c r="H72" s="11">
        <v>0</v>
      </c>
      <c r="I72" s="11">
        <v>0</v>
      </c>
      <c r="J72" s="11">
        <v>0</v>
      </c>
      <c r="K72" s="11">
        <v>0</v>
      </c>
      <c r="L72" s="11">
        <v>0</v>
      </c>
      <c r="M72" s="11">
        <v>0</v>
      </c>
      <c r="N72" s="11">
        <v>0</v>
      </c>
      <c r="O72" s="11">
        <v>0</v>
      </c>
      <c r="P72" s="11">
        <v>0</v>
      </c>
      <c r="Q72" s="11">
        <v>0</v>
      </c>
      <c r="R72" s="11">
        <v>0</v>
      </c>
      <c r="S72" s="11">
        <v>0</v>
      </c>
      <c r="T72" s="11">
        <v>0</v>
      </c>
      <c r="U72" s="11">
        <v>0</v>
      </c>
      <c r="V72" s="11">
        <v>0</v>
      </c>
      <c r="W72" s="11">
        <v>0</v>
      </c>
      <c r="X72" s="11">
        <v>0</v>
      </c>
      <c r="Y72" s="11">
        <v>0</v>
      </c>
      <c r="Z72" s="11">
        <v>0</v>
      </c>
      <c r="AA72" s="11">
        <v>0</v>
      </c>
      <c r="AB72" s="11">
        <v>0</v>
      </c>
      <c r="AC72" s="11">
        <v>0</v>
      </c>
      <c r="AD72" s="11">
        <v>0</v>
      </c>
      <c r="AE72" s="11">
        <v>0</v>
      </c>
      <c r="AF72" s="12" t="str">
        <f t="shared" si="3"/>
        <v>проверка пройдена</v>
      </c>
      <c r="AG72" s="12" t="str">
        <f t="shared" si="55"/>
        <v>проверка пройдена</v>
      </c>
      <c r="AH72" s="13" t="str">
        <f>IF(B72=VLOOKUP(B72,Списки!A:A,1,0),"проверка пройдена","проверьте или заполните графу 02")</f>
        <v>проверка пройдена</v>
      </c>
    </row>
    <row r="73" spans="1:34" s="5" customFormat="1" ht="36.75" customHeight="1" x14ac:dyDescent="0.25">
      <c r="A73" s="3" t="s">
        <v>75</v>
      </c>
      <c r="B73" s="3" t="s">
        <v>167</v>
      </c>
      <c r="C73" s="9" t="s">
        <v>80</v>
      </c>
      <c r="D73" s="14" t="s">
        <v>81</v>
      </c>
      <c r="E73" s="11">
        <v>1</v>
      </c>
      <c r="F73" s="11">
        <v>0</v>
      </c>
      <c r="G73" s="11">
        <v>0</v>
      </c>
      <c r="H73" s="11">
        <v>0</v>
      </c>
      <c r="I73" s="11">
        <v>0</v>
      </c>
      <c r="J73" s="11">
        <v>0</v>
      </c>
      <c r="K73" s="11">
        <v>1</v>
      </c>
      <c r="L73" s="11">
        <v>0</v>
      </c>
      <c r="M73" s="11">
        <v>0</v>
      </c>
      <c r="N73" s="11">
        <v>0</v>
      </c>
      <c r="O73" s="11">
        <v>0</v>
      </c>
      <c r="P73" s="11">
        <v>0</v>
      </c>
      <c r="Q73" s="11">
        <v>0</v>
      </c>
      <c r="R73" s="11">
        <v>0</v>
      </c>
      <c r="S73" s="11">
        <v>0</v>
      </c>
      <c r="T73" s="11">
        <v>0</v>
      </c>
      <c r="U73" s="11">
        <v>0</v>
      </c>
      <c r="V73" s="11">
        <v>0</v>
      </c>
      <c r="W73" s="11">
        <v>0</v>
      </c>
      <c r="X73" s="11">
        <v>0</v>
      </c>
      <c r="Y73" s="11">
        <v>0</v>
      </c>
      <c r="Z73" s="11">
        <v>0</v>
      </c>
      <c r="AA73" s="11">
        <v>0</v>
      </c>
      <c r="AB73" s="11">
        <v>0</v>
      </c>
      <c r="AC73" s="11">
        <v>0</v>
      </c>
      <c r="AD73" s="11">
        <v>0</v>
      </c>
      <c r="AE73" s="11">
        <v>0</v>
      </c>
      <c r="AF73" s="12" t="str">
        <f t="shared" si="3"/>
        <v>проверка пройдена</v>
      </c>
      <c r="AG73" s="12" t="str">
        <f t="shared" si="55"/>
        <v>проверка пройдена</v>
      </c>
      <c r="AH73" s="13" t="str">
        <f>IF(B73=VLOOKUP(B73,Списки!A:A,1,0),"проверка пройдена","проверьте или заполните графу 02")</f>
        <v>проверка пройдена</v>
      </c>
    </row>
    <row r="74" spans="1:34" s="5" customFormat="1" ht="27" customHeight="1" x14ac:dyDescent="0.25">
      <c r="A74" s="3" t="s">
        <v>75</v>
      </c>
      <c r="B74" s="3" t="s">
        <v>167</v>
      </c>
      <c r="C74" s="9" t="s">
        <v>43</v>
      </c>
      <c r="D74" s="14" t="s">
        <v>82</v>
      </c>
      <c r="E74" s="11">
        <v>0</v>
      </c>
      <c r="F74" s="11">
        <v>0</v>
      </c>
      <c r="G74" s="11">
        <v>0</v>
      </c>
      <c r="H74" s="11">
        <v>0</v>
      </c>
      <c r="I74" s="11">
        <v>0</v>
      </c>
      <c r="J74" s="11">
        <v>0</v>
      </c>
      <c r="K74" s="11">
        <v>0</v>
      </c>
      <c r="L74" s="11">
        <v>0</v>
      </c>
      <c r="M74" s="11">
        <v>0</v>
      </c>
      <c r="N74" s="11">
        <v>0</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v>0</v>
      </c>
      <c r="AF74" s="12" t="str">
        <f t="shared" si="3"/>
        <v>проверка пройдена</v>
      </c>
      <c r="AG74" s="12" t="str">
        <f t="shared" si="55"/>
        <v>проверка пройдена</v>
      </c>
      <c r="AH74" s="13" t="str">
        <f>IF(B74=VLOOKUP(B74,Списки!A:A,1,0),"проверка пройдена","проверьте или заполните графу 02")</f>
        <v>проверка пройдена</v>
      </c>
    </row>
    <row r="75" spans="1:34" s="5" customFormat="1" ht="81" customHeight="1" x14ac:dyDescent="0.25">
      <c r="A75" s="3" t="s">
        <v>75</v>
      </c>
      <c r="B75" s="3" t="s">
        <v>167</v>
      </c>
      <c r="C75" s="15" t="s">
        <v>44</v>
      </c>
      <c r="D75" s="16" t="s">
        <v>83</v>
      </c>
      <c r="E75" s="11">
        <v>1</v>
      </c>
      <c r="F75" s="11">
        <f t="shared" ref="F75:AD75" si="112">F71+F73</f>
        <v>0</v>
      </c>
      <c r="G75" s="11">
        <f t="shared" si="112"/>
        <v>0</v>
      </c>
      <c r="H75" s="11">
        <f t="shared" si="112"/>
        <v>0</v>
      </c>
      <c r="I75" s="11">
        <f t="shared" si="112"/>
        <v>0</v>
      </c>
      <c r="J75" s="11">
        <f t="shared" si="112"/>
        <v>0</v>
      </c>
      <c r="K75" s="11">
        <f t="shared" si="112"/>
        <v>1</v>
      </c>
      <c r="L75" s="11">
        <f t="shared" si="112"/>
        <v>0</v>
      </c>
      <c r="M75" s="11">
        <f t="shared" si="112"/>
        <v>0</v>
      </c>
      <c r="N75" s="11">
        <f t="shared" si="112"/>
        <v>0</v>
      </c>
      <c r="O75" s="11">
        <f t="shared" si="112"/>
        <v>0</v>
      </c>
      <c r="P75" s="11">
        <f t="shared" si="112"/>
        <v>0</v>
      </c>
      <c r="Q75" s="11">
        <f t="shared" si="112"/>
        <v>0</v>
      </c>
      <c r="R75" s="11">
        <f t="shared" si="112"/>
        <v>0</v>
      </c>
      <c r="S75" s="11">
        <f t="shared" si="112"/>
        <v>0</v>
      </c>
      <c r="T75" s="11">
        <f t="shared" si="112"/>
        <v>0</v>
      </c>
      <c r="U75" s="11">
        <f t="shared" si="112"/>
        <v>0</v>
      </c>
      <c r="V75" s="11">
        <f t="shared" si="112"/>
        <v>0</v>
      </c>
      <c r="W75" s="11">
        <f t="shared" si="112"/>
        <v>0</v>
      </c>
      <c r="X75" s="11">
        <f t="shared" si="112"/>
        <v>0</v>
      </c>
      <c r="Y75" s="11">
        <f t="shared" si="112"/>
        <v>0</v>
      </c>
      <c r="Z75" s="11">
        <f t="shared" si="112"/>
        <v>0</v>
      </c>
      <c r="AA75" s="11">
        <f t="shared" si="112"/>
        <v>0</v>
      </c>
      <c r="AB75" s="11">
        <f t="shared" si="112"/>
        <v>0</v>
      </c>
      <c r="AC75" s="11">
        <f t="shared" si="112"/>
        <v>0</v>
      </c>
      <c r="AD75" s="11">
        <f t="shared" si="112"/>
        <v>0</v>
      </c>
      <c r="AE75" s="11">
        <v>0</v>
      </c>
      <c r="AF75" s="12" t="str">
        <f t="shared" ref="AF75:AF100" si="1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5"/>
        <v>проверка пройдена</v>
      </c>
      <c r="AH75" s="13" t="str">
        <f>IF(B75=VLOOKUP(B75,Списки!A:A,1,0),"проверка пройдена","проверьте или заполните графу 02")</f>
        <v>проверка пройдена</v>
      </c>
    </row>
    <row r="76" spans="1:34" ht="87" customHeight="1" x14ac:dyDescent="0.3">
      <c r="A76" s="3" t="s">
        <v>75</v>
      </c>
      <c r="B76" s="3" t="s">
        <v>167</v>
      </c>
      <c r="C76" s="15" t="s">
        <v>45</v>
      </c>
      <c r="D76" s="16" t="s">
        <v>84</v>
      </c>
      <c r="E76" s="11">
        <v>0</v>
      </c>
      <c r="F76" s="11">
        <v>0</v>
      </c>
      <c r="G76" s="11">
        <v>0</v>
      </c>
      <c r="H76" s="11">
        <v>0</v>
      </c>
      <c r="I76" s="11">
        <v>0</v>
      </c>
      <c r="J76" s="11">
        <v>0</v>
      </c>
      <c r="K76" s="11">
        <v>0</v>
      </c>
      <c r="L76" s="11">
        <v>0</v>
      </c>
      <c r="M76" s="11">
        <v>0</v>
      </c>
      <c r="N76" s="11">
        <v>0</v>
      </c>
      <c r="O76" s="11">
        <v>0</v>
      </c>
      <c r="P76" s="11">
        <v>0</v>
      </c>
      <c r="Q76" s="11">
        <v>0</v>
      </c>
      <c r="R76" s="11">
        <v>0</v>
      </c>
      <c r="S76" s="11">
        <v>0</v>
      </c>
      <c r="T76" s="11">
        <v>0</v>
      </c>
      <c r="U76" s="11">
        <v>0</v>
      </c>
      <c r="V76" s="11">
        <v>0</v>
      </c>
      <c r="W76" s="11">
        <v>0</v>
      </c>
      <c r="X76" s="11">
        <v>0</v>
      </c>
      <c r="Y76" s="11">
        <v>0</v>
      </c>
      <c r="Z76" s="11">
        <v>0</v>
      </c>
      <c r="AA76" s="11">
        <v>0</v>
      </c>
      <c r="AB76" s="11">
        <v>0</v>
      </c>
      <c r="AC76" s="11">
        <v>0</v>
      </c>
      <c r="AD76" s="11">
        <v>0</v>
      </c>
      <c r="AE76" s="11">
        <v>0</v>
      </c>
      <c r="AF76" s="12" t="str">
        <f t="shared" si="113"/>
        <v>проверка пройдена</v>
      </c>
      <c r="AG76" s="12" t="str">
        <f t="shared" si="55"/>
        <v>проверка пройдена</v>
      </c>
      <c r="AH76" s="13" t="str">
        <f>IF(B76=VLOOKUP(B76,Списки!A:A,1,0),"проверка пройдена","проверьте или заполните графу 02")</f>
        <v>проверка пройдена</v>
      </c>
    </row>
    <row r="77" spans="1:34" ht="47.25" x14ac:dyDescent="0.3">
      <c r="A77" s="3" t="s">
        <v>75</v>
      </c>
      <c r="B77" s="3" t="s">
        <v>167</v>
      </c>
      <c r="C77" s="15" t="s">
        <v>46</v>
      </c>
      <c r="D77" s="16" t="s">
        <v>85</v>
      </c>
      <c r="E77" s="11">
        <v>0</v>
      </c>
      <c r="F77" s="11">
        <v>0</v>
      </c>
      <c r="G77" s="11">
        <v>0</v>
      </c>
      <c r="H77" s="11">
        <v>0</v>
      </c>
      <c r="I77" s="11">
        <v>0</v>
      </c>
      <c r="J77" s="11">
        <v>0</v>
      </c>
      <c r="K77" s="11">
        <v>0</v>
      </c>
      <c r="L77" s="11">
        <v>0</v>
      </c>
      <c r="M77" s="11">
        <v>0</v>
      </c>
      <c r="N77" s="11">
        <v>0</v>
      </c>
      <c r="O77" s="11">
        <v>0</v>
      </c>
      <c r="P77" s="11">
        <v>0</v>
      </c>
      <c r="Q77" s="11">
        <v>0</v>
      </c>
      <c r="R77" s="11">
        <v>0</v>
      </c>
      <c r="S77" s="11">
        <v>0</v>
      </c>
      <c r="T77" s="11">
        <v>0</v>
      </c>
      <c r="U77" s="11">
        <v>0</v>
      </c>
      <c r="V77" s="11">
        <v>0</v>
      </c>
      <c r="W77" s="11">
        <v>0</v>
      </c>
      <c r="X77" s="11">
        <v>0</v>
      </c>
      <c r="Y77" s="11">
        <v>0</v>
      </c>
      <c r="Z77" s="11">
        <v>0</v>
      </c>
      <c r="AA77" s="11">
        <v>0</v>
      </c>
      <c r="AB77" s="11">
        <v>0</v>
      </c>
      <c r="AC77" s="11">
        <v>0</v>
      </c>
      <c r="AD77" s="11">
        <v>0</v>
      </c>
      <c r="AE77" s="11">
        <v>0</v>
      </c>
      <c r="AF77" s="12" t="str">
        <f t="shared" si="113"/>
        <v>проверка пройдена</v>
      </c>
      <c r="AG77" s="12" t="str">
        <f t="shared" si="55"/>
        <v>проверка пройдена</v>
      </c>
      <c r="AH77" s="13" t="str">
        <f>IF(B77=VLOOKUP(B77,Списки!A:A,1,0),"проверка пройдена","проверьте или заполните графу 02")</f>
        <v>проверка пройдена</v>
      </c>
    </row>
    <row r="78" spans="1:34" ht="47.25" x14ac:dyDescent="0.3">
      <c r="A78" s="3" t="s">
        <v>75</v>
      </c>
      <c r="B78" s="3" t="s">
        <v>167</v>
      </c>
      <c r="C78" s="15" t="s">
        <v>47</v>
      </c>
      <c r="D78" s="16" t="s">
        <v>86</v>
      </c>
      <c r="E78" s="11">
        <v>1</v>
      </c>
      <c r="F78" s="11">
        <v>0</v>
      </c>
      <c r="G78" s="11">
        <v>0</v>
      </c>
      <c r="H78" s="11">
        <v>0</v>
      </c>
      <c r="I78" s="11">
        <v>0</v>
      </c>
      <c r="J78" s="11">
        <v>0</v>
      </c>
      <c r="K78" s="11">
        <v>1</v>
      </c>
      <c r="L78" s="11">
        <v>0</v>
      </c>
      <c r="M78" s="11">
        <v>0</v>
      </c>
      <c r="N78" s="11">
        <v>0</v>
      </c>
      <c r="O78" s="11">
        <v>0</v>
      </c>
      <c r="P78" s="11">
        <v>0</v>
      </c>
      <c r="Q78" s="11">
        <v>0</v>
      </c>
      <c r="R78" s="11">
        <v>0</v>
      </c>
      <c r="S78" s="11">
        <v>0</v>
      </c>
      <c r="T78" s="11">
        <v>0</v>
      </c>
      <c r="U78" s="11">
        <v>0</v>
      </c>
      <c r="V78" s="11">
        <v>0</v>
      </c>
      <c r="W78" s="11">
        <v>0</v>
      </c>
      <c r="X78" s="11">
        <v>0</v>
      </c>
      <c r="Y78" s="11">
        <v>0</v>
      </c>
      <c r="Z78" s="11">
        <v>0</v>
      </c>
      <c r="AA78" s="11">
        <v>0</v>
      </c>
      <c r="AB78" s="11">
        <v>0</v>
      </c>
      <c r="AC78" s="11">
        <v>0</v>
      </c>
      <c r="AD78" s="11">
        <v>0</v>
      </c>
      <c r="AE78" s="11">
        <v>0</v>
      </c>
      <c r="AF78" s="12" t="str">
        <f t="shared" si="113"/>
        <v>проверка пройдена</v>
      </c>
      <c r="AG78" s="12" t="str">
        <f t="shared" si="55"/>
        <v>проверка пройдена</v>
      </c>
      <c r="AH78" s="13" t="str">
        <f>IF(B78=VLOOKUP(B78,Списки!A:A,1,0),"проверка пройдена","проверьте или заполните графу 02")</f>
        <v>проверка пройдена</v>
      </c>
    </row>
    <row r="79" spans="1:34" ht="45" customHeight="1" x14ac:dyDescent="0.3">
      <c r="A79" s="3" t="s">
        <v>75</v>
      </c>
      <c r="B79" s="3" t="s">
        <v>167</v>
      </c>
      <c r="C79" s="15" t="s">
        <v>48</v>
      </c>
      <c r="D79" s="16" t="s">
        <v>87</v>
      </c>
      <c r="E79" s="11">
        <v>0</v>
      </c>
      <c r="F79" s="11">
        <v>0</v>
      </c>
      <c r="G79" s="11">
        <v>0</v>
      </c>
      <c r="H79" s="11">
        <v>0</v>
      </c>
      <c r="I79" s="11">
        <v>0</v>
      </c>
      <c r="J79" s="11">
        <v>0</v>
      </c>
      <c r="K79" s="11">
        <v>0</v>
      </c>
      <c r="L79" s="11">
        <v>0</v>
      </c>
      <c r="M79" s="11">
        <v>0</v>
      </c>
      <c r="N79" s="11">
        <v>0</v>
      </c>
      <c r="O79" s="11">
        <v>0</v>
      </c>
      <c r="P79" s="11">
        <v>0</v>
      </c>
      <c r="Q79" s="11">
        <v>0</v>
      </c>
      <c r="R79" s="11">
        <v>0</v>
      </c>
      <c r="S79" s="11">
        <v>0</v>
      </c>
      <c r="T79" s="11">
        <v>0</v>
      </c>
      <c r="U79" s="11">
        <v>0</v>
      </c>
      <c r="V79" s="11">
        <v>0</v>
      </c>
      <c r="W79" s="11">
        <v>0</v>
      </c>
      <c r="X79" s="11">
        <v>0</v>
      </c>
      <c r="Y79" s="11">
        <v>0</v>
      </c>
      <c r="Z79" s="11">
        <v>0</v>
      </c>
      <c r="AA79" s="11">
        <v>0</v>
      </c>
      <c r="AB79" s="11">
        <v>0</v>
      </c>
      <c r="AC79" s="11">
        <v>0</v>
      </c>
      <c r="AD79" s="11">
        <v>0</v>
      </c>
      <c r="AE79" s="11">
        <v>0</v>
      </c>
      <c r="AF79" s="12" t="str">
        <f t="shared" si="113"/>
        <v>проверка пройдена</v>
      </c>
      <c r="AG79" s="12" t="str">
        <f t="shared" si="55"/>
        <v>проверка пройдена</v>
      </c>
      <c r="AH79" s="13" t="str">
        <f>IF(B79=VLOOKUP(B79,Списки!A:A,1,0),"проверка пройдена","проверьте или заполните графу 02")</f>
        <v>проверка пройдена</v>
      </c>
    </row>
    <row r="80" spans="1:34" ht="21.6" customHeight="1" x14ac:dyDescent="0.3">
      <c r="A80" s="3" t="s">
        <v>75</v>
      </c>
      <c r="B80" s="3" t="s">
        <v>167</v>
      </c>
      <c r="C80" s="15" t="s">
        <v>49</v>
      </c>
      <c r="D80" s="16" t="s">
        <v>88</v>
      </c>
      <c r="E80" s="11">
        <v>0</v>
      </c>
      <c r="F80" s="11">
        <v>0</v>
      </c>
      <c r="G80" s="11">
        <v>0</v>
      </c>
      <c r="H80" s="11">
        <v>0</v>
      </c>
      <c r="I80" s="11">
        <v>0</v>
      </c>
      <c r="J80" s="11">
        <v>0</v>
      </c>
      <c r="K80" s="11">
        <v>0</v>
      </c>
      <c r="L80" s="11">
        <v>0</v>
      </c>
      <c r="M80" s="11">
        <v>0</v>
      </c>
      <c r="N80" s="11">
        <v>0</v>
      </c>
      <c r="O80" s="11">
        <v>0</v>
      </c>
      <c r="P80" s="11">
        <v>0</v>
      </c>
      <c r="Q80" s="11">
        <v>0</v>
      </c>
      <c r="R80" s="11">
        <v>0</v>
      </c>
      <c r="S80" s="11">
        <v>0</v>
      </c>
      <c r="T80" s="11">
        <v>0</v>
      </c>
      <c r="U80" s="11">
        <v>0</v>
      </c>
      <c r="V80" s="11">
        <v>0</v>
      </c>
      <c r="W80" s="11">
        <v>0</v>
      </c>
      <c r="X80" s="11">
        <v>0</v>
      </c>
      <c r="Y80" s="11">
        <v>0</v>
      </c>
      <c r="Z80" s="11">
        <v>0</v>
      </c>
      <c r="AA80" s="11">
        <v>0</v>
      </c>
      <c r="AB80" s="11">
        <v>0</v>
      </c>
      <c r="AC80" s="11">
        <v>0</v>
      </c>
      <c r="AD80" s="11">
        <v>0</v>
      </c>
      <c r="AE80" s="11">
        <v>0</v>
      </c>
      <c r="AF80" s="12" t="str">
        <f t="shared" si="113"/>
        <v>проверка пройдена</v>
      </c>
      <c r="AG80" s="12" t="str">
        <f t="shared" si="55"/>
        <v>проверка пройдена</v>
      </c>
      <c r="AH80" s="13" t="str">
        <f>IF(B80=VLOOKUP(B80,Списки!A:A,1,0),"проверка пройдена","проверьте или заполните графу 02")</f>
        <v>проверка пройдена</v>
      </c>
    </row>
    <row r="81" spans="1:34" ht="47.25" x14ac:dyDescent="0.3">
      <c r="A81" s="3" t="s">
        <v>75</v>
      </c>
      <c r="B81" s="3" t="s">
        <v>167</v>
      </c>
      <c r="C81" s="15" t="s">
        <v>50</v>
      </c>
      <c r="D81" s="16" t="s">
        <v>89</v>
      </c>
      <c r="E81" s="11">
        <v>0</v>
      </c>
      <c r="F81" s="11">
        <v>0</v>
      </c>
      <c r="G81" s="11">
        <v>0</v>
      </c>
      <c r="H81" s="11">
        <v>0</v>
      </c>
      <c r="I81" s="11">
        <v>0</v>
      </c>
      <c r="J81" s="11">
        <v>0</v>
      </c>
      <c r="K81" s="11">
        <v>0</v>
      </c>
      <c r="L81" s="11">
        <v>0</v>
      </c>
      <c r="M81" s="11">
        <v>0</v>
      </c>
      <c r="N81" s="11">
        <v>0</v>
      </c>
      <c r="O81" s="11">
        <v>0</v>
      </c>
      <c r="P81" s="11">
        <v>0</v>
      </c>
      <c r="Q81" s="11">
        <v>0</v>
      </c>
      <c r="R81" s="11">
        <v>0</v>
      </c>
      <c r="S81" s="11">
        <v>0</v>
      </c>
      <c r="T81" s="11">
        <v>0</v>
      </c>
      <c r="U81" s="11">
        <v>0</v>
      </c>
      <c r="V81" s="11">
        <v>0</v>
      </c>
      <c r="W81" s="11">
        <v>0</v>
      </c>
      <c r="X81" s="11">
        <v>0</v>
      </c>
      <c r="Y81" s="11">
        <v>0</v>
      </c>
      <c r="Z81" s="11">
        <v>0</v>
      </c>
      <c r="AA81" s="11">
        <v>0</v>
      </c>
      <c r="AB81" s="11">
        <v>0</v>
      </c>
      <c r="AC81" s="11">
        <v>0</v>
      </c>
      <c r="AD81" s="11">
        <v>0</v>
      </c>
      <c r="AE81" s="11">
        <v>0</v>
      </c>
      <c r="AF81" s="12" t="str">
        <f t="shared" si="113"/>
        <v>проверка пройдена</v>
      </c>
      <c r="AG81" s="12" t="str">
        <f t="shared" si="55"/>
        <v>проверка пройдена</v>
      </c>
      <c r="AH81" s="13" t="str">
        <f>IF(B81=VLOOKUP(B81,Списки!A:A,1,0),"проверка пройдена","проверьте или заполните графу 02")</f>
        <v>проверка пройдена</v>
      </c>
    </row>
    <row r="82" spans="1:34" ht="37.5" customHeight="1" x14ac:dyDescent="0.3">
      <c r="A82" s="3" t="s">
        <v>75</v>
      </c>
      <c r="B82" s="3" t="s">
        <v>167</v>
      </c>
      <c r="C82" s="15" t="s">
        <v>51</v>
      </c>
      <c r="D82" s="16" t="s">
        <v>90</v>
      </c>
      <c r="E82" s="11">
        <v>0</v>
      </c>
      <c r="F82" s="11">
        <v>0</v>
      </c>
      <c r="G82" s="11">
        <v>0</v>
      </c>
      <c r="H82" s="11">
        <v>0</v>
      </c>
      <c r="I82" s="11">
        <v>0</v>
      </c>
      <c r="J82" s="11">
        <v>0</v>
      </c>
      <c r="K82" s="11">
        <v>0</v>
      </c>
      <c r="L82" s="11">
        <v>0</v>
      </c>
      <c r="M82" s="11">
        <v>0</v>
      </c>
      <c r="N82" s="11">
        <v>0</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v>0</v>
      </c>
      <c r="AF82" s="12" t="str">
        <f t="shared" si="113"/>
        <v>проверка пройдена</v>
      </c>
      <c r="AG82" s="12" t="str">
        <f t="shared" si="55"/>
        <v>проверка пройдена</v>
      </c>
      <c r="AH82" s="13" t="str">
        <f>IF(B82=VLOOKUP(B82,Списки!A:A,1,0),"проверка пройдена","проверьте или заполните графу 02")</f>
        <v>проверка пройдена</v>
      </c>
    </row>
    <row r="83" spans="1:34" ht="63" x14ac:dyDescent="0.3">
      <c r="A83" s="3" t="s">
        <v>75</v>
      </c>
      <c r="B83" s="3" t="s">
        <v>167</v>
      </c>
      <c r="C83" s="15" t="s">
        <v>52</v>
      </c>
      <c r="D83" s="17" t="s">
        <v>91</v>
      </c>
      <c r="E83" s="11">
        <v>0</v>
      </c>
      <c r="F83" s="11">
        <v>0</v>
      </c>
      <c r="G83" s="11">
        <v>0</v>
      </c>
      <c r="H83" s="11">
        <v>0</v>
      </c>
      <c r="I83" s="11">
        <v>0</v>
      </c>
      <c r="J83" s="11">
        <v>0</v>
      </c>
      <c r="K83" s="11">
        <v>0</v>
      </c>
      <c r="L83" s="11">
        <v>0</v>
      </c>
      <c r="M83" s="11">
        <v>0</v>
      </c>
      <c r="N83" s="11">
        <v>0</v>
      </c>
      <c r="O83" s="11">
        <v>0</v>
      </c>
      <c r="P83" s="11">
        <v>0</v>
      </c>
      <c r="Q83" s="11">
        <v>0</v>
      </c>
      <c r="R83" s="11">
        <v>0</v>
      </c>
      <c r="S83" s="11">
        <v>0</v>
      </c>
      <c r="T83" s="11">
        <v>0</v>
      </c>
      <c r="U83" s="11">
        <v>0</v>
      </c>
      <c r="V83" s="11">
        <v>0</v>
      </c>
      <c r="W83" s="11">
        <v>0</v>
      </c>
      <c r="X83" s="11">
        <v>0</v>
      </c>
      <c r="Y83" s="11">
        <v>0</v>
      </c>
      <c r="Z83" s="11">
        <v>0</v>
      </c>
      <c r="AA83" s="11">
        <v>0</v>
      </c>
      <c r="AB83" s="11">
        <v>0</v>
      </c>
      <c r="AC83" s="11">
        <v>0</v>
      </c>
      <c r="AD83" s="11">
        <v>0</v>
      </c>
      <c r="AE83" s="11">
        <v>0</v>
      </c>
      <c r="AF83" s="12" t="str">
        <f t="shared" si="113"/>
        <v>проверка пройдена</v>
      </c>
      <c r="AG83" s="12" t="str">
        <f t="shared" si="55"/>
        <v>проверка пройдена</v>
      </c>
      <c r="AH83" s="13" t="str">
        <f>IF(B83=VLOOKUP(B83,Списки!A:A,1,0),"проверка пройдена","проверьте или заполните графу 02")</f>
        <v>проверка пройдена</v>
      </c>
    </row>
    <row r="84" spans="1:34" ht="78.75" x14ac:dyDescent="0.3">
      <c r="A84" s="3" t="s">
        <v>75</v>
      </c>
      <c r="B84" s="3" t="s">
        <v>167</v>
      </c>
      <c r="C84" s="15" t="s">
        <v>53</v>
      </c>
      <c r="D84" s="17" t="s">
        <v>92</v>
      </c>
      <c r="E84" s="11">
        <v>0</v>
      </c>
      <c r="F84" s="11">
        <v>0</v>
      </c>
      <c r="G84" s="11">
        <v>0</v>
      </c>
      <c r="H84" s="11">
        <v>0</v>
      </c>
      <c r="I84" s="11">
        <v>0</v>
      </c>
      <c r="J84" s="11">
        <v>0</v>
      </c>
      <c r="K84" s="11">
        <v>0</v>
      </c>
      <c r="L84" s="11">
        <v>0</v>
      </c>
      <c r="M84" s="11">
        <v>0</v>
      </c>
      <c r="N84" s="11">
        <v>0</v>
      </c>
      <c r="O84" s="11">
        <v>0</v>
      </c>
      <c r="P84" s="11">
        <v>0</v>
      </c>
      <c r="Q84" s="11">
        <v>0</v>
      </c>
      <c r="R84" s="11">
        <v>0</v>
      </c>
      <c r="S84" s="11">
        <v>0</v>
      </c>
      <c r="T84" s="11">
        <v>0</v>
      </c>
      <c r="U84" s="11">
        <v>0</v>
      </c>
      <c r="V84" s="11">
        <v>0</v>
      </c>
      <c r="W84" s="11">
        <v>0</v>
      </c>
      <c r="X84" s="11">
        <v>0</v>
      </c>
      <c r="Y84" s="11">
        <v>0</v>
      </c>
      <c r="Z84" s="11">
        <v>0</v>
      </c>
      <c r="AA84" s="11">
        <v>0</v>
      </c>
      <c r="AB84" s="11">
        <v>0</v>
      </c>
      <c r="AC84" s="11">
        <v>0</v>
      </c>
      <c r="AD84" s="11">
        <v>0</v>
      </c>
      <c r="AE84" s="11">
        <v>0</v>
      </c>
      <c r="AF84" s="12" t="str">
        <f t="shared" si="113"/>
        <v>проверка пройдена</v>
      </c>
      <c r="AG84" s="12" t="str">
        <f t="shared" si="55"/>
        <v>проверка пройдена</v>
      </c>
      <c r="AH84" s="13" t="str">
        <f>IF(B84=VLOOKUP(B84,Списки!A:A,1,0),"проверка пройдена","проверьте или заполните графу 02")</f>
        <v>проверка пройдена</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14"/>
        <v>проверка пройдена</v>
      </c>
      <c r="H85" s="21" t="str">
        <f t="shared" si="114"/>
        <v>проверка пройдена</v>
      </c>
      <c r="I85" s="21" t="str">
        <f t="shared" si="114"/>
        <v>проверка пройдена</v>
      </c>
      <c r="J85" s="21" t="str">
        <f t="shared" si="114"/>
        <v>проверка пройдена</v>
      </c>
      <c r="K85" s="21" t="str">
        <f t="shared" si="114"/>
        <v>проверка пройдена</v>
      </c>
      <c r="L85" s="21" t="str">
        <f t="shared" si="114"/>
        <v>проверка пройдена</v>
      </c>
      <c r="M85" s="21" t="str">
        <f t="shared" si="114"/>
        <v>проверка пройдена</v>
      </c>
      <c r="N85" s="21" t="str">
        <f t="shared" si="114"/>
        <v>проверка пройдена</v>
      </c>
      <c r="O85" s="21" t="str">
        <f t="shared" si="114"/>
        <v>проверка пройдена</v>
      </c>
      <c r="P85" s="21" t="str">
        <f t="shared" si="114"/>
        <v>проверка пройдена</v>
      </c>
      <c r="Q85" s="21" t="str">
        <f t="shared" si="114"/>
        <v>проверка пройдена</v>
      </c>
      <c r="R85" s="21" t="str">
        <f t="shared" si="114"/>
        <v>проверка пройдена</v>
      </c>
      <c r="S85" s="21" t="str">
        <f t="shared" si="114"/>
        <v>проверка пройдена</v>
      </c>
      <c r="T85" s="21" t="str">
        <f t="shared" si="114"/>
        <v>проверка пройдена</v>
      </c>
      <c r="U85" s="21" t="str">
        <f t="shared" si="114"/>
        <v>проверка пройдена</v>
      </c>
      <c r="V85" s="21" t="str">
        <f t="shared" si="114"/>
        <v>проверка пройдена</v>
      </c>
      <c r="W85" s="21" t="str">
        <f t="shared" si="114"/>
        <v>проверка пройдена</v>
      </c>
      <c r="X85" s="21" t="str">
        <f t="shared" si="114"/>
        <v>проверка пройдена</v>
      </c>
      <c r="Y85" s="21" t="str">
        <f t="shared" si="114"/>
        <v>проверка пройдена</v>
      </c>
      <c r="Z85" s="21" t="str">
        <f t="shared" si="114"/>
        <v>проверка пройдена</v>
      </c>
      <c r="AA85" s="21" t="str">
        <f t="shared" si="114"/>
        <v>проверка пройдена</v>
      </c>
      <c r="AB85" s="21" t="str">
        <f t="shared" si="114"/>
        <v>проверка пройдена</v>
      </c>
      <c r="AC85" s="21" t="str">
        <f t="shared" si="114"/>
        <v>проверка пройдена</v>
      </c>
      <c r="AD85" s="21" t="str">
        <f t="shared" si="114"/>
        <v>проверка пройдена</v>
      </c>
      <c r="AE85" s="22"/>
      <c r="AF85" s="12"/>
      <c r="AG85" s="12"/>
      <c r="AH85" s="13"/>
    </row>
    <row r="86" spans="1:34" s="5" customFormat="1" ht="35.25" customHeight="1" x14ac:dyDescent="0.25">
      <c r="A86" s="3" t="s">
        <v>75</v>
      </c>
      <c r="B86" s="3"/>
      <c r="C86" s="9" t="s">
        <v>76</v>
      </c>
      <c r="D86" s="10" t="s">
        <v>77</v>
      </c>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2" t="str">
        <f t="shared" si="113"/>
        <v>проверка пройдена</v>
      </c>
      <c r="AG86" s="12" t="str">
        <f t="shared" ref="AG86:AG100" si="115">IF(OR(G86&gt;F86,H86&gt;F86),"ВНИМАНИЕ! В гр.09 и/или 10 не может стоять значение большее, чем в гр.08","проверка пройдена")</f>
        <v>проверка пройдена</v>
      </c>
      <c r="AH86" s="13" t="e">
        <f>IF(B86=VLOOKUP(B86,Списки!A:A,1,0),"проверка пройдена","проверьте или заполните графу 02")</f>
        <v>#N/A</v>
      </c>
    </row>
    <row r="87" spans="1:34" s="5" customFormat="1" ht="35.25" customHeight="1" x14ac:dyDescent="0.25">
      <c r="A87" s="3" t="s">
        <v>75</v>
      </c>
      <c r="B87" s="3"/>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13"/>
        <v>проверка пройдена</v>
      </c>
      <c r="AG87" s="12" t="str">
        <f t="shared" si="115"/>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13"/>
        <v>проверка пройдена</v>
      </c>
      <c r="AG88" s="12" t="str">
        <f t="shared" si="115"/>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13"/>
        <v>проверка пройдена</v>
      </c>
      <c r="AG89" s="12" t="str">
        <f t="shared" si="115"/>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13"/>
        <v>проверка пройдена</v>
      </c>
      <c r="AG90" s="12" t="str">
        <f t="shared" si="115"/>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0</v>
      </c>
      <c r="F91" s="11">
        <f t="shared" ref="F91:AD91" si="116">F87+F89</f>
        <v>0</v>
      </c>
      <c r="G91" s="11">
        <f t="shared" si="116"/>
        <v>0</v>
      </c>
      <c r="H91" s="11">
        <f t="shared" si="116"/>
        <v>0</v>
      </c>
      <c r="I91" s="11">
        <f t="shared" si="116"/>
        <v>0</v>
      </c>
      <c r="J91" s="11">
        <f t="shared" si="116"/>
        <v>0</v>
      </c>
      <c r="K91" s="11">
        <f t="shared" si="116"/>
        <v>0</v>
      </c>
      <c r="L91" s="11">
        <f t="shared" si="116"/>
        <v>0</v>
      </c>
      <c r="M91" s="11">
        <f t="shared" si="116"/>
        <v>0</v>
      </c>
      <c r="N91" s="11">
        <f t="shared" si="116"/>
        <v>0</v>
      </c>
      <c r="O91" s="11">
        <f t="shared" si="116"/>
        <v>0</v>
      </c>
      <c r="P91" s="11">
        <f t="shared" si="116"/>
        <v>0</v>
      </c>
      <c r="Q91" s="11">
        <f t="shared" si="116"/>
        <v>0</v>
      </c>
      <c r="R91" s="11">
        <f t="shared" si="116"/>
        <v>0</v>
      </c>
      <c r="S91" s="11">
        <f t="shared" si="116"/>
        <v>0</v>
      </c>
      <c r="T91" s="11">
        <f t="shared" si="116"/>
        <v>0</v>
      </c>
      <c r="U91" s="11">
        <f t="shared" si="116"/>
        <v>0</v>
      </c>
      <c r="V91" s="11">
        <f t="shared" si="116"/>
        <v>0</v>
      </c>
      <c r="W91" s="11">
        <f t="shared" si="116"/>
        <v>0</v>
      </c>
      <c r="X91" s="11">
        <f t="shared" si="116"/>
        <v>0</v>
      </c>
      <c r="Y91" s="11">
        <f t="shared" si="116"/>
        <v>0</v>
      </c>
      <c r="Z91" s="11">
        <f t="shared" si="116"/>
        <v>0</v>
      </c>
      <c r="AA91" s="11">
        <f t="shared" si="116"/>
        <v>0</v>
      </c>
      <c r="AB91" s="11">
        <f t="shared" si="116"/>
        <v>0</v>
      </c>
      <c r="AC91" s="11">
        <f t="shared" si="116"/>
        <v>0</v>
      </c>
      <c r="AD91" s="11">
        <f t="shared" si="116"/>
        <v>0</v>
      </c>
      <c r="AE91" s="11"/>
      <c r="AF91" s="12" t="str">
        <f t="shared" si="113"/>
        <v>проверка пройдена</v>
      </c>
      <c r="AG91" s="12" t="str">
        <f t="shared" si="115"/>
        <v>проверка пройдена</v>
      </c>
      <c r="AH91" s="13" t="e">
        <f>IF(B91=VLOOKUP(B91,Списки!A:A,1,0),"проверка пройдена","проверьте или заполните графу 02")</f>
        <v>#N/A</v>
      </c>
    </row>
    <row r="92" spans="1:34" ht="87" customHeight="1" x14ac:dyDescent="0.3">
      <c r="A92" s="3"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13"/>
        <v>проверка пройдена</v>
      </c>
      <c r="AG92" s="12" t="str">
        <f t="shared" si="115"/>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13"/>
        <v>проверка пройдена</v>
      </c>
      <c r="AG93" s="12" t="str">
        <f t="shared" si="115"/>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13"/>
        <v>проверка пройдена</v>
      </c>
      <c r="AG94" s="12" t="str">
        <f t="shared" si="115"/>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13"/>
        <v>проверка пройдена</v>
      </c>
      <c r="AG95" s="12" t="str">
        <f t="shared" si="115"/>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13"/>
        <v>проверка пройдена</v>
      </c>
      <c r="AG96" s="12" t="str">
        <f t="shared" si="115"/>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13"/>
        <v>проверка пройдена</v>
      </c>
      <c r="AG97" s="12" t="str">
        <f t="shared" si="115"/>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13"/>
        <v>проверка пройдена</v>
      </c>
      <c r="AG98" s="12" t="str">
        <f t="shared" si="115"/>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13"/>
        <v>проверка пройдена</v>
      </c>
      <c r="AG99" s="12" t="str">
        <f t="shared" si="115"/>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13"/>
        <v>проверка пройдена</v>
      </c>
      <c r="AG100" s="12" t="str">
        <f t="shared" si="115"/>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17"/>
        <v>проверка пройдена</v>
      </c>
      <c r="H101" s="21" t="str">
        <f t="shared" si="117"/>
        <v>проверка пройдена</v>
      </c>
      <c r="I101" s="21" t="str">
        <f t="shared" si="117"/>
        <v>проверка пройдена</v>
      </c>
      <c r="J101" s="21" t="str">
        <f t="shared" si="117"/>
        <v>проверка пройдена</v>
      </c>
      <c r="K101" s="21" t="str">
        <f t="shared" si="117"/>
        <v>проверка пройдена</v>
      </c>
      <c r="L101" s="21" t="str">
        <f t="shared" si="117"/>
        <v>проверка пройдена</v>
      </c>
      <c r="M101" s="21" t="str">
        <f t="shared" si="117"/>
        <v>проверка пройдена</v>
      </c>
      <c r="N101" s="21" t="str">
        <f t="shared" si="117"/>
        <v>проверка пройдена</v>
      </c>
      <c r="O101" s="21" t="str">
        <f t="shared" si="117"/>
        <v>проверка пройдена</v>
      </c>
      <c r="P101" s="21" t="str">
        <f t="shared" si="117"/>
        <v>проверка пройдена</v>
      </c>
      <c r="Q101" s="21" t="str">
        <f t="shared" si="117"/>
        <v>проверка пройдена</v>
      </c>
      <c r="R101" s="21" t="str">
        <f t="shared" si="117"/>
        <v>проверка пройдена</v>
      </c>
      <c r="S101" s="21" t="str">
        <f t="shared" si="117"/>
        <v>проверка пройдена</v>
      </c>
      <c r="T101" s="21" t="str">
        <f t="shared" si="117"/>
        <v>проверка пройдена</v>
      </c>
      <c r="U101" s="21" t="str">
        <f t="shared" si="117"/>
        <v>проверка пройдена</v>
      </c>
      <c r="V101" s="21" t="str">
        <f t="shared" si="117"/>
        <v>проверка пройдена</v>
      </c>
      <c r="W101" s="21" t="str">
        <f t="shared" si="117"/>
        <v>проверка пройдена</v>
      </c>
      <c r="X101" s="21" t="str">
        <f t="shared" si="117"/>
        <v>проверка пройдена</v>
      </c>
      <c r="Y101" s="21" t="str">
        <f t="shared" si="117"/>
        <v>проверка пройдена</v>
      </c>
      <c r="Z101" s="21" t="str">
        <f t="shared" si="117"/>
        <v>проверка пройдена</v>
      </c>
      <c r="AA101" s="21" t="str">
        <f t="shared" si="117"/>
        <v>проверка пройдена</v>
      </c>
      <c r="AB101" s="21" t="str">
        <f t="shared" si="117"/>
        <v>проверка пройдена</v>
      </c>
      <c r="AC101" s="21" t="str">
        <f t="shared" si="117"/>
        <v>проверка пройдена</v>
      </c>
      <c r="AD101" s="21" t="str">
        <f t="shared" si="117"/>
        <v>проверка пройдена</v>
      </c>
      <c r="AE101" s="22"/>
      <c r="AF101" s="12"/>
      <c r="AG101" s="12"/>
      <c r="AH101" s="13"/>
    </row>
    <row r="102" spans="1:34" s="5" customFormat="1" ht="35.25" customHeight="1" x14ac:dyDescent="0.25">
      <c r="A102" s="3" t="s">
        <v>75</v>
      </c>
      <c r="B102" s="3"/>
      <c r="C102" s="9" t="s">
        <v>76</v>
      </c>
      <c r="D102" s="10" t="s">
        <v>77</v>
      </c>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2" t="str">
        <f t="shared" ref="AF102:AF164" si="1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19">IF(OR(G102&gt;F102,H102&gt;F102),"ВНИМАНИЕ! В гр.09 и/или 10 не может стоять значение большее, чем в гр.08","проверка пройдена")</f>
        <v>проверка пройдена</v>
      </c>
      <c r="AH102" s="13" t="e">
        <f>IF(B102=VLOOKUP(B102,Списки!A:A,1,0),"проверка пройдена","проверьте или заполните графу 02")</f>
        <v>#N/A</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18"/>
        <v>проверка пройдена</v>
      </c>
      <c r="AG103" s="12" t="str">
        <f t="shared" si="119"/>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18"/>
        <v>проверка пройдена</v>
      </c>
      <c r="AG104" s="12" t="str">
        <f t="shared" si="119"/>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18"/>
        <v>проверка пройдена</v>
      </c>
      <c r="AG105" s="12" t="str">
        <f t="shared" si="119"/>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18"/>
        <v>проверка пройдена</v>
      </c>
      <c r="AG106" s="12" t="str">
        <f t="shared" si="119"/>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120">F103+F105</f>
        <v>0</v>
      </c>
      <c r="G107" s="11">
        <f t="shared" si="120"/>
        <v>0</v>
      </c>
      <c r="H107" s="11">
        <f t="shared" si="120"/>
        <v>0</v>
      </c>
      <c r="I107" s="11">
        <f t="shared" si="120"/>
        <v>0</v>
      </c>
      <c r="J107" s="11">
        <f t="shared" si="120"/>
        <v>0</v>
      </c>
      <c r="K107" s="11">
        <f t="shared" si="120"/>
        <v>0</v>
      </c>
      <c r="L107" s="11">
        <f t="shared" si="120"/>
        <v>0</v>
      </c>
      <c r="M107" s="11">
        <f t="shared" si="120"/>
        <v>0</v>
      </c>
      <c r="N107" s="11">
        <f t="shared" si="120"/>
        <v>0</v>
      </c>
      <c r="O107" s="11">
        <f t="shared" si="120"/>
        <v>0</v>
      </c>
      <c r="P107" s="11">
        <f t="shared" si="120"/>
        <v>0</v>
      </c>
      <c r="Q107" s="11">
        <f t="shared" si="120"/>
        <v>0</v>
      </c>
      <c r="R107" s="11">
        <f t="shared" si="120"/>
        <v>0</v>
      </c>
      <c r="S107" s="11">
        <f t="shared" si="120"/>
        <v>0</v>
      </c>
      <c r="T107" s="11">
        <f t="shared" si="120"/>
        <v>0</v>
      </c>
      <c r="U107" s="11">
        <f t="shared" si="120"/>
        <v>0</v>
      </c>
      <c r="V107" s="11">
        <f t="shared" si="120"/>
        <v>0</v>
      </c>
      <c r="W107" s="11">
        <f t="shared" si="120"/>
        <v>0</v>
      </c>
      <c r="X107" s="11">
        <f t="shared" si="120"/>
        <v>0</v>
      </c>
      <c r="Y107" s="11">
        <f t="shared" si="120"/>
        <v>0</v>
      </c>
      <c r="Z107" s="11">
        <f t="shared" si="120"/>
        <v>0</v>
      </c>
      <c r="AA107" s="11">
        <f t="shared" si="120"/>
        <v>0</v>
      </c>
      <c r="AB107" s="11">
        <f t="shared" si="120"/>
        <v>0</v>
      </c>
      <c r="AC107" s="11">
        <f t="shared" si="120"/>
        <v>0</v>
      </c>
      <c r="AD107" s="11">
        <f t="shared" si="120"/>
        <v>0</v>
      </c>
      <c r="AE107" s="11"/>
      <c r="AF107" s="12" t="str">
        <f t="shared" si="118"/>
        <v>проверка пройдена</v>
      </c>
      <c r="AG107" s="12" t="str">
        <f t="shared" si="119"/>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18"/>
        <v>проверка пройдена</v>
      </c>
      <c r="AG108" s="12" t="str">
        <f t="shared" si="119"/>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18"/>
        <v>проверка пройдена</v>
      </c>
      <c r="AG109" s="12" t="str">
        <f t="shared" si="119"/>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18"/>
        <v>проверка пройдена</v>
      </c>
      <c r="AG110" s="12" t="str">
        <f t="shared" si="119"/>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18"/>
        <v>проверка пройдена</v>
      </c>
      <c r="AG111" s="12" t="str">
        <f t="shared" si="119"/>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18"/>
        <v>проверка пройдена</v>
      </c>
      <c r="AG112" s="12" t="str">
        <f t="shared" si="119"/>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18"/>
        <v>проверка пройдена</v>
      </c>
      <c r="AG113" s="12" t="str">
        <f t="shared" si="119"/>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18"/>
        <v>проверка пройдена</v>
      </c>
      <c r="AG114" s="12" t="str">
        <f t="shared" si="119"/>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18"/>
        <v>проверка пройдена</v>
      </c>
      <c r="AG115" s="12" t="str">
        <f t="shared" si="119"/>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18"/>
        <v>проверка пройдена</v>
      </c>
      <c r="AG116" s="12" t="str">
        <f t="shared" si="119"/>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1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121"/>
        <v>проверка пройдена</v>
      </c>
      <c r="H117" s="21" t="str">
        <f t="shared" si="121"/>
        <v>проверка пройдена</v>
      </c>
      <c r="I117" s="21" t="str">
        <f t="shared" si="121"/>
        <v>проверка пройдена</v>
      </c>
      <c r="J117" s="21" t="str">
        <f t="shared" si="121"/>
        <v>проверка пройдена</v>
      </c>
      <c r="K117" s="21" t="str">
        <f t="shared" si="121"/>
        <v>проверка пройдена</v>
      </c>
      <c r="L117" s="21" t="str">
        <f t="shared" si="121"/>
        <v>проверка пройдена</v>
      </c>
      <c r="M117" s="21" t="str">
        <f t="shared" si="121"/>
        <v>проверка пройдена</v>
      </c>
      <c r="N117" s="21" t="str">
        <f t="shared" si="121"/>
        <v>проверка пройдена</v>
      </c>
      <c r="O117" s="21" t="str">
        <f t="shared" si="121"/>
        <v>проверка пройдена</v>
      </c>
      <c r="P117" s="21" t="str">
        <f t="shared" si="121"/>
        <v>проверка пройдена</v>
      </c>
      <c r="Q117" s="21" t="str">
        <f t="shared" si="121"/>
        <v>проверка пройдена</v>
      </c>
      <c r="R117" s="21" t="str">
        <f t="shared" si="121"/>
        <v>проверка пройдена</v>
      </c>
      <c r="S117" s="21" t="str">
        <f t="shared" si="121"/>
        <v>проверка пройдена</v>
      </c>
      <c r="T117" s="21" t="str">
        <f t="shared" si="121"/>
        <v>проверка пройдена</v>
      </c>
      <c r="U117" s="21" t="str">
        <f t="shared" si="121"/>
        <v>проверка пройдена</v>
      </c>
      <c r="V117" s="21" t="str">
        <f t="shared" si="121"/>
        <v>проверка пройдена</v>
      </c>
      <c r="W117" s="21" t="str">
        <f t="shared" si="121"/>
        <v>проверка пройдена</v>
      </c>
      <c r="X117" s="21" t="str">
        <f t="shared" si="121"/>
        <v>проверка пройдена</v>
      </c>
      <c r="Y117" s="21" t="str">
        <f t="shared" si="121"/>
        <v>проверка пройдена</v>
      </c>
      <c r="Z117" s="21" t="str">
        <f t="shared" si="121"/>
        <v>проверка пройдена</v>
      </c>
      <c r="AA117" s="21" t="str">
        <f t="shared" si="121"/>
        <v>проверка пройдена</v>
      </c>
      <c r="AB117" s="21" t="str">
        <f t="shared" si="121"/>
        <v>проверка пройдена</v>
      </c>
      <c r="AC117" s="21" t="str">
        <f t="shared" si="121"/>
        <v>проверка пройдена</v>
      </c>
      <c r="AD117" s="21" t="str">
        <f t="shared" si="121"/>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18"/>
        <v>проверка пройдена</v>
      </c>
      <c r="AG118" s="12" t="str">
        <f t="shared" si="119"/>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18"/>
        <v>проверка пройдена</v>
      </c>
      <c r="AG119" s="12" t="str">
        <f t="shared" si="1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18"/>
        <v>проверка пройдена</v>
      </c>
      <c r="AG120" s="12" t="str">
        <f t="shared" si="1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18"/>
        <v>проверка пройдена</v>
      </c>
      <c r="AG121" s="12" t="str">
        <f t="shared" si="1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18"/>
        <v>проверка пройдена</v>
      </c>
      <c r="AG122" s="12" t="str">
        <f t="shared" si="1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122">F119+F121</f>
        <v>0</v>
      </c>
      <c r="G123" s="11">
        <f t="shared" si="122"/>
        <v>0</v>
      </c>
      <c r="H123" s="11">
        <f t="shared" si="122"/>
        <v>0</v>
      </c>
      <c r="I123" s="11">
        <f t="shared" si="122"/>
        <v>0</v>
      </c>
      <c r="J123" s="11">
        <f t="shared" si="122"/>
        <v>0</v>
      </c>
      <c r="K123" s="11">
        <f t="shared" si="122"/>
        <v>0</v>
      </c>
      <c r="L123" s="11">
        <f t="shared" si="122"/>
        <v>0</v>
      </c>
      <c r="M123" s="11">
        <f t="shared" si="122"/>
        <v>0</v>
      </c>
      <c r="N123" s="11">
        <f t="shared" si="122"/>
        <v>0</v>
      </c>
      <c r="O123" s="11">
        <f t="shared" si="122"/>
        <v>0</v>
      </c>
      <c r="P123" s="11">
        <f t="shared" si="122"/>
        <v>0</v>
      </c>
      <c r="Q123" s="11">
        <f t="shared" si="122"/>
        <v>0</v>
      </c>
      <c r="R123" s="11">
        <f t="shared" si="122"/>
        <v>0</v>
      </c>
      <c r="S123" s="11">
        <f t="shared" si="122"/>
        <v>0</v>
      </c>
      <c r="T123" s="11">
        <f t="shared" si="122"/>
        <v>0</v>
      </c>
      <c r="U123" s="11">
        <f t="shared" si="122"/>
        <v>0</v>
      </c>
      <c r="V123" s="11">
        <f t="shared" si="122"/>
        <v>0</v>
      </c>
      <c r="W123" s="11">
        <f t="shared" si="122"/>
        <v>0</v>
      </c>
      <c r="X123" s="11">
        <f t="shared" si="122"/>
        <v>0</v>
      </c>
      <c r="Y123" s="11">
        <f t="shared" si="122"/>
        <v>0</v>
      </c>
      <c r="Z123" s="11">
        <f t="shared" si="122"/>
        <v>0</v>
      </c>
      <c r="AA123" s="11">
        <f t="shared" si="122"/>
        <v>0</v>
      </c>
      <c r="AB123" s="11">
        <f t="shared" si="122"/>
        <v>0</v>
      </c>
      <c r="AC123" s="11">
        <f t="shared" si="122"/>
        <v>0</v>
      </c>
      <c r="AD123" s="11">
        <f t="shared" si="122"/>
        <v>0</v>
      </c>
      <c r="AE123" s="11"/>
      <c r="AF123" s="12" t="str">
        <f t="shared" si="118"/>
        <v>проверка пройдена</v>
      </c>
      <c r="AG123" s="12" t="str">
        <f t="shared" si="1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18"/>
        <v>проверка пройдена</v>
      </c>
      <c r="AG124" s="12" t="str">
        <f t="shared" si="1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18"/>
        <v>проверка пройдена</v>
      </c>
      <c r="AG125" s="12" t="str">
        <f t="shared" si="1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18"/>
        <v>проверка пройдена</v>
      </c>
      <c r="AG126" s="12" t="str">
        <f t="shared" si="1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18"/>
        <v>проверка пройдена</v>
      </c>
      <c r="AG127" s="12" t="str">
        <f t="shared" si="1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18"/>
        <v>проверка пройдена</v>
      </c>
      <c r="AG128" s="12" t="str">
        <f t="shared" si="1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18"/>
        <v>проверка пройдена</v>
      </c>
      <c r="AG129" s="12" t="str">
        <f t="shared" si="1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18"/>
        <v>проверка пройдена</v>
      </c>
      <c r="AG130" s="12" t="str">
        <f t="shared" si="1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18"/>
        <v>проверка пройдена</v>
      </c>
      <c r="AG131" s="12" t="str">
        <f t="shared" si="1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18"/>
        <v>проверка пройдена</v>
      </c>
      <c r="AG132" s="12" t="str">
        <f t="shared" si="1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1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123"/>
        <v>проверка пройдена</v>
      </c>
      <c r="H133" s="21" t="str">
        <f t="shared" si="123"/>
        <v>проверка пройдена</v>
      </c>
      <c r="I133" s="21" t="str">
        <f t="shared" si="123"/>
        <v>проверка пройдена</v>
      </c>
      <c r="J133" s="21" t="str">
        <f t="shared" si="123"/>
        <v>проверка пройдена</v>
      </c>
      <c r="K133" s="21" t="str">
        <f t="shared" si="123"/>
        <v>проверка пройдена</v>
      </c>
      <c r="L133" s="21" t="str">
        <f t="shared" si="123"/>
        <v>проверка пройдена</v>
      </c>
      <c r="M133" s="21" t="str">
        <f t="shared" si="123"/>
        <v>проверка пройдена</v>
      </c>
      <c r="N133" s="21" t="str">
        <f t="shared" si="123"/>
        <v>проверка пройдена</v>
      </c>
      <c r="O133" s="21" t="str">
        <f t="shared" si="123"/>
        <v>проверка пройдена</v>
      </c>
      <c r="P133" s="21" t="str">
        <f t="shared" si="123"/>
        <v>проверка пройдена</v>
      </c>
      <c r="Q133" s="21" t="str">
        <f t="shared" si="123"/>
        <v>проверка пройдена</v>
      </c>
      <c r="R133" s="21" t="str">
        <f t="shared" si="123"/>
        <v>проверка пройдена</v>
      </c>
      <c r="S133" s="21" t="str">
        <f t="shared" si="123"/>
        <v>проверка пройдена</v>
      </c>
      <c r="T133" s="21" t="str">
        <f t="shared" si="123"/>
        <v>проверка пройдена</v>
      </c>
      <c r="U133" s="21" t="str">
        <f t="shared" si="123"/>
        <v>проверка пройдена</v>
      </c>
      <c r="V133" s="21" t="str">
        <f t="shared" si="123"/>
        <v>проверка пройдена</v>
      </c>
      <c r="W133" s="21" t="str">
        <f t="shared" si="123"/>
        <v>проверка пройдена</v>
      </c>
      <c r="X133" s="21" t="str">
        <f t="shared" si="123"/>
        <v>проверка пройдена</v>
      </c>
      <c r="Y133" s="21" t="str">
        <f t="shared" si="123"/>
        <v>проверка пройдена</v>
      </c>
      <c r="Z133" s="21" t="str">
        <f t="shared" si="123"/>
        <v>проверка пройдена</v>
      </c>
      <c r="AA133" s="21" t="str">
        <f t="shared" si="123"/>
        <v>проверка пройдена</v>
      </c>
      <c r="AB133" s="21" t="str">
        <f t="shared" si="123"/>
        <v>проверка пройдена</v>
      </c>
      <c r="AC133" s="21" t="str">
        <f t="shared" si="123"/>
        <v>проверка пройдена</v>
      </c>
      <c r="AD133" s="21" t="str">
        <f t="shared" si="123"/>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18"/>
        <v>проверка пройдена</v>
      </c>
      <c r="AG134" s="12" t="str">
        <f t="shared" si="119"/>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18"/>
        <v>проверка пройдена</v>
      </c>
      <c r="AG135" s="12" t="str">
        <f t="shared" si="1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18"/>
        <v>проверка пройдена</v>
      </c>
      <c r="AG136" s="12" t="str">
        <f t="shared" si="1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18"/>
        <v>проверка пройдена</v>
      </c>
      <c r="AG137" s="12" t="str">
        <f t="shared" si="1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18"/>
        <v>проверка пройдена</v>
      </c>
      <c r="AG138" s="12" t="str">
        <f t="shared" si="1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124">F135+F137</f>
        <v>0</v>
      </c>
      <c r="G139" s="11">
        <f t="shared" si="124"/>
        <v>0</v>
      </c>
      <c r="H139" s="11">
        <f t="shared" si="124"/>
        <v>0</v>
      </c>
      <c r="I139" s="11">
        <f t="shared" si="124"/>
        <v>0</v>
      </c>
      <c r="J139" s="11">
        <f t="shared" si="124"/>
        <v>0</v>
      </c>
      <c r="K139" s="11">
        <f t="shared" si="124"/>
        <v>0</v>
      </c>
      <c r="L139" s="11">
        <f t="shared" si="124"/>
        <v>0</v>
      </c>
      <c r="M139" s="11">
        <f t="shared" si="124"/>
        <v>0</v>
      </c>
      <c r="N139" s="11">
        <f t="shared" si="124"/>
        <v>0</v>
      </c>
      <c r="O139" s="11">
        <f t="shared" si="124"/>
        <v>0</v>
      </c>
      <c r="P139" s="11">
        <f t="shared" si="124"/>
        <v>0</v>
      </c>
      <c r="Q139" s="11">
        <f t="shared" si="124"/>
        <v>0</v>
      </c>
      <c r="R139" s="11">
        <f t="shared" si="124"/>
        <v>0</v>
      </c>
      <c r="S139" s="11">
        <f t="shared" si="124"/>
        <v>0</v>
      </c>
      <c r="T139" s="11">
        <f t="shared" si="124"/>
        <v>0</v>
      </c>
      <c r="U139" s="11">
        <f t="shared" si="124"/>
        <v>0</v>
      </c>
      <c r="V139" s="11">
        <f t="shared" si="124"/>
        <v>0</v>
      </c>
      <c r="W139" s="11">
        <f t="shared" si="124"/>
        <v>0</v>
      </c>
      <c r="X139" s="11">
        <f t="shared" si="124"/>
        <v>0</v>
      </c>
      <c r="Y139" s="11">
        <f t="shared" si="124"/>
        <v>0</v>
      </c>
      <c r="Z139" s="11">
        <f t="shared" si="124"/>
        <v>0</v>
      </c>
      <c r="AA139" s="11">
        <f t="shared" si="124"/>
        <v>0</v>
      </c>
      <c r="AB139" s="11">
        <f t="shared" si="124"/>
        <v>0</v>
      </c>
      <c r="AC139" s="11">
        <f t="shared" si="124"/>
        <v>0</v>
      </c>
      <c r="AD139" s="11">
        <f t="shared" si="124"/>
        <v>0</v>
      </c>
      <c r="AE139" s="11"/>
      <c r="AF139" s="12" t="str">
        <f t="shared" si="118"/>
        <v>проверка пройдена</v>
      </c>
      <c r="AG139" s="12" t="str">
        <f t="shared" si="1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18"/>
        <v>проверка пройдена</v>
      </c>
      <c r="AG140" s="12" t="str">
        <f t="shared" si="1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18"/>
        <v>проверка пройдена</v>
      </c>
      <c r="AG141" s="12" t="str">
        <f t="shared" si="1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18"/>
        <v>проверка пройдена</v>
      </c>
      <c r="AG142" s="12" t="str">
        <f t="shared" si="1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18"/>
        <v>проверка пройдена</v>
      </c>
      <c r="AG143" s="12" t="str">
        <f t="shared" si="1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18"/>
        <v>проверка пройдена</v>
      </c>
      <c r="AG144" s="12" t="str">
        <f t="shared" si="1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18"/>
        <v>проверка пройдена</v>
      </c>
      <c r="AG145" s="12" t="str">
        <f t="shared" si="1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18"/>
        <v>проверка пройдена</v>
      </c>
      <c r="AG146" s="12" t="str">
        <f t="shared" si="1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18"/>
        <v>проверка пройдена</v>
      </c>
      <c r="AG147" s="12" t="str">
        <f t="shared" si="1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18"/>
        <v>проверка пройдена</v>
      </c>
      <c r="AG148" s="12" t="str">
        <f t="shared" si="1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1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125"/>
        <v>проверка пройдена</v>
      </c>
      <c r="H149" s="21" t="str">
        <f t="shared" si="125"/>
        <v>проверка пройдена</v>
      </c>
      <c r="I149" s="21" t="str">
        <f t="shared" si="125"/>
        <v>проверка пройдена</v>
      </c>
      <c r="J149" s="21" t="str">
        <f t="shared" si="125"/>
        <v>проверка пройдена</v>
      </c>
      <c r="K149" s="21" t="str">
        <f t="shared" si="125"/>
        <v>проверка пройдена</v>
      </c>
      <c r="L149" s="21" t="str">
        <f t="shared" si="125"/>
        <v>проверка пройдена</v>
      </c>
      <c r="M149" s="21" t="str">
        <f t="shared" si="125"/>
        <v>проверка пройдена</v>
      </c>
      <c r="N149" s="21" t="str">
        <f t="shared" si="125"/>
        <v>проверка пройдена</v>
      </c>
      <c r="O149" s="21" t="str">
        <f t="shared" si="125"/>
        <v>проверка пройдена</v>
      </c>
      <c r="P149" s="21" t="str">
        <f t="shared" si="125"/>
        <v>проверка пройдена</v>
      </c>
      <c r="Q149" s="21" t="str">
        <f t="shared" si="125"/>
        <v>проверка пройдена</v>
      </c>
      <c r="R149" s="21" t="str">
        <f t="shared" si="125"/>
        <v>проверка пройдена</v>
      </c>
      <c r="S149" s="21" t="str">
        <f t="shared" si="125"/>
        <v>проверка пройдена</v>
      </c>
      <c r="T149" s="21" t="str">
        <f t="shared" si="125"/>
        <v>проверка пройдена</v>
      </c>
      <c r="U149" s="21" t="str">
        <f t="shared" si="125"/>
        <v>проверка пройдена</v>
      </c>
      <c r="V149" s="21" t="str">
        <f t="shared" si="125"/>
        <v>проверка пройдена</v>
      </c>
      <c r="W149" s="21" t="str">
        <f t="shared" si="125"/>
        <v>проверка пройдена</v>
      </c>
      <c r="X149" s="21" t="str">
        <f t="shared" si="125"/>
        <v>проверка пройдена</v>
      </c>
      <c r="Y149" s="21" t="str">
        <f t="shared" si="125"/>
        <v>проверка пройдена</v>
      </c>
      <c r="Z149" s="21" t="str">
        <f t="shared" si="125"/>
        <v>проверка пройдена</v>
      </c>
      <c r="AA149" s="21" t="str">
        <f t="shared" si="125"/>
        <v>проверка пройдена</v>
      </c>
      <c r="AB149" s="21" t="str">
        <f t="shared" si="125"/>
        <v>проверка пройдена</v>
      </c>
      <c r="AC149" s="21" t="str">
        <f t="shared" si="125"/>
        <v>проверка пройдена</v>
      </c>
      <c r="AD149" s="21" t="str">
        <f t="shared" si="125"/>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18"/>
        <v>проверка пройдена</v>
      </c>
      <c r="AG150" s="12" t="str">
        <f t="shared" si="119"/>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18"/>
        <v>проверка пройдена</v>
      </c>
      <c r="AG151" s="12" t="str">
        <f t="shared" si="1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18"/>
        <v>проверка пройдена</v>
      </c>
      <c r="AG152" s="12" t="str">
        <f t="shared" si="1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18"/>
        <v>проверка пройдена</v>
      </c>
      <c r="AG153" s="12" t="str">
        <f t="shared" si="1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18"/>
        <v>проверка пройдена</v>
      </c>
      <c r="AG154" s="12" t="str">
        <f t="shared" si="1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126">F151+F153</f>
        <v>0</v>
      </c>
      <c r="G155" s="11">
        <f t="shared" si="126"/>
        <v>0</v>
      </c>
      <c r="H155" s="11">
        <f t="shared" si="126"/>
        <v>0</v>
      </c>
      <c r="I155" s="11">
        <f t="shared" si="126"/>
        <v>0</v>
      </c>
      <c r="J155" s="11">
        <f t="shared" si="126"/>
        <v>0</v>
      </c>
      <c r="K155" s="11">
        <f t="shared" si="126"/>
        <v>0</v>
      </c>
      <c r="L155" s="11">
        <f t="shared" si="126"/>
        <v>0</v>
      </c>
      <c r="M155" s="11">
        <f t="shared" si="126"/>
        <v>0</v>
      </c>
      <c r="N155" s="11">
        <f t="shared" si="126"/>
        <v>0</v>
      </c>
      <c r="O155" s="11">
        <f t="shared" si="126"/>
        <v>0</v>
      </c>
      <c r="P155" s="11">
        <f t="shared" si="126"/>
        <v>0</v>
      </c>
      <c r="Q155" s="11">
        <f t="shared" si="126"/>
        <v>0</v>
      </c>
      <c r="R155" s="11">
        <f t="shared" si="126"/>
        <v>0</v>
      </c>
      <c r="S155" s="11">
        <f t="shared" si="126"/>
        <v>0</v>
      </c>
      <c r="T155" s="11">
        <f t="shared" si="126"/>
        <v>0</v>
      </c>
      <c r="U155" s="11">
        <f t="shared" si="126"/>
        <v>0</v>
      </c>
      <c r="V155" s="11">
        <f t="shared" si="126"/>
        <v>0</v>
      </c>
      <c r="W155" s="11">
        <f t="shared" si="126"/>
        <v>0</v>
      </c>
      <c r="X155" s="11">
        <f t="shared" si="126"/>
        <v>0</v>
      </c>
      <c r="Y155" s="11">
        <f t="shared" si="126"/>
        <v>0</v>
      </c>
      <c r="Z155" s="11">
        <f t="shared" si="126"/>
        <v>0</v>
      </c>
      <c r="AA155" s="11">
        <f t="shared" si="126"/>
        <v>0</v>
      </c>
      <c r="AB155" s="11">
        <f t="shared" si="126"/>
        <v>0</v>
      </c>
      <c r="AC155" s="11">
        <f t="shared" si="126"/>
        <v>0</v>
      </c>
      <c r="AD155" s="11">
        <f t="shared" si="126"/>
        <v>0</v>
      </c>
      <c r="AE155" s="11"/>
      <c r="AF155" s="12" t="str">
        <f t="shared" si="118"/>
        <v>проверка пройдена</v>
      </c>
      <c r="AG155" s="12" t="str">
        <f t="shared" si="1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18"/>
        <v>проверка пройдена</v>
      </c>
      <c r="AG156" s="12" t="str">
        <f t="shared" si="1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18"/>
        <v>проверка пройдена</v>
      </c>
      <c r="AG157" s="12" t="str">
        <f t="shared" si="1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18"/>
        <v>проверка пройдена</v>
      </c>
      <c r="AG158" s="12" t="str">
        <f t="shared" si="1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18"/>
        <v>проверка пройдена</v>
      </c>
      <c r="AG159" s="12" t="str">
        <f t="shared" si="1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18"/>
        <v>проверка пройдена</v>
      </c>
      <c r="AG160" s="12" t="str">
        <f t="shared" si="1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18"/>
        <v>проверка пройдена</v>
      </c>
      <c r="AG161" s="12" t="str">
        <f t="shared" si="1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18"/>
        <v>проверка пройдена</v>
      </c>
      <c r="AG162" s="12" t="str">
        <f t="shared" si="1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18"/>
        <v>проверка пройдена</v>
      </c>
      <c r="AG163" s="12" t="str">
        <f t="shared" si="1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18"/>
        <v>проверка пройдена</v>
      </c>
      <c r="AG164" s="12" t="str">
        <f t="shared" si="1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1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127"/>
        <v>проверка пройдена</v>
      </c>
      <c r="H165" s="21" t="str">
        <f t="shared" si="127"/>
        <v>проверка пройдена</v>
      </c>
      <c r="I165" s="21" t="str">
        <f t="shared" si="127"/>
        <v>проверка пройдена</v>
      </c>
      <c r="J165" s="21" t="str">
        <f t="shared" si="127"/>
        <v>проверка пройдена</v>
      </c>
      <c r="K165" s="21" t="str">
        <f t="shared" si="127"/>
        <v>проверка пройдена</v>
      </c>
      <c r="L165" s="21" t="str">
        <f t="shared" si="127"/>
        <v>проверка пройдена</v>
      </c>
      <c r="M165" s="21" t="str">
        <f t="shared" si="127"/>
        <v>проверка пройдена</v>
      </c>
      <c r="N165" s="21" t="str">
        <f t="shared" si="127"/>
        <v>проверка пройдена</v>
      </c>
      <c r="O165" s="21" t="str">
        <f t="shared" si="127"/>
        <v>проверка пройдена</v>
      </c>
      <c r="P165" s="21" t="str">
        <f t="shared" si="127"/>
        <v>проверка пройдена</v>
      </c>
      <c r="Q165" s="21" t="str">
        <f t="shared" si="127"/>
        <v>проверка пройдена</v>
      </c>
      <c r="R165" s="21" t="str">
        <f t="shared" si="127"/>
        <v>проверка пройдена</v>
      </c>
      <c r="S165" s="21" t="str">
        <f t="shared" si="127"/>
        <v>проверка пройдена</v>
      </c>
      <c r="T165" s="21" t="str">
        <f t="shared" si="127"/>
        <v>проверка пройдена</v>
      </c>
      <c r="U165" s="21" t="str">
        <f t="shared" si="127"/>
        <v>проверка пройдена</v>
      </c>
      <c r="V165" s="21" t="str">
        <f t="shared" si="127"/>
        <v>проверка пройдена</v>
      </c>
      <c r="W165" s="21" t="str">
        <f t="shared" si="127"/>
        <v>проверка пройдена</v>
      </c>
      <c r="X165" s="21" t="str">
        <f t="shared" si="127"/>
        <v>проверка пройдена</v>
      </c>
      <c r="Y165" s="21" t="str">
        <f t="shared" si="127"/>
        <v>проверка пройдена</v>
      </c>
      <c r="Z165" s="21" t="str">
        <f t="shared" si="127"/>
        <v>проверка пройдена</v>
      </c>
      <c r="AA165" s="21" t="str">
        <f t="shared" si="127"/>
        <v>проверка пройдена</v>
      </c>
      <c r="AB165" s="21" t="str">
        <f t="shared" si="127"/>
        <v>проверка пройдена</v>
      </c>
      <c r="AC165" s="21" t="str">
        <f t="shared" si="127"/>
        <v>проверка пройдена</v>
      </c>
      <c r="AD165" s="21" t="str">
        <f t="shared" si="1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1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1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128"/>
        <v>проверка пройдена</v>
      </c>
      <c r="AG167" s="12" t="str">
        <f t="shared" si="1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128"/>
        <v>проверка пройдена</v>
      </c>
      <c r="AG168" s="12" t="str">
        <f t="shared" si="1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128"/>
        <v>проверка пройдена</v>
      </c>
      <c r="AG169" s="12" t="str">
        <f t="shared" si="1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128"/>
        <v>проверка пройдена</v>
      </c>
      <c r="AG170" s="12" t="str">
        <f t="shared" si="1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130">F167+F169</f>
        <v>0</v>
      </c>
      <c r="G171" s="11">
        <f t="shared" si="130"/>
        <v>0</v>
      </c>
      <c r="H171" s="11">
        <f t="shared" si="130"/>
        <v>0</v>
      </c>
      <c r="I171" s="11">
        <f t="shared" si="130"/>
        <v>0</v>
      </c>
      <c r="J171" s="11">
        <f t="shared" si="130"/>
        <v>0</v>
      </c>
      <c r="K171" s="11">
        <f t="shared" si="130"/>
        <v>0</v>
      </c>
      <c r="L171" s="11">
        <f t="shared" si="130"/>
        <v>0</v>
      </c>
      <c r="M171" s="11">
        <f t="shared" si="130"/>
        <v>0</v>
      </c>
      <c r="N171" s="11">
        <f t="shared" si="130"/>
        <v>0</v>
      </c>
      <c r="O171" s="11">
        <f t="shared" si="130"/>
        <v>0</v>
      </c>
      <c r="P171" s="11">
        <f t="shared" si="130"/>
        <v>0</v>
      </c>
      <c r="Q171" s="11">
        <f t="shared" si="130"/>
        <v>0</v>
      </c>
      <c r="R171" s="11">
        <f t="shared" si="130"/>
        <v>0</v>
      </c>
      <c r="S171" s="11">
        <f t="shared" si="130"/>
        <v>0</v>
      </c>
      <c r="T171" s="11">
        <f t="shared" si="130"/>
        <v>0</v>
      </c>
      <c r="U171" s="11">
        <f t="shared" si="130"/>
        <v>0</v>
      </c>
      <c r="V171" s="11">
        <f t="shared" si="130"/>
        <v>0</v>
      </c>
      <c r="W171" s="11">
        <f t="shared" si="130"/>
        <v>0</v>
      </c>
      <c r="X171" s="11">
        <f t="shared" si="130"/>
        <v>0</v>
      </c>
      <c r="Y171" s="11">
        <f t="shared" si="130"/>
        <v>0</v>
      </c>
      <c r="Z171" s="11">
        <f t="shared" si="130"/>
        <v>0</v>
      </c>
      <c r="AA171" s="11">
        <f t="shared" si="130"/>
        <v>0</v>
      </c>
      <c r="AB171" s="11">
        <f t="shared" si="130"/>
        <v>0</v>
      </c>
      <c r="AC171" s="11">
        <f t="shared" si="130"/>
        <v>0</v>
      </c>
      <c r="AD171" s="11">
        <f t="shared" si="130"/>
        <v>0</v>
      </c>
      <c r="AE171" s="11"/>
      <c r="AF171" s="12" t="str">
        <f t="shared" si="128"/>
        <v>проверка пройдена</v>
      </c>
      <c r="AG171" s="12" t="str">
        <f t="shared" si="1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128"/>
        <v>проверка пройдена</v>
      </c>
      <c r="AG172" s="12" t="str">
        <f t="shared" si="1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128"/>
        <v>проверка пройдена</v>
      </c>
      <c r="AG173" s="12" t="str">
        <f t="shared" si="1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128"/>
        <v>проверка пройдена</v>
      </c>
      <c r="AG174" s="12" t="str">
        <f t="shared" si="1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128"/>
        <v>проверка пройдена</v>
      </c>
      <c r="AG175" s="12" t="str">
        <f t="shared" si="1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128"/>
        <v>проверка пройдена</v>
      </c>
      <c r="AG176" s="12" t="str">
        <f t="shared" si="1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128"/>
        <v>проверка пройдена</v>
      </c>
      <c r="AG177" s="12" t="str">
        <f t="shared" si="1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128"/>
        <v>проверка пройдена</v>
      </c>
      <c r="AG178" s="12" t="str">
        <f t="shared" si="1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128"/>
        <v>проверка пройдена</v>
      </c>
      <c r="AG179" s="12" t="str">
        <f t="shared" si="1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128"/>
        <v>проверка пройдена</v>
      </c>
      <c r="AG180" s="12" t="str">
        <f t="shared" si="1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1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131"/>
        <v>проверка пройдена</v>
      </c>
      <c r="H181" s="21" t="str">
        <f t="shared" si="131"/>
        <v>проверка пройдена</v>
      </c>
      <c r="I181" s="21" t="str">
        <f t="shared" si="131"/>
        <v>проверка пройдена</v>
      </c>
      <c r="J181" s="21" t="str">
        <f t="shared" si="131"/>
        <v>проверка пройдена</v>
      </c>
      <c r="K181" s="21" t="str">
        <f t="shared" si="131"/>
        <v>проверка пройдена</v>
      </c>
      <c r="L181" s="21" t="str">
        <f t="shared" si="131"/>
        <v>проверка пройдена</v>
      </c>
      <c r="M181" s="21" t="str">
        <f t="shared" si="131"/>
        <v>проверка пройдена</v>
      </c>
      <c r="N181" s="21" t="str">
        <f t="shared" si="131"/>
        <v>проверка пройдена</v>
      </c>
      <c r="O181" s="21" t="str">
        <f t="shared" si="131"/>
        <v>проверка пройдена</v>
      </c>
      <c r="P181" s="21" t="str">
        <f t="shared" si="131"/>
        <v>проверка пройдена</v>
      </c>
      <c r="Q181" s="21" t="str">
        <f t="shared" si="131"/>
        <v>проверка пройдена</v>
      </c>
      <c r="R181" s="21" t="str">
        <f t="shared" si="131"/>
        <v>проверка пройдена</v>
      </c>
      <c r="S181" s="21" t="str">
        <f t="shared" si="131"/>
        <v>проверка пройдена</v>
      </c>
      <c r="T181" s="21" t="str">
        <f t="shared" si="131"/>
        <v>проверка пройдена</v>
      </c>
      <c r="U181" s="21" t="str">
        <f t="shared" si="131"/>
        <v>проверка пройдена</v>
      </c>
      <c r="V181" s="21" t="str">
        <f t="shared" si="131"/>
        <v>проверка пройдена</v>
      </c>
      <c r="W181" s="21" t="str">
        <f t="shared" si="131"/>
        <v>проверка пройдена</v>
      </c>
      <c r="X181" s="21" t="str">
        <f t="shared" si="131"/>
        <v>проверка пройдена</v>
      </c>
      <c r="Y181" s="21" t="str">
        <f t="shared" si="131"/>
        <v>проверка пройдена</v>
      </c>
      <c r="Z181" s="21" t="str">
        <f t="shared" si="131"/>
        <v>проверка пройдена</v>
      </c>
      <c r="AA181" s="21" t="str">
        <f t="shared" si="131"/>
        <v>проверка пройдена</v>
      </c>
      <c r="AB181" s="21" t="str">
        <f t="shared" si="131"/>
        <v>проверка пройдена</v>
      </c>
      <c r="AC181" s="21" t="str">
        <f t="shared" si="131"/>
        <v>проверка пройдена</v>
      </c>
      <c r="AD181" s="21" t="str">
        <f t="shared" si="1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128"/>
        <v>проверка пройдена</v>
      </c>
      <c r="AG182" s="12" t="str">
        <f t="shared" si="1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128"/>
        <v>проверка пройдена</v>
      </c>
      <c r="AG183" s="12" t="str">
        <f t="shared" si="1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128"/>
        <v>проверка пройдена</v>
      </c>
      <c r="AG184" s="12" t="str">
        <f t="shared" si="1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128"/>
        <v>проверка пройдена</v>
      </c>
      <c r="AG185" s="12" t="str">
        <f t="shared" si="1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128"/>
        <v>проверка пройдена</v>
      </c>
      <c r="AG186" s="12" t="str">
        <f t="shared" si="1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132">F183+F185</f>
        <v>0</v>
      </c>
      <c r="G187" s="11">
        <f t="shared" si="132"/>
        <v>0</v>
      </c>
      <c r="H187" s="11">
        <f t="shared" si="132"/>
        <v>0</v>
      </c>
      <c r="I187" s="11">
        <f t="shared" si="132"/>
        <v>0</v>
      </c>
      <c r="J187" s="11">
        <f t="shared" si="132"/>
        <v>0</v>
      </c>
      <c r="K187" s="11">
        <f t="shared" si="132"/>
        <v>0</v>
      </c>
      <c r="L187" s="11">
        <f t="shared" si="132"/>
        <v>0</v>
      </c>
      <c r="M187" s="11">
        <f t="shared" si="132"/>
        <v>0</v>
      </c>
      <c r="N187" s="11">
        <f t="shared" si="132"/>
        <v>0</v>
      </c>
      <c r="O187" s="11">
        <f t="shared" si="132"/>
        <v>0</v>
      </c>
      <c r="P187" s="11">
        <f t="shared" si="132"/>
        <v>0</v>
      </c>
      <c r="Q187" s="11">
        <f t="shared" si="132"/>
        <v>0</v>
      </c>
      <c r="R187" s="11">
        <f t="shared" si="132"/>
        <v>0</v>
      </c>
      <c r="S187" s="11">
        <f t="shared" si="132"/>
        <v>0</v>
      </c>
      <c r="T187" s="11">
        <f t="shared" si="132"/>
        <v>0</v>
      </c>
      <c r="U187" s="11">
        <f t="shared" si="132"/>
        <v>0</v>
      </c>
      <c r="V187" s="11">
        <f t="shared" si="132"/>
        <v>0</v>
      </c>
      <c r="W187" s="11">
        <f t="shared" si="132"/>
        <v>0</v>
      </c>
      <c r="X187" s="11">
        <f t="shared" si="132"/>
        <v>0</v>
      </c>
      <c r="Y187" s="11">
        <f t="shared" si="132"/>
        <v>0</v>
      </c>
      <c r="Z187" s="11">
        <f t="shared" si="132"/>
        <v>0</v>
      </c>
      <c r="AA187" s="11">
        <f t="shared" si="132"/>
        <v>0</v>
      </c>
      <c r="AB187" s="11">
        <f t="shared" si="132"/>
        <v>0</v>
      </c>
      <c r="AC187" s="11">
        <f t="shared" si="132"/>
        <v>0</v>
      </c>
      <c r="AD187" s="11">
        <f t="shared" si="132"/>
        <v>0</v>
      </c>
      <c r="AE187" s="11"/>
      <c r="AF187" s="12" t="str">
        <f t="shared" si="128"/>
        <v>проверка пройдена</v>
      </c>
      <c r="AG187" s="12" t="str">
        <f t="shared" si="1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128"/>
        <v>проверка пройдена</v>
      </c>
      <c r="AG188" s="12" t="str">
        <f t="shared" si="1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128"/>
        <v>проверка пройдена</v>
      </c>
      <c r="AG189" s="12" t="str">
        <f t="shared" si="1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128"/>
        <v>проверка пройдена</v>
      </c>
      <c r="AG190" s="12" t="str">
        <f t="shared" si="1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128"/>
        <v>проверка пройдена</v>
      </c>
      <c r="AG191" s="12" t="str">
        <f t="shared" si="1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128"/>
        <v>проверка пройдена</v>
      </c>
      <c r="AG192" s="12" t="str">
        <f t="shared" si="1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128"/>
        <v>проверка пройдена</v>
      </c>
      <c r="AG193" s="12" t="str">
        <f t="shared" si="1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128"/>
        <v>проверка пройдена</v>
      </c>
      <c r="AG194" s="12" t="str">
        <f t="shared" si="1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128"/>
        <v>проверка пройдена</v>
      </c>
      <c r="AG195" s="12" t="str">
        <f t="shared" si="1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128"/>
        <v>проверка пройдена</v>
      </c>
      <c r="AG196" s="12" t="str">
        <f t="shared" si="1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1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133"/>
        <v>проверка пройдена</v>
      </c>
      <c r="H197" s="21" t="str">
        <f t="shared" si="133"/>
        <v>проверка пройдена</v>
      </c>
      <c r="I197" s="21" t="str">
        <f t="shared" si="133"/>
        <v>проверка пройдена</v>
      </c>
      <c r="J197" s="21" t="str">
        <f t="shared" si="133"/>
        <v>проверка пройдена</v>
      </c>
      <c r="K197" s="21" t="str">
        <f t="shared" si="133"/>
        <v>проверка пройдена</v>
      </c>
      <c r="L197" s="21" t="str">
        <f t="shared" si="133"/>
        <v>проверка пройдена</v>
      </c>
      <c r="M197" s="21" t="str">
        <f t="shared" si="133"/>
        <v>проверка пройдена</v>
      </c>
      <c r="N197" s="21" t="str">
        <f t="shared" si="133"/>
        <v>проверка пройдена</v>
      </c>
      <c r="O197" s="21" t="str">
        <f t="shared" si="133"/>
        <v>проверка пройдена</v>
      </c>
      <c r="P197" s="21" t="str">
        <f t="shared" si="133"/>
        <v>проверка пройдена</v>
      </c>
      <c r="Q197" s="21" t="str">
        <f t="shared" si="133"/>
        <v>проверка пройдена</v>
      </c>
      <c r="R197" s="21" t="str">
        <f t="shared" si="133"/>
        <v>проверка пройдена</v>
      </c>
      <c r="S197" s="21" t="str">
        <f t="shared" si="133"/>
        <v>проверка пройдена</v>
      </c>
      <c r="T197" s="21" t="str">
        <f t="shared" si="133"/>
        <v>проверка пройдена</v>
      </c>
      <c r="U197" s="21" t="str">
        <f t="shared" si="133"/>
        <v>проверка пройдена</v>
      </c>
      <c r="V197" s="21" t="str">
        <f t="shared" si="133"/>
        <v>проверка пройдена</v>
      </c>
      <c r="W197" s="21" t="str">
        <f t="shared" si="133"/>
        <v>проверка пройдена</v>
      </c>
      <c r="X197" s="21" t="str">
        <f t="shared" si="133"/>
        <v>проверка пройдена</v>
      </c>
      <c r="Y197" s="21" t="str">
        <f t="shared" si="133"/>
        <v>проверка пройдена</v>
      </c>
      <c r="Z197" s="21" t="str">
        <f t="shared" si="133"/>
        <v>проверка пройдена</v>
      </c>
      <c r="AA197" s="21" t="str">
        <f t="shared" si="133"/>
        <v>проверка пройдена</v>
      </c>
      <c r="AB197" s="21" t="str">
        <f t="shared" si="133"/>
        <v>проверка пройдена</v>
      </c>
      <c r="AC197" s="21" t="str">
        <f t="shared" si="133"/>
        <v>проверка пройдена</v>
      </c>
      <c r="AD197" s="21" t="str">
        <f t="shared" si="1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128"/>
        <v>проверка пройдена</v>
      </c>
      <c r="AG198" s="12" t="str">
        <f t="shared" si="1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128"/>
        <v>проверка пройдена</v>
      </c>
      <c r="AG199" s="12" t="str">
        <f t="shared" si="1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128"/>
        <v>проверка пройдена</v>
      </c>
      <c r="AG200" s="12" t="str">
        <f t="shared" si="1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128"/>
        <v>проверка пройдена</v>
      </c>
      <c r="AG201" s="12" t="str">
        <f t="shared" si="1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128"/>
        <v>проверка пройдена</v>
      </c>
      <c r="AG202" s="12" t="str">
        <f t="shared" si="1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134">F199+F201</f>
        <v>0</v>
      </c>
      <c r="G203" s="11">
        <f t="shared" si="134"/>
        <v>0</v>
      </c>
      <c r="H203" s="11">
        <f t="shared" si="134"/>
        <v>0</v>
      </c>
      <c r="I203" s="11">
        <f t="shared" si="134"/>
        <v>0</v>
      </c>
      <c r="J203" s="11">
        <f t="shared" si="134"/>
        <v>0</v>
      </c>
      <c r="K203" s="11">
        <f t="shared" si="134"/>
        <v>0</v>
      </c>
      <c r="L203" s="11">
        <f t="shared" si="134"/>
        <v>0</v>
      </c>
      <c r="M203" s="11">
        <f t="shared" si="134"/>
        <v>0</v>
      </c>
      <c r="N203" s="11">
        <f t="shared" si="134"/>
        <v>0</v>
      </c>
      <c r="O203" s="11">
        <f t="shared" si="134"/>
        <v>0</v>
      </c>
      <c r="P203" s="11">
        <f t="shared" si="134"/>
        <v>0</v>
      </c>
      <c r="Q203" s="11">
        <f t="shared" si="134"/>
        <v>0</v>
      </c>
      <c r="R203" s="11">
        <f t="shared" si="134"/>
        <v>0</v>
      </c>
      <c r="S203" s="11">
        <f t="shared" si="134"/>
        <v>0</v>
      </c>
      <c r="T203" s="11">
        <f t="shared" si="134"/>
        <v>0</v>
      </c>
      <c r="U203" s="11">
        <f t="shared" si="134"/>
        <v>0</v>
      </c>
      <c r="V203" s="11">
        <f t="shared" si="134"/>
        <v>0</v>
      </c>
      <c r="W203" s="11">
        <f t="shared" si="134"/>
        <v>0</v>
      </c>
      <c r="X203" s="11">
        <f t="shared" si="134"/>
        <v>0</v>
      </c>
      <c r="Y203" s="11">
        <f t="shared" si="134"/>
        <v>0</v>
      </c>
      <c r="Z203" s="11">
        <f t="shared" si="134"/>
        <v>0</v>
      </c>
      <c r="AA203" s="11">
        <f t="shared" si="134"/>
        <v>0</v>
      </c>
      <c r="AB203" s="11">
        <f t="shared" si="134"/>
        <v>0</v>
      </c>
      <c r="AC203" s="11">
        <f t="shared" si="134"/>
        <v>0</v>
      </c>
      <c r="AD203" s="11">
        <f t="shared" si="134"/>
        <v>0</v>
      </c>
      <c r="AE203" s="11"/>
      <c r="AF203" s="12" t="str">
        <f t="shared" si="128"/>
        <v>проверка пройдена</v>
      </c>
      <c r="AG203" s="12" t="str">
        <f t="shared" si="1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128"/>
        <v>проверка пройдена</v>
      </c>
      <c r="AG204" s="12" t="str">
        <f t="shared" si="1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128"/>
        <v>проверка пройдена</v>
      </c>
      <c r="AG205" s="12" t="str">
        <f t="shared" si="1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128"/>
        <v>проверка пройдена</v>
      </c>
      <c r="AG206" s="12" t="str">
        <f t="shared" si="1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128"/>
        <v>проверка пройдена</v>
      </c>
      <c r="AG207" s="12" t="str">
        <f t="shared" si="1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128"/>
        <v>проверка пройдена</v>
      </c>
      <c r="AG208" s="12" t="str">
        <f t="shared" si="1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128"/>
        <v>проверка пройдена</v>
      </c>
      <c r="AG209" s="12" t="str">
        <f t="shared" si="1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128"/>
        <v>проверка пройдена</v>
      </c>
      <c r="AG210" s="12" t="str">
        <f t="shared" si="1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128"/>
        <v>проверка пройдена</v>
      </c>
      <c r="AG211" s="12" t="str">
        <f t="shared" si="1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128"/>
        <v>проверка пройдена</v>
      </c>
      <c r="AG212" s="12" t="str">
        <f t="shared" si="1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1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135"/>
        <v>проверка пройдена</v>
      </c>
      <c r="H213" s="21" t="str">
        <f t="shared" si="135"/>
        <v>проверка пройдена</v>
      </c>
      <c r="I213" s="21" t="str">
        <f t="shared" si="135"/>
        <v>проверка пройдена</v>
      </c>
      <c r="J213" s="21" t="str">
        <f t="shared" si="135"/>
        <v>проверка пройдена</v>
      </c>
      <c r="K213" s="21" t="str">
        <f t="shared" si="135"/>
        <v>проверка пройдена</v>
      </c>
      <c r="L213" s="21" t="str">
        <f t="shared" si="135"/>
        <v>проверка пройдена</v>
      </c>
      <c r="M213" s="21" t="str">
        <f t="shared" si="135"/>
        <v>проверка пройдена</v>
      </c>
      <c r="N213" s="21" t="str">
        <f t="shared" si="135"/>
        <v>проверка пройдена</v>
      </c>
      <c r="O213" s="21" t="str">
        <f t="shared" si="135"/>
        <v>проверка пройдена</v>
      </c>
      <c r="P213" s="21" t="str">
        <f t="shared" si="135"/>
        <v>проверка пройдена</v>
      </c>
      <c r="Q213" s="21" t="str">
        <f t="shared" si="135"/>
        <v>проверка пройдена</v>
      </c>
      <c r="R213" s="21" t="str">
        <f t="shared" si="135"/>
        <v>проверка пройдена</v>
      </c>
      <c r="S213" s="21" t="str">
        <f t="shared" si="135"/>
        <v>проверка пройдена</v>
      </c>
      <c r="T213" s="21" t="str">
        <f t="shared" si="135"/>
        <v>проверка пройдена</v>
      </c>
      <c r="U213" s="21" t="str">
        <f t="shared" si="135"/>
        <v>проверка пройдена</v>
      </c>
      <c r="V213" s="21" t="str">
        <f t="shared" si="135"/>
        <v>проверка пройдена</v>
      </c>
      <c r="W213" s="21" t="str">
        <f t="shared" si="135"/>
        <v>проверка пройдена</v>
      </c>
      <c r="X213" s="21" t="str">
        <f t="shared" si="135"/>
        <v>проверка пройдена</v>
      </c>
      <c r="Y213" s="21" t="str">
        <f t="shared" si="135"/>
        <v>проверка пройдена</v>
      </c>
      <c r="Z213" s="21" t="str">
        <f t="shared" si="135"/>
        <v>проверка пройдена</v>
      </c>
      <c r="AA213" s="21" t="str">
        <f t="shared" si="135"/>
        <v>проверка пройдена</v>
      </c>
      <c r="AB213" s="21" t="str">
        <f t="shared" si="135"/>
        <v>проверка пройдена</v>
      </c>
      <c r="AC213" s="21" t="str">
        <f t="shared" si="135"/>
        <v>проверка пройдена</v>
      </c>
      <c r="AD213" s="21" t="str">
        <f t="shared" si="1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128"/>
        <v>проверка пройдена</v>
      </c>
      <c r="AG214" s="12" t="str">
        <f t="shared" si="1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128"/>
        <v>проверка пройдена</v>
      </c>
      <c r="AG215" s="12" t="str">
        <f t="shared" si="1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128"/>
        <v>проверка пройдена</v>
      </c>
      <c r="AG216" s="12" t="str">
        <f t="shared" si="1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128"/>
        <v>проверка пройдена</v>
      </c>
      <c r="AG217" s="12" t="str">
        <f t="shared" si="1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128"/>
        <v>проверка пройдена</v>
      </c>
      <c r="AG218" s="12" t="str">
        <f t="shared" si="1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136">F215+F217</f>
        <v>0</v>
      </c>
      <c r="G219" s="11">
        <f t="shared" si="136"/>
        <v>0</v>
      </c>
      <c r="H219" s="11">
        <f t="shared" si="136"/>
        <v>0</v>
      </c>
      <c r="I219" s="11">
        <f t="shared" si="136"/>
        <v>0</v>
      </c>
      <c r="J219" s="11">
        <f t="shared" si="136"/>
        <v>0</v>
      </c>
      <c r="K219" s="11">
        <f t="shared" si="136"/>
        <v>0</v>
      </c>
      <c r="L219" s="11">
        <f t="shared" si="136"/>
        <v>0</v>
      </c>
      <c r="M219" s="11">
        <f t="shared" si="136"/>
        <v>0</v>
      </c>
      <c r="N219" s="11">
        <f t="shared" si="136"/>
        <v>0</v>
      </c>
      <c r="O219" s="11">
        <f t="shared" si="136"/>
        <v>0</v>
      </c>
      <c r="P219" s="11">
        <f t="shared" si="136"/>
        <v>0</v>
      </c>
      <c r="Q219" s="11">
        <f t="shared" si="136"/>
        <v>0</v>
      </c>
      <c r="R219" s="11">
        <f t="shared" si="136"/>
        <v>0</v>
      </c>
      <c r="S219" s="11">
        <f t="shared" si="136"/>
        <v>0</v>
      </c>
      <c r="T219" s="11">
        <f t="shared" si="136"/>
        <v>0</v>
      </c>
      <c r="U219" s="11">
        <f t="shared" si="136"/>
        <v>0</v>
      </c>
      <c r="V219" s="11">
        <f t="shared" si="136"/>
        <v>0</v>
      </c>
      <c r="W219" s="11">
        <f t="shared" si="136"/>
        <v>0</v>
      </c>
      <c r="X219" s="11">
        <f t="shared" si="136"/>
        <v>0</v>
      </c>
      <c r="Y219" s="11">
        <f t="shared" si="136"/>
        <v>0</v>
      </c>
      <c r="Z219" s="11">
        <f t="shared" si="136"/>
        <v>0</v>
      </c>
      <c r="AA219" s="11">
        <f t="shared" si="136"/>
        <v>0</v>
      </c>
      <c r="AB219" s="11">
        <f t="shared" si="136"/>
        <v>0</v>
      </c>
      <c r="AC219" s="11">
        <f t="shared" si="136"/>
        <v>0</v>
      </c>
      <c r="AD219" s="11">
        <f t="shared" si="136"/>
        <v>0</v>
      </c>
      <c r="AE219" s="11"/>
      <c r="AF219" s="12" t="str">
        <f t="shared" si="128"/>
        <v>проверка пройдена</v>
      </c>
      <c r="AG219" s="12" t="str">
        <f t="shared" si="1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128"/>
        <v>проверка пройдена</v>
      </c>
      <c r="AG220" s="12" t="str">
        <f t="shared" si="1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128"/>
        <v>проверка пройдена</v>
      </c>
      <c r="AG221" s="12" t="str">
        <f t="shared" si="1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128"/>
        <v>проверка пройдена</v>
      </c>
      <c r="AG222" s="12" t="str">
        <f t="shared" si="1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128"/>
        <v>проверка пройдена</v>
      </c>
      <c r="AG223" s="12" t="str">
        <f t="shared" si="1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128"/>
        <v>проверка пройдена</v>
      </c>
      <c r="AG224" s="12" t="str">
        <f t="shared" si="1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128"/>
        <v>проверка пройдена</v>
      </c>
      <c r="AG225" s="12" t="str">
        <f t="shared" si="1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128"/>
        <v>проверка пройдена</v>
      </c>
      <c r="AG226" s="12" t="str">
        <f t="shared" si="1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128"/>
        <v>проверка пройдена</v>
      </c>
      <c r="AG227" s="12" t="str">
        <f t="shared" si="1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128"/>
        <v>проверка пройдена</v>
      </c>
      <c r="AG228" s="12" t="str">
        <f t="shared" si="1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1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137"/>
        <v>проверка пройдена</v>
      </c>
      <c r="H229" s="21" t="str">
        <f t="shared" si="137"/>
        <v>проверка пройдена</v>
      </c>
      <c r="I229" s="21" t="str">
        <f t="shared" si="137"/>
        <v>проверка пройдена</v>
      </c>
      <c r="J229" s="21" t="str">
        <f t="shared" si="137"/>
        <v>проверка пройдена</v>
      </c>
      <c r="K229" s="21" t="str">
        <f t="shared" si="137"/>
        <v>проверка пройдена</v>
      </c>
      <c r="L229" s="21" t="str">
        <f t="shared" si="137"/>
        <v>проверка пройдена</v>
      </c>
      <c r="M229" s="21" t="str">
        <f t="shared" si="137"/>
        <v>проверка пройдена</v>
      </c>
      <c r="N229" s="21" t="str">
        <f t="shared" si="137"/>
        <v>проверка пройдена</v>
      </c>
      <c r="O229" s="21" t="str">
        <f t="shared" si="137"/>
        <v>проверка пройдена</v>
      </c>
      <c r="P229" s="21" t="str">
        <f t="shared" si="137"/>
        <v>проверка пройдена</v>
      </c>
      <c r="Q229" s="21" t="str">
        <f t="shared" si="137"/>
        <v>проверка пройдена</v>
      </c>
      <c r="R229" s="21" t="str">
        <f t="shared" si="137"/>
        <v>проверка пройдена</v>
      </c>
      <c r="S229" s="21" t="str">
        <f t="shared" si="137"/>
        <v>проверка пройдена</v>
      </c>
      <c r="T229" s="21" t="str">
        <f t="shared" si="137"/>
        <v>проверка пройдена</v>
      </c>
      <c r="U229" s="21" t="str">
        <f t="shared" si="137"/>
        <v>проверка пройдена</v>
      </c>
      <c r="V229" s="21" t="str">
        <f t="shared" si="137"/>
        <v>проверка пройдена</v>
      </c>
      <c r="W229" s="21" t="str">
        <f t="shared" si="137"/>
        <v>проверка пройдена</v>
      </c>
      <c r="X229" s="21" t="str">
        <f t="shared" si="137"/>
        <v>проверка пройдена</v>
      </c>
      <c r="Y229" s="21" t="str">
        <f t="shared" si="137"/>
        <v>проверка пройдена</v>
      </c>
      <c r="Z229" s="21" t="str">
        <f t="shared" si="137"/>
        <v>проверка пройдена</v>
      </c>
      <c r="AA229" s="21" t="str">
        <f t="shared" si="137"/>
        <v>проверка пройдена</v>
      </c>
      <c r="AB229" s="21" t="str">
        <f t="shared" si="137"/>
        <v>проверка пройдена</v>
      </c>
      <c r="AC229" s="21" t="str">
        <f t="shared" si="137"/>
        <v>проверка пройдена</v>
      </c>
      <c r="AD229" s="21" t="str">
        <f t="shared" si="1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1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1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138"/>
        <v>проверка пройдена</v>
      </c>
      <c r="AG231" s="12" t="str">
        <f t="shared" si="1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138"/>
        <v>проверка пройдена</v>
      </c>
      <c r="AG232" s="12" t="str">
        <f t="shared" si="1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138"/>
        <v>проверка пройдена</v>
      </c>
      <c r="AG233" s="12" t="str">
        <f t="shared" si="1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138"/>
        <v>проверка пройдена</v>
      </c>
      <c r="AG234" s="12" t="str">
        <f t="shared" si="1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140">F231+F233</f>
        <v>0</v>
      </c>
      <c r="G235" s="11">
        <f t="shared" si="140"/>
        <v>0</v>
      </c>
      <c r="H235" s="11">
        <f t="shared" si="140"/>
        <v>0</v>
      </c>
      <c r="I235" s="11">
        <f t="shared" si="140"/>
        <v>0</v>
      </c>
      <c r="J235" s="11">
        <f t="shared" si="140"/>
        <v>0</v>
      </c>
      <c r="K235" s="11">
        <f t="shared" si="140"/>
        <v>0</v>
      </c>
      <c r="L235" s="11">
        <f t="shared" si="140"/>
        <v>0</v>
      </c>
      <c r="M235" s="11">
        <f t="shared" si="140"/>
        <v>0</v>
      </c>
      <c r="N235" s="11">
        <f t="shared" si="140"/>
        <v>0</v>
      </c>
      <c r="O235" s="11">
        <f t="shared" si="140"/>
        <v>0</v>
      </c>
      <c r="P235" s="11">
        <f t="shared" si="140"/>
        <v>0</v>
      </c>
      <c r="Q235" s="11">
        <f t="shared" si="140"/>
        <v>0</v>
      </c>
      <c r="R235" s="11">
        <f t="shared" si="140"/>
        <v>0</v>
      </c>
      <c r="S235" s="11">
        <f t="shared" si="140"/>
        <v>0</v>
      </c>
      <c r="T235" s="11">
        <f t="shared" si="140"/>
        <v>0</v>
      </c>
      <c r="U235" s="11">
        <f t="shared" si="140"/>
        <v>0</v>
      </c>
      <c r="V235" s="11">
        <f t="shared" si="140"/>
        <v>0</v>
      </c>
      <c r="W235" s="11">
        <f t="shared" si="140"/>
        <v>0</v>
      </c>
      <c r="X235" s="11">
        <f t="shared" si="140"/>
        <v>0</v>
      </c>
      <c r="Y235" s="11">
        <f t="shared" si="140"/>
        <v>0</v>
      </c>
      <c r="Z235" s="11">
        <f t="shared" si="140"/>
        <v>0</v>
      </c>
      <c r="AA235" s="11">
        <f t="shared" si="140"/>
        <v>0</v>
      </c>
      <c r="AB235" s="11">
        <f t="shared" si="140"/>
        <v>0</v>
      </c>
      <c r="AC235" s="11">
        <f t="shared" si="140"/>
        <v>0</v>
      </c>
      <c r="AD235" s="11">
        <f t="shared" si="140"/>
        <v>0</v>
      </c>
      <c r="AE235" s="11"/>
      <c r="AF235" s="12" t="str">
        <f t="shared" si="138"/>
        <v>проверка пройдена</v>
      </c>
      <c r="AG235" s="12" t="str">
        <f t="shared" si="1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138"/>
        <v>проверка пройдена</v>
      </c>
      <c r="AG236" s="12" t="str">
        <f t="shared" si="1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138"/>
        <v>проверка пройдена</v>
      </c>
      <c r="AG237" s="12" t="str">
        <f t="shared" si="1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138"/>
        <v>проверка пройдена</v>
      </c>
      <c r="AG238" s="12" t="str">
        <f t="shared" si="1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138"/>
        <v>проверка пройдена</v>
      </c>
      <c r="AG239" s="12" t="str">
        <f t="shared" si="1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138"/>
        <v>проверка пройдена</v>
      </c>
      <c r="AG240" s="12" t="str">
        <f t="shared" si="1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138"/>
        <v>проверка пройдена</v>
      </c>
      <c r="AG241" s="12" t="str">
        <f t="shared" si="1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138"/>
        <v>проверка пройдена</v>
      </c>
      <c r="AG242" s="12" t="str">
        <f t="shared" si="1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138"/>
        <v>проверка пройдена</v>
      </c>
      <c r="AG243" s="12" t="str">
        <f t="shared" si="1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138"/>
        <v>проверка пройдена</v>
      </c>
      <c r="AG244" s="12" t="str">
        <f t="shared" si="1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1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141"/>
        <v>проверка пройдена</v>
      </c>
      <c r="H245" s="21" t="str">
        <f t="shared" si="141"/>
        <v>проверка пройдена</v>
      </c>
      <c r="I245" s="21" t="str">
        <f t="shared" si="141"/>
        <v>проверка пройдена</v>
      </c>
      <c r="J245" s="21" t="str">
        <f t="shared" si="141"/>
        <v>проверка пройдена</v>
      </c>
      <c r="K245" s="21" t="str">
        <f t="shared" si="141"/>
        <v>проверка пройдена</v>
      </c>
      <c r="L245" s="21" t="str">
        <f t="shared" si="141"/>
        <v>проверка пройдена</v>
      </c>
      <c r="M245" s="21" t="str">
        <f t="shared" si="141"/>
        <v>проверка пройдена</v>
      </c>
      <c r="N245" s="21" t="str">
        <f t="shared" si="141"/>
        <v>проверка пройдена</v>
      </c>
      <c r="O245" s="21" t="str">
        <f t="shared" si="141"/>
        <v>проверка пройдена</v>
      </c>
      <c r="P245" s="21" t="str">
        <f t="shared" si="141"/>
        <v>проверка пройдена</v>
      </c>
      <c r="Q245" s="21" t="str">
        <f t="shared" si="141"/>
        <v>проверка пройдена</v>
      </c>
      <c r="R245" s="21" t="str">
        <f t="shared" si="141"/>
        <v>проверка пройдена</v>
      </c>
      <c r="S245" s="21" t="str">
        <f t="shared" si="141"/>
        <v>проверка пройдена</v>
      </c>
      <c r="T245" s="21" t="str">
        <f t="shared" si="141"/>
        <v>проверка пройдена</v>
      </c>
      <c r="U245" s="21" t="str">
        <f t="shared" si="141"/>
        <v>проверка пройдена</v>
      </c>
      <c r="V245" s="21" t="str">
        <f t="shared" si="141"/>
        <v>проверка пройдена</v>
      </c>
      <c r="W245" s="21" t="str">
        <f t="shared" si="141"/>
        <v>проверка пройдена</v>
      </c>
      <c r="X245" s="21" t="str">
        <f t="shared" si="141"/>
        <v>проверка пройдена</v>
      </c>
      <c r="Y245" s="21" t="str">
        <f t="shared" si="141"/>
        <v>проверка пройдена</v>
      </c>
      <c r="Z245" s="21" t="str">
        <f t="shared" si="141"/>
        <v>проверка пройдена</v>
      </c>
      <c r="AA245" s="21" t="str">
        <f t="shared" si="141"/>
        <v>проверка пройдена</v>
      </c>
      <c r="AB245" s="21" t="str">
        <f t="shared" si="141"/>
        <v>проверка пройдена</v>
      </c>
      <c r="AC245" s="21" t="str">
        <f t="shared" si="141"/>
        <v>проверка пройдена</v>
      </c>
      <c r="AD245" s="21" t="str">
        <f t="shared" si="1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142">E6+E22+E38+E54+E70+E86+E102+E118+E134+E150+E166+E182+E198+E214+E230</f>
        <v>134</v>
      </c>
      <c r="F500" s="23">
        <f t="shared" ref="F500:AD510" si="143">F6+F22+F38+F54+F70+F86+F102+F118+F134+F150+F166+F182+F198+F214+F230</f>
        <v>65</v>
      </c>
      <c r="G500" s="23">
        <f t="shared" si="143"/>
        <v>26</v>
      </c>
      <c r="H500" s="23">
        <f t="shared" si="143"/>
        <v>0</v>
      </c>
      <c r="I500" s="23">
        <f t="shared" si="143"/>
        <v>0</v>
      </c>
      <c r="J500" s="23">
        <f t="shared" si="143"/>
        <v>0</v>
      </c>
      <c r="K500" s="23">
        <f t="shared" si="143"/>
        <v>13</v>
      </c>
      <c r="L500" s="23">
        <f t="shared" si="143"/>
        <v>45</v>
      </c>
      <c r="M500" s="23">
        <f t="shared" si="143"/>
        <v>0</v>
      </c>
      <c r="N500" s="23">
        <f t="shared" si="143"/>
        <v>1</v>
      </c>
      <c r="O500" s="23">
        <f t="shared" si="143"/>
        <v>0</v>
      </c>
      <c r="P500" s="23">
        <f t="shared" si="143"/>
        <v>0</v>
      </c>
      <c r="Q500" s="23">
        <f t="shared" si="143"/>
        <v>0</v>
      </c>
      <c r="R500" s="23">
        <f t="shared" si="143"/>
        <v>3</v>
      </c>
      <c r="S500" s="23">
        <f t="shared" si="143"/>
        <v>0</v>
      </c>
      <c r="T500" s="23">
        <f t="shared" si="143"/>
        <v>0</v>
      </c>
      <c r="U500" s="23">
        <f t="shared" si="143"/>
        <v>0</v>
      </c>
      <c r="V500" s="23">
        <f t="shared" si="143"/>
        <v>0</v>
      </c>
      <c r="W500" s="23">
        <f t="shared" si="143"/>
        <v>0</v>
      </c>
      <c r="X500" s="23">
        <f t="shared" si="143"/>
        <v>0</v>
      </c>
      <c r="Y500" s="23">
        <f t="shared" si="143"/>
        <v>7</v>
      </c>
      <c r="Z500" s="23">
        <f t="shared" si="143"/>
        <v>0</v>
      </c>
      <c r="AA500" s="23">
        <f t="shared" si="143"/>
        <v>0</v>
      </c>
      <c r="AB500" s="23">
        <f t="shared" si="143"/>
        <v>0</v>
      </c>
      <c r="AC500" s="23">
        <f t="shared" si="143"/>
        <v>0</v>
      </c>
      <c r="AD500" s="23">
        <f t="shared" si="143"/>
        <v>0</v>
      </c>
      <c r="AE500" s="11"/>
      <c r="AF500" s="12" t="str">
        <f t="shared" ref="AF500:AF514" si="1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1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142"/>
        <v>0</v>
      </c>
      <c r="F501" s="23">
        <f t="shared" si="142"/>
        <v>0</v>
      </c>
      <c r="G501" s="23">
        <f t="shared" si="142"/>
        <v>0</v>
      </c>
      <c r="H501" s="23">
        <f t="shared" si="142"/>
        <v>0</v>
      </c>
      <c r="I501" s="23">
        <f t="shared" si="142"/>
        <v>0</v>
      </c>
      <c r="J501" s="23">
        <f t="shared" si="142"/>
        <v>0</v>
      </c>
      <c r="K501" s="23">
        <f t="shared" si="142"/>
        <v>0</v>
      </c>
      <c r="L501" s="23">
        <f t="shared" si="142"/>
        <v>0</v>
      </c>
      <c r="M501" s="23">
        <f t="shared" si="142"/>
        <v>0</v>
      </c>
      <c r="N501" s="23">
        <f t="shared" si="142"/>
        <v>0</v>
      </c>
      <c r="O501" s="23">
        <f t="shared" si="142"/>
        <v>0</v>
      </c>
      <c r="P501" s="23">
        <f t="shared" si="142"/>
        <v>0</v>
      </c>
      <c r="Q501" s="23">
        <f t="shared" si="142"/>
        <v>0</v>
      </c>
      <c r="R501" s="23">
        <f t="shared" si="142"/>
        <v>0</v>
      </c>
      <c r="S501" s="23">
        <f t="shared" si="142"/>
        <v>0</v>
      </c>
      <c r="T501" s="23">
        <f t="shared" si="142"/>
        <v>0</v>
      </c>
      <c r="U501" s="23">
        <f t="shared" si="143"/>
        <v>0</v>
      </c>
      <c r="V501" s="23">
        <f t="shared" si="143"/>
        <v>0</v>
      </c>
      <c r="W501" s="23">
        <f t="shared" si="143"/>
        <v>0</v>
      </c>
      <c r="X501" s="23">
        <f t="shared" si="143"/>
        <v>0</v>
      </c>
      <c r="Y501" s="23">
        <f t="shared" si="143"/>
        <v>0</v>
      </c>
      <c r="Z501" s="23">
        <f t="shared" si="143"/>
        <v>0</v>
      </c>
      <c r="AA501" s="23">
        <f t="shared" si="143"/>
        <v>0</v>
      </c>
      <c r="AB501" s="23">
        <f t="shared" si="143"/>
        <v>0</v>
      </c>
      <c r="AC501" s="23">
        <f t="shared" si="143"/>
        <v>0</v>
      </c>
      <c r="AD501" s="23">
        <f t="shared" si="143"/>
        <v>0</v>
      </c>
      <c r="AE501" s="11"/>
      <c r="AF501" s="12" t="str">
        <f t="shared" si="144"/>
        <v>проверка пройдена</v>
      </c>
      <c r="AG501" s="12" t="str">
        <f t="shared" si="1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142"/>
        <v>0</v>
      </c>
      <c r="F502" s="23">
        <f t="shared" si="143"/>
        <v>0</v>
      </c>
      <c r="G502" s="23">
        <f t="shared" si="143"/>
        <v>0</v>
      </c>
      <c r="H502" s="23">
        <f t="shared" si="143"/>
        <v>0</v>
      </c>
      <c r="I502" s="23">
        <f t="shared" si="143"/>
        <v>0</v>
      </c>
      <c r="J502" s="23">
        <f t="shared" si="143"/>
        <v>0</v>
      </c>
      <c r="K502" s="23">
        <f t="shared" si="143"/>
        <v>0</v>
      </c>
      <c r="L502" s="23">
        <f t="shared" si="143"/>
        <v>0</v>
      </c>
      <c r="M502" s="23">
        <f t="shared" si="143"/>
        <v>0</v>
      </c>
      <c r="N502" s="23">
        <f t="shared" si="143"/>
        <v>0</v>
      </c>
      <c r="O502" s="23">
        <f t="shared" si="143"/>
        <v>0</v>
      </c>
      <c r="P502" s="23">
        <f t="shared" si="143"/>
        <v>0</v>
      </c>
      <c r="Q502" s="23">
        <f t="shared" si="143"/>
        <v>0</v>
      </c>
      <c r="R502" s="23">
        <f t="shared" si="143"/>
        <v>0</v>
      </c>
      <c r="S502" s="23">
        <f t="shared" si="143"/>
        <v>0</v>
      </c>
      <c r="T502" s="23">
        <f t="shared" si="143"/>
        <v>0</v>
      </c>
      <c r="U502" s="23">
        <f t="shared" si="143"/>
        <v>0</v>
      </c>
      <c r="V502" s="23">
        <f t="shared" si="143"/>
        <v>0</v>
      </c>
      <c r="W502" s="23">
        <f t="shared" si="143"/>
        <v>0</v>
      </c>
      <c r="X502" s="23">
        <f t="shared" si="143"/>
        <v>0</v>
      </c>
      <c r="Y502" s="23">
        <f t="shared" si="143"/>
        <v>0</v>
      </c>
      <c r="Z502" s="23">
        <f t="shared" si="143"/>
        <v>0</v>
      </c>
      <c r="AA502" s="23">
        <f t="shared" si="143"/>
        <v>0</v>
      </c>
      <c r="AB502" s="23">
        <f t="shared" si="143"/>
        <v>0</v>
      </c>
      <c r="AC502" s="23">
        <f t="shared" si="143"/>
        <v>0</v>
      </c>
      <c r="AD502" s="23">
        <f t="shared" si="143"/>
        <v>0</v>
      </c>
      <c r="AE502" s="11"/>
      <c r="AF502" s="12" t="str">
        <f t="shared" si="144"/>
        <v>проверка пройдена</v>
      </c>
      <c r="AG502" s="12" t="str">
        <f t="shared" si="1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142"/>
        <v>1</v>
      </c>
      <c r="F503" s="23">
        <f t="shared" si="143"/>
        <v>0</v>
      </c>
      <c r="G503" s="23">
        <f t="shared" si="143"/>
        <v>0</v>
      </c>
      <c r="H503" s="23">
        <f t="shared" si="143"/>
        <v>0</v>
      </c>
      <c r="I503" s="23">
        <f t="shared" si="143"/>
        <v>0</v>
      </c>
      <c r="J503" s="23">
        <f t="shared" si="143"/>
        <v>0</v>
      </c>
      <c r="K503" s="23">
        <f t="shared" si="143"/>
        <v>1</v>
      </c>
      <c r="L503" s="23">
        <f t="shared" si="143"/>
        <v>0</v>
      </c>
      <c r="M503" s="23">
        <f t="shared" si="143"/>
        <v>0</v>
      </c>
      <c r="N503" s="23">
        <f t="shared" si="143"/>
        <v>0</v>
      </c>
      <c r="O503" s="23">
        <f t="shared" si="143"/>
        <v>0</v>
      </c>
      <c r="P503" s="23">
        <f t="shared" si="143"/>
        <v>0</v>
      </c>
      <c r="Q503" s="23">
        <f t="shared" si="143"/>
        <v>0</v>
      </c>
      <c r="R503" s="23">
        <f t="shared" si="143"/>
        <v>0</v>
      </c>
      <c r="S503" s="23">
        <f t="shared" si="143"/>
        <v>0</v>
      </c>
      <c r="T503" s="23">
        <f t="shared" si="143"/>
        <v>0</v>
      </c>
      <c r="U503" s="23">
        <f t="shared" si="143"/>
        <v>0</v>
      </c>
      <c r="V503" s="23">
        <f t="shared" si="143"/>
        <v>0</v>
      </c>
      <c r="W503" s="23">
        <f t="shared" si="143"/>
        <v>0</v>
      </c>
      <c r="X503" s="23">
        <f t="shared" si="143"/>
        <v>0</v>
      </c>
      <c r="Y503" s="23">
        <f t="shared" si="143"/>
        <v>0</v>
      </c>
      <c r="Z503" s="23">
        <f t="shared" si="143"/>
        <v>0</v>
      </c>
      <c r="AA503" s="23">
        <f t="shared" si="143"/>
        <v>0</v>
      </c>
      <c r="AB503" s="23">
        <f t="shared" si="143"/>
        <v>0</v>
      </c>
      <c r="AC503" s="23">
        <f t="shared" si="143"/>
        <v>0</v>
      </c>
      <c r="AD503" s="23">
        <f t="shared" si="143"/>
        <v>0</v>
      </c>
      <c r="AE503" s="11"/>
      <c r="AF503" s="12" t="str">
        <f t="shared" si="144"/>
        <v>проверка пройдена</v>
      </c>
      <c r="AG503" s="12" t="str">
        <f t="shared" si="1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142"/>
        <v>0</v>
      </c>
      <c r="F504" s="23">
        <f t="shared" si="143"/>
        <v>0</v>
      </c>
      <c r="G504" s="23">
        <f t="shared" si="143"/>
        <v>0</v>
      </c>
      <c r="H504" s="23">
        <f t="shared" si="143"/>
        <v>0</v>
      </c>
      <c r="I504" s="23">
        <f t="shared" si="143"/>
        <v>0</v>
      </c>
      <c r="J504" s="23">
        <f t="shared" si="143"/>
        <v>0</v>
      </c>
      <c r="K504" s="23">
        <f t="shared" si="143"/>
        <v>0</v>
      </c>
      <c r="L504" s="23">
        <f t="shared" si="143"/>
        <v>0</v>
      </c>
      <c r="M504" s="23">
        <f t="shared" si="143"/>
        <v>0</v>
      </c>
      <c r="N504" s="23">
        <f t="shared" si="143"/>
        <v>0</v>
      </c>
      <c r="O504" s="23">
        <f t="shared" si="143"/>
        <v>0</v>
      </c>
      <c r="P504" s="23">
        <f t="shared" si="143"/>
        <v>0</v>
      </c>
      <c r="Q504" s="23">
        <f t="shared" si="143"/>
        <v>0</v>
      </c>
      <c r="R504" s="23">
        <f t="shared" si="143"/>
        <v>0</v>
      </c>
      <c r="S504" s="23">
        <f t="shared" si="143"/>
        <v>0</v>
      </c>
      <c r="T504" s="23">
        <f t="shared" si="143"/>
        <v>0</v>
      </c>
      <c r="U504" s="23">
        <f t="shared" si="143"/>
        <v>0</v>
      </c>
      <c r="V504" s="23">
        <f t="shared" si="143"/>
        <v>0</v>
      </c>
      <c r="W504" s="23">
        <f t="shared" si="143"/>
        <v>0</v>
      </c>
      <c r="X504" s="23">
        <f t="shared" si="143"/>
        <v>0</v>
      </c>
      <c r="Y504" s="23">
        <f t="shared" si="143"/>
        <v>0</v>
      </c>
      <c r="Z504" s="23">
        <f t="shared" si="143"/>
        <v>0</v>
      </c>
      <c r="AA504" s="23">
        <f t="shared" si="143"/>
        <v>0</v>
      </c>
      <c r="AB504" s="23">
        <f t="shared" si="143"/>
        <v>0</v>
      </c>
      <c r="AC504" s="23">
        <f t="shared" si="143"/>
        <v>0</v>
      </c>
      <c r="AD504" s="23">
        <f t="shared" si="143"/>
        <v>0</v>
      </c>
      <c r="AE504" s="11"/>
      <c r="AF504" s="12" t="str">
        <f t="shared" si="144"/>
        <v>проверка пройдена</v>
      </c>
      <c r="AG504" s="12" t="str">
        <f t="shared" si="1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142"/>
        <v>1</v>
      </c>
      <c r="F505" s="23">
        <f t="shared" si="143"/>
        <v>0</v>
      </c>
      <c r="G505" s="23">
        <f t="shared" si="143"/>
        <v>0</v>
      </c>
      <c r="H505" s="23">
        <f t="shared" si="143"/>
        <v>0</v>
      </c>
      <c r="I505" s="23">
        <f t="shared" si="143"/>
        <v>0</v>
      </c>
      <c r="J505" s="23">
        <f t="shared" si="143"/>
        <v>0</v>
      </c>
      <c r="K505" s="23">
        <f t="shared" si="143"/>
        <v>1</v>
      </c>
      <c r="L505" s="23">
        <f t="shared" si="143"/>
        <v>0</v>
      </c>
      <c r="M505" s="23">
        <f t="shared" si="143"/>
        <v>0</v>
      </c>
      <c r="N505" s="23">
        <f t="shared" si="143"/>
        <v>0</v>
      </c>
      <c r="O505" s="23">
        <f t="shared" si="143"/>
        <v>0</v>
      </c>
      <c r="P505" s="23">
        <f t="shared" si="143"/>
        <v>0</v>
      </c>
      <c r="Q505" s="23">
        <f t="shared" si="143"/>
        <v>0</v>
      </c>
      <c r="R505" s="23">
        <f t="shared" si="143"/>
        <v>0</v>
      </c>
      <c r="S505" s="23">
        <f t="shared" si="143"/>
        <v>0</v>
      </c>
      <c r="T505" s="23">
        <f t="shared" si="143"/>
        <v>0</v>
      </c>
      <c r="U505" s="23">
        <f t="shared" si="143"/>
        <v>0</v>
      </c>
      <c r="V505" s="23">
        <f t="shared" si="143"/>
        <v>0</v>
      </c>
      <c r="W505" s="23">
        <f t="shared" si="143"/>
        <v>0</v>
      </c>
      <c r="X505" s="23">
        <f t="shared" si="143"/>
        <v>0</v>
      </c>
      <c r="Y505" s="23">
        <f t="shared" si="143"/>
        <v>0</v>
      </c>
      <c r="Z505" s="23">
        <f t="shared" si="143"/>
        <v>0</v>
      </c>
      <c r="AA505" s="23">
        <f t="shared" si="143"/>
        <v>0</v>
      </c>
      <c r="AB505" s="23">
        <f t="shared" si="143"/>
        <v>0</v>
      </c>
      <c r="AC505" s="23">
        <f t="shared" si="143"/>
        <v>0</v>
      </c>
      <c r="AD505" s="23">
        <f t="shared" si="143"/>
        <v>0</v>
      </c>
      <c r="AE505" s="11"/>
      <c r="AF505" s="12" t="str">
        <f t="shared" si="144"/>
        <v>проверка пройдена</v>
      </c>
      <c r="AG505" s="12" t="str">
        <f t="shared" si="1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142"/>
        <v>0</v>
      </c>
      <c r="F506" s="23">
        <f t="shared" si="143"/>
        <v>0</v>
      </c>
      <c r="G506" s="23">
        <f t="shared" si="143"/>
        <v>0</v>
      </c>
      <c r="H506" s="23">
        <f t="shared" si="143"/>
        <v>0</v>
      </c>
      <c r="I506" s="23">
        <f t="shared" si="143"/>
        <v>0</v>
      </c>
      <c r="J506" s="23">
        <f t="shared" si="143"/>
        <v>0</v>
      </c>
      <c r="K506" s="23">
        <f t="shared" si="143"/>
        <v>0</v>
      </c>
      <c r="L506" s="23">
        <f t="shared" si="143"/>
        <v>0</v>
      </c>
      <c r="M506" s="23">
        <f t="shared" si="143"/>
        <v>0</v>
      </c>
      <c r="N506" s="23">
        <f t="shared" si="143"/>
        <v>0</v>
      </c>
      <c r="O506" s="23">
        <f t="shared" si="143"/>
        <v>0</v>
      </c>
      <c r="P506" s="23">
        <f t="shared" si="143"/>
        <v>0</v>
      </c>
      <c r="Q506" s="23">
        <f t="shared" si="143"/>
        <v>0</v>
      </c>
      <c r="R506" s="23">
        <f t="shared" si="143"/>
        <v>0</v>
      </c>
      <c r="S506" s="23">
        <f t="shared" si="143"/>
        <v>0</v>
      </c>
      <c r="T506" s="23">
        <f t="shared" si="143"/>
        <v>0</v>
      </c>
      <c r="U506" s="23">
        <f t="shared" si="143"/>
        <v>0</v>
      </c>
      <c r="V506" s="23">
        <f t="shared" si="143"/>
        <v>0</v>
      </c>
      <c r="W506" s="23">
        <f t="shared" si="143"/>
        <v>0</v>
      </c>
      <c r="X506" s="23">
        <f t="shared" si="143"/>
        <v>0</v>
      </c>
      <c r="Y506" s="23">
        <f t="shared" si="143"/>
        <v>0</v>
      </c>
      <c r="Z506" s="23">
        <f t="shared" si="143"/>
        <v>0</v>
      </c>
      <c r="AA506" s="23">
        <f t="shared" si="143"/>
        <v>0</v>
      </c>
      <c r="AB506" s="23">
        <f t="shared" si="143"/>
        <v>0</v>
      </c>
      <c r="AC506" s="23">
        <f t="shared" si="143"/>
        <v>0</v>
      </c>
      <c r="AD506" s="23">
        <f t="shared" si="143"/>
        <v>0</v>
      </c>
      <c r="AE506" s="11"/>
      <c r="AF506" s="12" t="str">
        <f t="shared" si="144"/>
        <v>проверка пройдена</v>
      </c>
      <c r="AG506" s="12" t="str">
        <f t="shared" si="1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142"/>
        <v>0</v>
      </c>
      <c r="F507" s="23">
        <f t="shared" si="143"/>
        <v>0</v>
      </c>
      <c r="G507" s="23">
        <f t="shared" si="143"/>
        <v>0</v>
      </c>
      <c r="H507" s="23">
        <f t="shared" si="143"/>
        <v>0</v>
      </c>
      <c r="I507" s="23">
        <f t="shared" si="143"/>
        <v>0</v>
      </c>
      <c r="J507" s="23">
        <f t="shared" si="143"/>
        <v>0</v>
      </c>
      <c r="K507" s="23">
        <f t="shared" si="143"/>
        <v>0</v>
      </c>
      <c r="L507" s="23">
        <f t="shared" si="143"/>
        <v>0</v>
      </c>
      <c r="M507" s="23">
        <f t="shared" si="143"/>
        <v>0</v>
      </c>
      <c r="N507" s="23">
        <f t="shared" si="143"/>
        <v>0</v>
      </c>
      <c r="O507" s="23">
        <f t="shared" si="143"/>
        <v>0</v>
      </c>
      <c r="P507" s="23">
        <f t="shared" si="143"/>
        <v>0</v>
      </c>
      <c r="Q507" s="23">
        <f t="shared" si="143"/>
        <v>0</v>
      </c>
      <c r="R507" s="23">
        <f t="shared" si="143"/>
        <v>0</v>
      </c>
      <c r="S507" s="23">
        <f t="shared" si="143"/>
        <v>0</v>
      </c>
      <c r="T507" s="23">
        <f t="shared" si="143"/>
        <v>0</v>
      </c>
      <c r="U507" s="23">
        <f t="shared" si="143"/>
        <v>0</v>
      </c>
      <c r="V507" s="23">
        <f t="shared" si="143"/>
        <v>0</v>
      </c>
      <c r="W507" s="23">
        <f t="shared" si="143"/>
        <v>0</v>
      </c>
      <c r="X507" s="23">
        <f t="shared" si="143"/>
        <v>0</v>
      </c>
      <c r="Y507" s="23">
        <f t="shared" si="143"/>
        <v>0</v>
      </c>
      <c r="Z507" s="23">
        <f t="shared" si="143"/>
        <v>0</v>
      </c>
      <c r="AA507" s="23">
        <f t="shared" si="143"/>
        <v>0</v>
      </c>
      <c r="AB507" s="23">
        <f t="shared" si="143"/>
        <v>0</v>
      </c>
      <c r="AC507" s="23">
        <f t="shared" si="143"/>
        <v>0</v>
      </c>
      <c r="AD507" s="23">
        <f t="shared" si="143"/>
        <v>0</v>
      </c>
      <c r="AE507" s="11"/>
      <c r="AF507" s="12" t="str">
        <f t="shared" si="144"/>
        <v>проверка пройдена</v>
      </c>
      <c r="AG507" s="12" t="str">
        <f t="shared" si="1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142"/>
        <v>1</v>
      </c>
      <c r="F508" s="23">
        <f t="shared" si="143"/>
        <v>0</v>
      </c>
      <c r="G508" s="23">
        <f t="shared" si="143"/>
        <v>0</v>
      </c>
      <c r="H508" s="23">
        <f t="shared" si="143"/>
        <v>0</v>
      </c>
      <c r="I508" s="23">
        <f t="shared" si="143"/>
        <v>0</v>
      </c>
      <c r="J508" s="23">
        <f t="shared" si="143"/>
        <v>0</v>
      </c>
      <c r="K508" s="23">
        <f t="shared" si="143"/>
        <v>1</v>
      </c>
      <c r="L508" s="23">
        <f t="shared" si="143"/>
        <v>0</v>
      </c>
      <c r="M508" s="23">
        <f t="shared" si="143"/>
        <v>0</v>
      </c>
      <c r="N508" s="23">
        <f t="shared" si="143"/>
        <v>0</v>
      </c>
      <c r="O508" s="23">
        <f t="shared" si="143"/>
        <v>0</v>
      </c>
      <c r="P508" s="23">
        <f t="shared" si="143"/>
        <v>0</v>
      </c>
      <c r="Q508" s="23">
        <f t="shared" si="143"/>
        <v>0</v>
      </c>
      <c r="R508" s="23">
        <f t="shared" si="143"/>
        <v>0</v>
      </c>
      <c r="S508" s="23">
        <f t="shared" si="143"/>
        <v>0</v>
      </c>
      <c r="T508" s="23">
        <f t="shared" si="143"/>
        <v>0</v>
      </c>
      <c r="U508" s="23">
        <f t="shared" si="143"/>
        <v>0</v>
      </c>
      <c r="V508" s="23">
        <f t="shared" si="143"/>
        <v>0</v>
      </c>
      <c r="W508" s="23">
        <f t="shared" si="143"/>
        <v>0</v>
      </c>
      <c r="X508" s="23">
        <f t="shared" si="143"/>
        <v>0</v>
      </c>
      <c r="Y508" s="23">
        <f t="shared" si="143"/>
        <v>0</v>
      </c>
      <c r="Z508" s="23">
        <f t="shared" si="143"/>
        <v>0</v>
      </c>
      <c r="AA508" s="23">
        <f t="shared" si="143"/>
        <v>0</v>
      </c>
      <c r="AB508" s="23">
        <f t="shared" si="143"/>
        <v>0</v>
      </c>
      <c r="AC508" s="23">
        <f t="shared" si="143"/>
        <v>0</v>
      </c>
      <c r="AD508" s="23">
        <f t="shared" si="143"/>
        <v>0</v>
      </c>
      <c r="AE508" s="11"/>
      <c r="AF508" s="12" t="str">
        <f t="shared" si="144"/>
        <v>проверка пройдена</v>
      </c>
      <c r="AG508" s="12" t="str">
        <f t="shared" si="1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142"/>
        <v>0</v>
      </c>
      <c r="F509" s="23">
        <f t="shared" si="143"/>
        <v>0</v>
      </c>
      <c r="G509" s="23">
        <f t="shared" si="143"/>
        <v>0</v>
      </c>
      <c r="H509" s="23">
        <f t="shared" si="143"/>
        <v>0</v>
      </c>
      <c r="I509" s="23">
        <f t="shared" si="143"/>
        <v>0</v>
      </c>
      <c r="J509" s="23">
        <f t="shared" si="143"/>
        <v>0</v>
      </c>
      <c r="K509" s="23">
        <f t="shared" si="143"/>
        <v>0</v>
      </c>
      <c r="L509" s="23">
        <f t="shared" si="143"/>
        <v>0</v>
      </c>
      <c r="M509" s="23">
        <f t="shared" si="143"/>
        <v>0</v>
      </c>
      <c r="N509" s="23">
        <f t="shared" si="143"/>
        <v>0</v>
      </c>
      <c r="O509" s="23">
        <f t="shared" si="143"/>
        <v>0</v>
      </c>
      <c r="P509" s="23">
        <f t="shared" si="143"/>
        <v>0</v>
      </c>
      <c r="Q509" s="23">
        <f t="shared" si="143"/>
        <v>0</v>
      </c>
      <c r="R509" s="23">
        <f t="shared" si="143"/>
        <v>0</v>
      </c>
      <c r="S509" s="23">
        <f t="shared" si="143"/>
        <v>0</v>
      </c>
      <c r="T509" s="23">
        <f t="shared" si="143"/>
        <v>0</v>
      </c>
      <c r="U509" s="23">
        <f t="shared" si="143"/>
        <v>0</v>
      </c>
      <c r="V509" s="23">
        <f t="shared" si="143"/>
        <v>0</v>
      </c>
      <c r="W509" s="23">
        <f t="shared" si="143"/>
        <v>0</v>
      </c>
      <c r="X509" s="23">
        <f t="shared" si="143"/>
        <v>0</v>
      </c>
      <c r="Y509" s="23">
        <f t="shared" si="143"/>
        <v>0</v>
      </c>
      <c r="Z509" s="23">
        <f t="shared" si="143"/>
        <v>0</v>
      </c>
      <c r="AA509" s="23">
        <f t="shared" si="143"/>
        <v>0</v>
      </c>
      <c r="AB509" s="23">
        <f t="shared" si="143"/>
        <v>0</v>
      </c>
      <c r="AC509" s="23">
        <f t="shared" si="143"/>
        <v>0</v>
      </c>
      <c r="AD509" s="23">
        <f t="shared" si="143"/>
        <v>0</v>
      </c>
      <c r="AE509" s="11"/>
      <c r="AF509" s="12" t="str">
        <f t="shared" si="144"/>
        <v>проверка пройдена</v>
      </c>
      <c r="AG509" s="12" t="str">
        <f t="shared" si="1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142"/>
        <v>0</v>
      </c>
      <c r="F510" s="23">
        <f t="shared" si="143"/>
        <v>0</v>
      </c>
      <c r="G510" s="23">
        <f t="shared" si="143"/>
        <v>0</v>
      </c>
      <c r="H510" s="23">
        <f t="shared" si="143"/>
        <v>0</v>
      </c>
      <c r="I510" s="23">
        <f t="shared" si="143"/>
        <v>0</v>
      </c>
      <c r="J510" s="23">
        <f t="shared" si="143"/>
        <v>0</v>
      </c>
      <c r="K510" s="23">
        <f t="shared" si="143"/>
        <v>0</v>
      </c>
      <c r="L510" s="23">
        <f t="shared" si="143"/>
        <v>0</v>
      </c>
      <c r="M510" s="23">
        <f t="shared" si="143"/>
        <v>0</v>
      </c>
      <c r="N510" s="23">
        <f t="shared" si="143"/>
        <v>0</v>
      </c>
      <c r="O510" s="23">
        <f t="shared" si="143"/>
        <v>0</v>
      </c>
      <c r="P510" s="23">
        <f t="shared" si="143"/>
        <v>0</v>
      </c>
      <c r="Q510" s="23">
        <f t="shared" si="143"/>
        <v>0</v>
      </c>
      <c r="R510" s="23">
        <f t="shared" si="143"/>
        <v>0</v>
      </c>
      <c r="S510" s="23">
        <f t="shared" si="143"/>
        <v>0</v>
      </c>
      <c r="T510" s="23">
        <f t="shared" si="143"/>
        <v>0</v>
      </c>
      <c r="U510" s="23">
        <f t="shared" si="143"/>
        <v>0</v>
      </c>
      <c r="V510" s="23">
        <f t="shared" si="143"/>
        <v>0</v>
      </c>
      <c r="W510" s="23">
        <f t="shared" si="143"/>
        <v>0</v>
      </c>
      <c r="X510" s="23">
        <f t="shared" si="143"/>
        <v>0</v>
      </c>
      <c r="Y510" s="23">
        <f t="shared" si="143"/>
        <v>0</v>
      </c>
      <c r="Z510" s="23">
        <f t="shared" ref="Z510:AD510" si="146">Z16+Z32+Z48+Z64+Z80+Z96+Z112+Z128+Z144+Z160+Z176+Z192+Z208+Z224+Z240</f>
        <v>0</v>
      </c>
      <c r="AA510" s="23">
        <f t="shared" si="146"/>
        <v>0</v>
      </c>
      <c r="AB510" s="23">
        <f t="shared" si="146"/>
        <v>0</v>
      </c>
      <c r="AC510" s="23">
        <f t="shared" si="146"/>
        <v>0</v>
      </c>
      <c r="AD510" s="23">
        <f t="shared" si="146"/>
        <v>0</v>
      </c>
      <c r="AE510" s="11"/>
      <c r="AF510" s="12" t="str">
        <f t="shared" si="144"/>
        <v>проверка пройдена</v>
      </c>
      <c r="AG510" s="12" t="str">
        <f t="shared" si="1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142"/>
        <v>0</v>
      </c>
      <c r="F511" s="23">
        <f t="shared" si="142"/>
        <v>0</v>
      </c>
      <c r="G511" s="23">
        <f t="shared" si="142"/>
        <v>0</v>
      </c>
      <c r="H511" s="23">
        <f t="shared" si="142"/>
        <v>0</v>
      </c>
      <c r="I511" s="23">
        <f t="shared" si="142"/>
        <v>0</v>
      </c>
      <c r="J511" s="23">
        <f t="shared" si="142"/>
        <v>0</v>
      </c>
      <c r="K511" s="23">
        <f t="shared" si="142"/>
        <v>0</v>
      </c>
      <c r="L511" s="23">
        <f t="shared" si="142"/>
        <v>0</v>
      </c>
      <c r="M511" s="23">
        <f t="shared" si="142"/>
        <v>0</v>
      </c>
      <c r="N511" s="23">
        <f t="shared" si="142"/>
        <v>0</v>
      </c>
      <c r="O511" s="23">
        <f t="shared" si="142"/>
        <v>0</v>
      </c>
      <c r="P511" s="23">
        <f t="shared" si="142"/>
        <v>0</v>
      </c>
      <c r="Q511" s="23">
        <f t="shared" si="142"/>
        <v>0</v>
      </c>
      <c r="R511" s="23">
        <f t="shared" si="142"/>
        <v>0</v>
      </c>
      <c r="S511" s="23">
        <f t="shared" si="142"/>
        <v>0</v>
      </c>
      <c r="T511" s="23">
        <f t="shared" si="142"/>
        <v>0</v>
      </c>
      <c r="U511" s="23">
        <f t="shared" ref="U511:AD514" si="147">U17+U33+U49+U65+U81+U97+U113+U129+U145+U161+U177+U193+U209+U225+U241</f>
        <v>0</v>
      </c>
      <c r="V511" s="23">
        <f t="shared" si="147"/>
        <v>0</v>
      </c>
      <c r="W511" s="23">
        <f t="shared" si="147"/>
        <v>0</v>
      </c>
      <c r="X511" s="23">
        <f t="shared" si="147"/>
        <v>0</v>
      </c>
      <c r="Y511" s="23">
        <f t="shared" si="147"/>
        <v>0</v>
      </c>
      <c r="Z511" s="23">
        <f t="shared" si="147"/>
        <v>0</v>
      </c>
      <c r="AA511" s="23">
        <f t="shared" si="147"/>
        <v>0</v>
      </c>
      <c r="AB511" s="23">
        <f t="shared" si="147"/>
        <v>0</v>
      </c>
      <c r="AC511" s="23">
        <f t="shared" si="147"/>
        <v>0</v>
      </c>
      <c r="AD511" s="23">
        <f t="shared" si="147"/>
        <v>0</v>
      </c>
      <c r="AE511" s="11"/>
      <c r="AF511" s="12" t="str">
        <f t="shared" si="144"/>
        <v>проверка пройдена</v>
      </c>
      <c r="AG511" s="12" t="str">
        <f t="shared" si="1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142"/>
        <v>0</v>
      </c>
      <c r="F512" s="23">
        <f t="shared" si="142"/>
        <v>0</v>
      </c>
      <c r="G512" s="23">
        <f t="shared" si="142"/>
        <v>0</v>
      </c>
      <c r="H512" s="23">
        <f t="shared" si="142"/>
        <v>0</v>
      </c>
      <c r="I512" s="23">
        <f t="shared" si="142"/>
        <v>0</v>
      </c>
      <c r="J512" s="23">
        <f t="shared" si="142"/>
        <v>0</v>
      </c>
      <c r="K512" s="23">
        <f t="shared" si="142"/>
        <v>0</v>
      </c>
      <c r="L512" s="23">
        <f t="shared" si="142"/>
        <v>0</v>
      </c>
      <c r="M512" s="23">
        <f t="shared" si="142"/>
        <v>0</v>
      </c>
      <c r="N512" s="23">
        <f t="shared" si="142"/>
        <v>0</v>
      </c>
      <c r="O512" s="23">
        <f t="shared" si="142"/>
        <v>0</v>
      </c>
      <c r="P512" s="23">
        <f t="shared" si="142"/>
        <v>0</v>
      </c>
      <c r="Q512" s="23">
        <f t="shared" si="142"/>
        <v>0</v>
      </c>
      <c r="R512" s="23">
        <f t="shared" si="142"/>
        <v>0</v>
      </c>
      <c r="S512" s="23">
        <f t="shared" si="142"/>
        <v>0</v>
      </c>
      <c r="T512" s="23">
        <f t="shared" si="142"/>
        <v>0</v>
      </c>
      <c r="U512" s="23">
        <f t="shared" si="147"/>
        <v>0</v>
      </c>
      <c r="V512" s="23">
        <f t="shared" si="147"/>
        <v>0</v>
      </c>
      <c r="W512" s="23">
        <f t="shared" si="147"/>
        <v>0</v>
      </c>
      <c r="X512" s="23">
        <f t="shared" si="147"/>
        <v>0</v>
      </c>
      <c r="Y512" s="23">
        <f t="shared" si="147"/>
        <v>0</v>
      </c>
      <c r="Z512" s="23">
        <f t="shared" si="147"/>
        <v>0</v>
      </c>
      <c r="AA512" s="23">
        <f t="shared" si="147"/>
        <v>0</v>
      </c>
      <c r="AB512" s="23">
        <f t="shared" si="147"/>
        <v>0</v>
      </c>
      <c r="AC512" s="23">
        <f t="shared" si="147"/>
        <v>0</v>
      </c>
      <c r="AD512" s="23">
        <f t="shared" si="147"/>
        <v>0</v>
      </c>
      <c r="AE512" s="11"/>
      <c r="AF512" s="12" t="str">
        <f t="shared" si="144"/>
        <v>проверка пройдена</v>
      </c>
      <c r="AG512" s="12" t="str">
        <f t="shared" si="1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142"/>
        <v>0</v>
      </c>
      <c r="F513" s="23">
        <f t="shared" si="142"/>
        <v>0</v>
      </c>
      <c r="G513" s="23">
        <f t="shared" si="142"/>
        <v>0</v>
      </c>
      <c r="H513" s="23">
        <f t="shared" si="142"/>
        <v>0</v>
      </c>
      <c r="I513" s="23">
        <f t="shared" si="142"/>
        <v>0</v>
      </c>
      <c r="J513" s="23">
        <f t="shared" si="142"/>
        <v>0</v>
      </c>
      <c r="K513" s="23">
        <f t="shared" si="142"/>
        <v>0</v>
      </c>
      <c r="L513" s="23">
        <f t="shared" si="142"/>
        <v>0</v>
      </c>
      <c r="M513" s="23">
        <f t="shared" si="142"/>
        <v>0</v>
      </c>
      <c r="N513" s="23">
        <f t="shared" si="142"/>
        <v>0</v>
      </c>
      <c r="O513" s="23">
        <f t="shared" si="142"/>
        <v>0</v>
      </c>
      <c r="P513" s="23">
        <f t="shared" si="142"/>
        <v>0</v>
      </c>
      <c r="Q513" s="23">
        <f t="shared" si="142"/>
        <v>0</v>
      </c>
      <c r="R513" s="23">
        <f t="shared" si="142"/>
        <v>0</v>
      </c>
      <c r="S513" s="23">
        <f t="shared" si="142"/>
        <v>0</v>
      </c>
      <c r="T513" s="23">
        <f t="shared" si="142"/>
        <v>0</v>
      </c>
      <c r="U513" s="23">
        <f t="shared" si="147"/>
        <v>0</v>
      </c>
      <c r="V513" s="23">
        <f t="shared" si="147"/>
        <v>0</v>
      </c>
      <c r="W513" s="23">
        <f t="shared" si="147"/>
        <v>0</v>
      </c>
      <c r="X513" s="23">
        <f t="shared" si="147"/>
        <v>0</v>
      </c>
      <c r="Y513" s="23">
        <f t="shared" si="147"/>
        <v>0</v>
      </c>
      <c r="Z513" s="23">
        <f t="shared" si="147"/>
        <v>0</v>
      </c>
      <c r="AA513" s="23">
        <f t="shared" si="147"/>
        <v>0</v>
      </c>
      <c r="AB513" s="23">
        <f t="shared" si="147"/>
        <v>0</v>
      </c>
      <c r="AC513" s="23">
        <f t="shared" si="147"/>
        <v>0</v>
      </c>
      <c r="AD513" s="23">
        <f t="shared" si="147"/>
        <v>0</v>
      </c>
      <c r="AE513" s="11"/>
      <c r="AF513" s="12" t="str">
        <f t="shared" si="144"/>
        <v>проверка пройдена</v>
      </c>
      <c r="AG513" s="12" t="str">
        <f t="shared" si="1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142"/>
        <v>0</v>
      </c>
      <c r="F514" s="23">
        <f t="shared" si="142"/>
        <v>0</v>
      </c>
      <c r="G514" s="23">
        <f t="shared" si="142"/>
        <v>0</v>
      </c>
      <c r="H514" s="23">
        <f t="shared" si="142"/>
        <v>0</v>
      </c>
      <c r="I514" s="23">
        <f t="shared" si="142"/>
        <v>0</v>
      </c>
      <c r="J514" s="23">
        <f t="shared" si="142"/>
        <v>0</v>
      </c>
      <c r="K514" s="23">
        <f t="shared" si="142"/>
        <v>0</v>
      </c>
      <c r="L514" s="23">
        <f t="shared" si="142"/>
        <v>0</v>
      </c>
      <c r="M514" s="23">
        <f t="shared" si="142"/>
        <v>0</v>
      </c>
      <c r="N514" s="23">
        <f t="shared" si="142"/>
        <v>0</v>
      </c>
      <c r="O514" s="23">
        <f t="shared" si="142"/>
        <v>0</v>
      </c>
      <c r="P514" s="23">
        <f t="shared" si="142"/>
        <v>0</v>
      </c>
      <c r="Q514" s="23">
        <f t="shared" si="142"/>
        <v>0</v>
      </c>
      <c r="R514" s="23">
        <f t="shared" si="142"/>
        <v>0</v>
      </c>
      <c r="S514" s="23">
        <f t="shared" si="142"/>
        <v>0</v>
      </c>
      <c r="T514" s="23">
        <f t="shared" si="142"/>
        <v>0</v>
      </c>
      <c r="U514" s="23">
        <f t="shared" si="147"/>
        <v>0</v>
      </c>
      <c r="V514" s="23">
        <f t="shared" si="147"/>
        <v>0</v>
      </c>
      <c r="W514" s="23">
        <f t="shared" si="147"/>
        <v>0</v>
      </c>
      <c r="X514" s="23">
        <f t="shared" si="147"/>
        <v>0</v>
      </c>
      <c r="Y514" s="23">
        <f t="shared" si="147"/>
        <v>0</v>
      </c>
      <c r="Z514" s="23">
        <f t="shared" si="147"/>
        <v>0</v>
      </c>
      <c r="AA514" s="23">
        <f t="shared" si="147"/>
        <v>0</v>
      </c>
      <c r="AB514" s="23">
        <f t="shared" si="147"/>
        <v>0</v>
      </c>
      <c r="AC514" s="23">
        <f t="shared" si="147"/>
        <v>0</v>
      </c>
      <c r="AD514" s="23">
        <f t="shared" si="147"/>
        <v>0</v>
      </c>
      <c r="AE514" s="11"/>
      <c r="AF514" s="12" t="str">
        <f t="shared" si="144"/>
        <v>проверка пройдена</v>
      </c>
      <c r="AG514" s="12" t="str">
        <f t="shared" si="1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1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148"/>
        <v>проверка пройдена</v>
      </c>
      <c r="H515" s="21" t="str">
        <f t="shared" si="148"/>
        <v>проверка пройдена</v>
      </c>
      <c r="I515" s="21" t="str">
        <f t="shared" si="148"/>
        <v>проверка пройдена</v>
      </c>
      <c r="J515" s="21" t="str">
        <f t="shared" si="148"/>
        <v>проверка пройдена</v>
      </c>
      <c r="K515" s="21" t="str">
        <f t="shared" si="148"/>
        <v>проверка пройдена</v>
      </c>
      <c r="L515" s="21" t="str">
        <f t="shared" si="148"/>
        <v>проверка пройдена</v>
      </c>
      <c r="M515" s="21" t="str">
        <f t="shared" si="148"/>
        <v>проверка пройдена</v>
      </c>
      <c r="N515" s="21" t="str">
        <f t="shared" si="148"/>
        <v>проверка пройдена</v>
      </c>
      <c r="O515" s="21" t="str">
        <f t="shared" si="148"/>
        <v>проверка пройдена</v>
      </c>
      <c r="P515" s="21" t="str">
        <f t="shared" si="148"/>
        <v>проверка пройдена</v>
      </c>
      <c r="Q515" s="21" t="str">
        <f t="shared" si="148"/>
        <v>проверка пройдена</v>
      </c>
      <c r="R515" s="21" t="str">
        <f t="shared" si="148"/>
        <v>проверка пройдена</v>
      </c>
      <c r="S515" s="21" t="str">
        <f t="shared" si="148"/>
        <v>проверка пройдена</v>
      </c>
      <c r="T515" s="21" t="str">
        <f t="shared" si="148"/>
        <v>проверка пройдена</v>
      </c>
      <c r="U515" s="21" t="str">
        <f t="shared" si="148"/>
        <v>проверка пройдена</v>
      </c>
      <c r="V515" s="21" t="str">
        <f t="shared" si="148"/>
        <v>проверка пройдена</v>
      </c>
      <c r="W515" s="21" t="str">
        <f t="shared" si="148"/>
        <v>проверка пройдена</v>
      </c>
      <c r="X515" s="21" t="str">
        <f t="shared" si="148"/>
        <v>проверка пройдена</v>
      </c>
      <c r="Y515" s="21" t="str">
        <f t="shared" si="148"/>
        <v>проверка пройдена</v>
      </c>
      <c r="Z515" s="21" t="str">
        <f t="shared" si="148"/>
        <v>проверка пройдена</v>
      </c>
      <c r="AA515" s="21" t="str">
        <f t="shared" si="148"/>
        <v>проверка пройдена</v>
      </c>
      <c r="AB515" s="21" t="str">
        <f t="shared" si="148"/>
        <v>проверка пройдена</v>
      </c>
      <c r="AC515" s="21" t="str">
        <f t="shared" si="148"/>
        <v>проверка пройдена</v>
      </c>
      <c r="AD515" s="21" t="str">
        <f t="shared" si="148"/>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Списки!$G$2:$G$90</xm:f>
          </x14:formula1>
          <xm:sqref>A6:A1048576</xm:sqref>
        </x14:dataValidation>
        <x14:dataValidation type="list" allowBlank="1" showInputMessage="1" showErrorMessage="1">
          <x14:formula1>
            <xm:f>Списки!$A$2:$A$549</xm:f>
          </x14:formula1>
          <xm:sqref>B6:B7 B21:B22 B37:B38 B53:B54 B69:B70 B85:B1048576 B8 B9 B10 B11 B12 B13 B14 B15 B16 B17 B18 B19 B20 B23 B24 B25 B26 B27 B28 B29 B30 B31 B32 B33 B34 B35 B36 B39 B40 B41 B42 B43 B44 B45 B46 B47 B48 B49 B50 B51 B52 B55 B56 B57 B58 B59 B60 B61 B62 B63 B64 B65 B66 B67 B68 B71 B72 B73 B74 B75 B76 B77 B78 B79 B80 B81 B82 B83 B84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49"/>
  <sheetViews>
    <sheetView zoomScale="55" workbookViewId="0">
      <pane ySplit="5" topLeftCell="A6" activePane="bottomLeft" state="frozen"/>
      <selection activeCell="B7" sqref="B7"/>
      <selection pane="bottomLeft"/>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64.5" customHeight="1" x14ac:dyDescent="0.3">
      <c r="A1" s="54" t="s">
        <v>0</v>
      </c>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167.2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42" customHeight="1" x14ac:dyDescent="0.25">
      <c r="A6" s="76" t="s">
        <v>97</v>
      </c>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8"/>
    </row>
    <row r="7" spans="1:34" s="5" customFormat="1" ht="35.25" customHeight="1" x14ac:dyDescent="0.25">
      <c r="A7" s="3" t="s">
        <v>75</v>
      </c>
      <c r="B7" s="3"/>
      <c r="C7" s="9" t="s">
        <v>76</v>
      </c>
      <c r="D7" s="10" t="s">
        <v>77</v>
      </c>
      <c r="E7" s="11">
        <f>Лист3!E500</f>
        <v>159</v>
      </c>
      <c r="F7" s="11">
        <f>Лист3!F500</f>
        <v>57</v>
      </c>
      <c r="G7" s="11">
        <f>Лист3!G500</f>
        <v>41</v>
      </c>
      <c r="H7" s="11">
        <f>Лист3!H500</f>
        <v>14</v>
      </c>
      <c r="I7" s="11">
        <f>Лист3!I500</f>
        <v>0</v>
      </c>
      <c r="J7" s="11">
        <f>Лист3!J500</f>
        <v>0</v>
      </c>
      <c r="K7" s="11">
        <f>Лист3!K500</f>
        <v>3</v>
      </c>
      <c r="L7" s="11">
        <f>Лист3!L500</f>
        <v>79</v>
      </c>
      <c r="M7" s="11">
        <f>Лист3!M500</f>
        <v>17</v>
      </c>
      <c r="N7" s="11">
        <f>Лист3!N500</f>
        <v>1</v>
      </c>
      <c r="O7" s="11">
        <f>Лист3!O500</f>
        <v>0</v>
      </c>
      <c r="P7" s="11">
        <f>Лист3!P500</f>
        <v>0</v>
      </c>
      <c r="Q7" s="11">
        <f>Лист3!Q500</f>
        <v>0</v>
      </c>
      <c r="R7" s="11">
        <f>Лист3!R500</f>
        <v>0</v>
      </c>
      <c r="S7" s="11">
        <f>Лист3!S500</f>
        <v>2</v>
      </c>
      <c r="T7" s="11">
        <f>Лист3!T500</f>
        <v>0</v>
      </c>
      <c r="U7" s="11">
        <f>Лист3!U500</f>
        <v>0</v>
      </c>
      <c r="V7" s="11">
        <f>Лист3!V500</f>
        <v>0</v>
      </c>
      <c r="W7" s="11">
        <f>Лист3!W500</f>
        <v>0</v>
      </c>
      <c r="X7" s="11">
        <f>Лист3!X500</f>
        <v>0</v>
      </c>
      <c r="Y7" s="11">
        <f>Лист3!Y500</f>
        <v>0</v>
      </c>
      <c r="Z7" s="11">
        <f>Лист3!Z500</f>
        <v>0</v>
      </c>
      <c r="AA7" s="11">
        <f>Лист3!AA500</f>
        <v>0</v>
      </c>
      <c r="AB7" s="11">
        <f>Лист3!AB500</f>
        <v>0</v>
      </c>
      <c r="AC7" s="11">
        <f>Лист3!AC500</f>
        <v>0</v>
      </c>
      <c r="AD7" s="11">
        <f>Лист3!AD500</f>
        <v>0</v>
      </c>
      <c r="AE7" s="11"/>
      <c r="AF7" s="12" t="str">
        <f t="shared" ref="AF7:AF11" si="0">IF(E7=F7+I7+J7+K7+L7+M7+N7+O7+P7+Q7+R7+S7+T7+U7+V7+W7+X7+Y7+Z7+AA7+AB7+AC7+AD7,"проверка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 s="12" t="str">
        <f t="shared" ref="AG7:AG21" si="1">IF(OR(G7&gt;F7,H7&gt;F7),"ВНИМАНИЕ! В гр.09 и/или 10 не может стоять значение большее, чем в гр.08","проверка пройдена")</f>
        <v>проверка пройдена</v>
      </c>
      <c r="AH7" s="13" t="e">
        <f>IF(B7=VLOOKUP(B7,Списки!A:A,1,0),"проверка пройдена","проверьте или заполните графу 02")</f>
        <v>#N/A</v>
      </c>
    </row>
    <row r="8" spans="1:34" s="5" customFormat="1" ht="35.25" customHeight="1" x14ac:dyDescent="0.25">
      <c r="A8" s="3" t="s">
        <v>75</v>
      </c>
      <c r="B8" s="3"/>
      <c r="C8" s="9" t="s">
        <v>41</v>
      </c>
      <c r="D8" s="14" t="s">
        <v>78</v>
      </c>
      <c r="E8" s="11">
        <f>Лист3!E501</f>
        <v>1</v>
      </c>
      <c r="F8" s="11">
        <f>Лист3!F501</f>
        <v>1</v>
      </c>
      <c r="G8" s="11">
        <f>Лист3!G501</f>
        <v>1</v>
      </c>
      <c r="H8" s="11">
        <f>Лист3!H501</f>
        <v>0</v>
      </c>
      <c r="I8" s="11">
        <f>Лист3!I501</f>
        <v>0</v>
      </c>
      <c r="J8" s="11">
        <f>Лист3!J501</f>
        <v>0</v>
      </c>
      <c r="K8" s="11">
        <f>Лист3!K501</f>
        <v>0</v>
      </c>
      <c r="L8" s="11">
        <f>Лист3!L501</f>
        <v>0</v>
      </c>
      <c r="M8" s="11">
        <f>Лист3!M501</f>
        <v>0</v>
      </c>
      <c r="N8" s="11">
        <f>Лист3!N501</f>
        <v>0</v>
      </c>
      <c r="O8" s="11">
        <f>Лист3!O501</f>
        <v>0</v>
      </c>
      <c r="P8" s="11">
        <f>Лист3!P501</f>
        <v>0</v>
      </c>
      <c r="Q8" s="11">
        <f>Лист3!Q501</f>
        <v>0</v>
      </c>
      <c r="R8" s="11">
        <f>Лист3!R501</f>
        <v>0</v>
      </c>
      <c r="S8" s="11">
        <f>Лист3!S501</f>
        <v>0</v>
      </c>
      <c r="T8" s="11">
        <f>Лист3!T501</f>
        <v>0</v>
      </c>
      <c r="U8" s="11">
        <f>Лист3!U501</f>
        <v>0</v>
      </c>
      <c r="V8" s="11">
        <f>Лист3!V501</f>
        <v>0</v>
      </c>
      <c r="W8" s="11">
        <f>Лист3!W501</f>
        <v>0</v>
      </c>
      <c r="X8" s="11">
        <f>Лист3!X501</f>
        <v>0</v>
      </c>
      <c r="Y8" s="11">
        <f>Лист3!Y501</f>
        <v>0</v>
      </c>
      <c r="Z8" s="11">
        <f>Лист3!Z501</f>
        <v>0</v>
      </c>
      <c r="AA8" s="11">
        <f>Лист3!AA501</f>
        <v>0</v>
      </c>
      <c r="AB8" s="11">
        <f>Лист3!AB501</f>
        <v>0</v>
      </c>
      <c r="AC8" s="11">
        <f>Лист3!AC501</f>
        <v>0</v>
      </c>
      <c r="AD8" s="11">
        <f>Лист3!AD501</f>
        <v>0</v>
      </c>
      <c r="AE8" s="11"/>
      <c r="AF8" s="12" t="str">
        <f t="shared" si="0"/>
        <v>проверка пройдена</v>
      </c>
      <c r="AG8" s="12" t="str">
        <f t="shared" si="1"/>
        <v>проверка пройдена</v>
      </c>
      <c r="AH8" s="13" t="e">
        <f>IF(B8=VLOOKUP(B8,Списки!A:A,1,0),"проверка пройдена","проверьте или заполните графу 02")</f>
        <v>#N/A</v>
      </c>
    </row>
    <row r="9" spans="1:34" s="5" customFormat="1" ht="35.25" customHeight="1" x14ac:dyDescent="0.25">
      <c r="A9" s="3" t="s">
        <v>75</v>
      </c>
      <c r="B9" s="3"/>
      <c r="C9" s="9" t="s">
        <v>42</v>
      </c>
      <c r="D9" s="14" t="s">
        <v>79</v>
      </c>
      <c r="E9" s="11">
        <f>Лист3!E502</f>
        <v>0</v>
      </c>
      <c r="F9" s="11">
        <f>Лист3!F502</f>
        <v>0</v>
      </c>
      <c r="G9" s="11">
        <f>Лист3!G502</f>
        <v>0</v>
      </c>
      <c r="H9" s="11">
        <f>Лист3!H502</f>
        <v>0</v>
      </c>
      <c r="I9" s="11">
        <f>Лист3!I502</f>
        <v>0</v>
      </c>
      <c r="J9" s="11">
        <f>Лист3!J502</f>
        <v>0</v>
      </c>
      <c r="K9" s="11">
        <f>Лист3!K502</f>
        <v>0</v>
      </c>
      <c r="L9" s="11">
        <f>Лист3!L502</f>
        <v>0</v>
      </c>
      <c r="M9" s="11">
        <f>Лист3!M502</f>
        <v>0</v>
      </c>
      <c r="N9" s="11">
        <f>Лист3!N502</f>
        <v>0</v>
      </c>
      <c r="O9" s="11">
        <f>Лист3!O502</f>
        <v>0</v>
      </c>
      <c r="P9" s="11">
        <f>Лист3!P502</f>
        <v>0</v>
      </c>
      <c r="Q9" s="11">
        <f>Лист3!Q502</f>
        <v>0</v>
      </c>
      <c r="R9" s="11">
        <f>Лист3!R502</f>
        <v>0</v>
      </c>
      <c r="S9" s="11">
        <f>Лист3!S502</f>
        <v>0</v>
      </c>
      <c r="T9" s="11">
        <f>Лист3!T502</f>
        <v>0</v>
      </c>
      <c r="U9" s="11">
        <f>Лист3!U502</f>
        <v>0</v>
      </c>
      <c r="V9" s="11">
        <f>Лист3!V502</f>
        <v>0</v>
      </c>
      <c r="W9" s="11">
        <f>Лист3!W502</f>
        <v>0</v>
      </c>
      <c r="X9" s="11">
        <f>Лист3!X502</f>
        <v>0</v>
      </c>
      <c r="Y9" s="11">
        <f>Лист3!Y502</f>
        <v>0</v>
      </c>
      <c r="Z9" s="11">
        <f>Лист3!Z502</f>
        <v>0</v>
      </c>
      <c r="AA9" s="11">
        <f>Лист3!AA502</f>
        <v>0</v>
      </c>
      <c r="AB9" s="11">
        <f>Лист3!AB502</f>
        <v>0</v>
      </c>
      <c r="AC9" s="11">
        <f>Лист3!AC502</f>
        <v>0</v>
      </c>
      <c r="AD9" s="11">
        <f>Лист3!AD502</f>
        <v>0</v>
      </c>
      <c r="AE9" s="11"/>
      <c r="AF9" s="12" t="str">
        <f t="shared" si="0"/>
        <v>проверка пройдена</v>
      </c>
      <c r="AG9" s="12" t="str">
        <f t="shared" si="1"/>
        <v>проверка пройдена</v>
      </c>
      <c r="AH9" s="13" t="e">
        <f>IF(B9=VLOOKUP(B9,Списки!A:A,1,0),"проверка пройдена","проверьте или заполните графу 02")</f>
        <v>#N/A</v>
      </c>
    </row>
    <row r="10" spans="1:34" s="5" customFormat="1" ht="36.75" customHeight="1" x14ac:dyDescent="0.25">
      <c r="A10" s="3" t="s">
        <v>75</v>
      </c>
      <c r="B10" s="3"/>
      <c r="C10" s="9" t="s">
        <v>80</v>
      </c>
      <c r="D10" s="14" t="s">
        <v>81</v>
      </c>
      <c r="E10" s="11">
        <f>Лист3!E503</f>
        <v>2</v>
      </c>
      <c r="F10" s="11">
        <f>Лист3!F503</f>
        <v>0</v>
      </c>
      <c r="G10" s="11">
        <f>Лист3!G503</f>
        <v>0</v>
      </c>
      <c r="H10" s="11">
        <f>Лист3!H503</f>
        <v>0</v>
      </c>
      <c r="I10" s="11">
        <f>Лист3!I503</f>
        <v>0</v>
      </c>
      <c r="J10" s="11">
        <f>Лист3!J503</f>
        <v>0</v>
      </c>
      <c r="K10" s="11">
        <f>Лист3!K503</f>
        <v>0</v>
      </c>
      <c r="L10" s="11">
        <f>Лист3!L503</f>
        <v>0</v>
      </c>
      <c r="M10" s="11">
        <f>Лист3!M503</f>
        <v>0</v>
      </c>
      <c r="N10" s="11">
        <f>Лист3!N503</f>
        <v>0</v>
      </c>
      <c r="O10" s="11">
        <f>Лист3!O503</f>
        <v>0</v>
      </c>
      <c r="P10" s="11">
        <f>Лист3!P503</f>
        <v>0</v>
      </c>
      <c r="Q10" s="11">
        <f>Лист3!Q503</f>
        <v>0</v>
      </c>
      <c r="R10" s="11">
        <f>Лист3!R503</f>
        <v>0</v>
      </c>
      <c r="S10" s="11">
        <f>Лист3!S503</f>
        <v>2</v>
      </c>
      <c r="T10" s="11">
        <f>Лист3!T503</f>
        <v>0</v>
      </c>
      <c r="U10" s="11">
        <f>Лист3!U503</f>
        <v>0</v>
      </c>
      <c r="V10" s="11">
        <f>Лист3!V503</f>
        <v>0</v>
      </c>
      <c r="W10" s="11">
        <f>Лист3!W503</f>
        <v>0</v>
      </c>
      <c r="X10" s="11">
        <f>Лист3!X503</f>
        <v>0</v>
      </c>
      <c r="Y10" s="11">
        <f>Лист3!Y503</f>
        <v>0</v>
      </c>
      <c r="Z10" s="11">
        <f>Лист3!Z503</f>
        <v>0</v>
      </c>
      <c r="AA10" s="11">
        <f>Лист3!AA503</f>
        <v>0</v>
      </c>
      <c r="AB10" s="11">
        <f>Лист3!AB503</f>
        <v>0</v>
      </c>
      <c r="AC10" s="11">
        <f>Лист3!AC503</f>
        <v>0</v>
      </c>
      <c r="AD10" s="11">
        <f>Лист3!AD503</f>
        <v>0</v>
      </c>
      <c r="AE10" s="11"/>
      <c r="AF10" s="12" t="str">
        <f t="shared" si="0"/>
        <v>проверка пройдена</v>
      </c>
      <c r="AG10" s="12" t="str">
        <f t="shared" si="1"/>
        <v>проверка пройдена</v>
      </c>
      <c r="AH10" s="13" t="e">
        <f>IF(B10=VLOOKUP(B10,Списки!A:A,1,0),"проверка пройдена","проверьте или заполните графу 02")</f>
        <v>#N/A</v>
      </c>
    </row>
    <row r="11" spans="1:34" s="5" customFormat="1" ht="27" customHeight="1" x14ac:dyDescent="0.25">
      <c r="A11" s="3" t="s">
        <v>75</v>
      </c>
      <c r="B11" s="3"/>
      <c r="C11" s="9" t="s">
        <v>43</v>
      </c>
      <c r="D11" s="14" t="s">
        <v>82</v>
      </c>
      <c r="E11" s="11" t="e">
        <f>Лист3!E504</f>
        <v>#VALUE!</v>
      </c>
      <c r="F11" s="11">
        <f>Лист3!F504</f>
        <v>0</v>
      </c>
      <c r="G11" s="11">
        <f>Лист3!G504</f>
        <v>0</v>
      </c>
      <c r="H11" s="11">
        <f>Лист3!H504</f>
        <v>0</v>
      </c>
      <c r="I11" s="11">
        <f>Лист3!I504</f>
        <v>0</v>
      </c>
      <c r="J11" s="11">
        <f>Лист3!J504</f>
        <v>0</v>
      </c>
      <c r="K11" s="11">
        <f>Лист3!K504</f>
        <v>0</v>
      </c>
      <c r="L11" s="11">
        <f>Лист3!L504</f>
        <v>0</v>
      </c>
      <c r="M11" s="11">
        <f>Лист3!M504</f>
        <v>0</v>
      </c>
      <c r="N11" s="11">
        <f>Лист3!N504</f>
        <v>0</v>
      </c>
      <c r="O11" s="11">
        <f>Лист3!O504</f>
        <v>0</v>
      </c>
      <c r="P11" s="11">
        <f>Лист3!P504</f>
        <v>0</v>
      </c>
      <c r="Q11" s="11">
        <f>Лист3!Q504</f>
        <v>0</v>
      </c>
      <c r="R11" s="11">
        <f>Лист3!R504</f>
        <v>0</v>
      </c>
      <c r="S11" s="11">
        <f>Лист3!S504</f>
        <v>0</v>
      </c>
      <c r="T11" s="11">
        <f>Лист3!T504</f>
        <v>0</v>
      </c>
      <c r="U11" s="11">
        <f>Лист3!U504</f>
        <v>0</v>
      </c>
      <c r="V11" s="11">
        <f>Лист3!V504</f>
        <v>0</v>
      </c>
      <c r="W11" s="11">
        <f>Лист3!W504</f>
        <v>0</v>
      </c>
      <c r="X11" s="11">
        <f>Лист3!X504</f>
        <v>0</v>
      </c>
      <c r="Y11" s="11">
        <f>Лист3!Y504</f>
        <v>0</v>
      </c>
      <c r="Z11" s="11">
        <f>Лист3!Z504</f>
        <v>0</v>
      </c>
      <c r="AA11" s="11">
        <f>Лист3!AA504</f>
        <v>0</v>
      </c>
      <c r="AB11" s="11">
        <f>Лист3!AB504</f>
        <v>0</v>
      </c>
      <c r="AC11" s="11">
        <f>Лист3!AC504</f>
        <v>0</v>
      </c>
      <c r="AD11" s="11">
        <f>Лист3!AD504</f>
        <v>0</v>
      </c>
      <c r="AE11" s="11"/>
      <c r="AF11" s="12" t="e">
        <f t="shared" si="0"/>
        <v>#VALUE!</v>
      </c>
      <c r="AG11" s="12" t="str">
        <f t="shared" si="1"/>
        <v>проверка пройдена</v>
      </c>
      <c r="AH11" s="13" t="e">
        <f>IF(B11=VLOOKUP(B11,Списки!A:A,1,0),"проверка пройдена","проверьте или заполните графу 02")</f>
        <v>#N/A</v>
      </c>
    </row>
    <row r="12" spans="1:34" s="5" customFormat="1" ht="81" customHeight="1" x14ac:dyDescent="0.25">
      <c r="A12" s="3" t="s">
        <v>75</v>
      </c>
      <c r="B12" s="3"/>
      <c r="C12" s="15" t="s">
        <v>44</v>
      </c>
      <c r="D12" s="16" t="s">
        <v>83</v>
      </c>
      <c r="E12" s="11">
        <f>Лист3!E505</f>
        <v>3</v>
      </c>
      <c r="F12" s="11">
        <f>Лист3!F505</f>
        <v>1</v>
      </c>
      <c r="G12" s="11">
        <f>Лист3!G505</f>
        <v>1</v>
      </c>
      <c r="H12" s="11">
        <f>Лист3!H505</f>
        <v>0</v>
      </c>
      <c r="I12" s="11">
        <f>Лист3!I505</f>
        <v>0</v>
      </c>
      <c r="J12" s="11">
        <f>Лист3!J505</f>
        <v>0</v>
      </c>
      <c r="K12" s="11">
        <f>Лист3!K505</f>
        <v>0</v>
      </c>
      <c r="L12" s="11">
        <f>Лист3!L505</f>
        <v>0</v>
      </c>
      <c r="M12" s="11">
        <f>Лист3!M505</f>
        <v>0</v>
      </c>
      <c r="N12" s="11">
        <f>Лист3!N505</f>
        <v>0</v>
      </c>
      <c r="O12" s="11">
        <f>Лист3!O505</f>
        <v>0</v>
      </c>
      <c r="P12" s="11">
        <f>Лист3!P505</f>
        <v>0</v>
      </c>
      <c r="Q12" s="11">
        <f>Лист3!Q505</f>
        <v>0</v>
      </c>
      <c r="R12" s="11">
        <f>Лист3!R505</f>
        <v>0</v>
      </c>
      <c r="S12" s="11">
        <f>Лист3!S505</f>
        <v>2</v>
      </c>
      <c r="T12" s="11">
        <f>Лист3!T505</f>
        <v>0</v>
      </c>
      <c r="U12" s="11">
        <f>Лист3!U505</f>
        <v>0</v>
      </c>
      <c r="V12" s="11">
        <f>Лист3!V505</f>
        <v>0</v>
      </c>
      <c r="W12" s="11">
        <f>Лист3!W505</f>
        <v>0</v>
      </c>
      <c r="X12" s="11">
        <f>Лист3!X505</f>
        <v>0</v>
      </c>
      <c r="Y12" s="11">
        <f>Лист3!Y505</f>
        <v>0</v>
      </c>
      <c r="Z12" s="11">
        <f>Лист3!Z505</f>
        <v>0</v>
      </c>
      <c r="AA12" s="11">
        <f>Лист3!AA505</f>
        <v>0</v>
      </c>
      <c r="AB12" s="11">
        <f>Лист3!AB505</f>
        <v>0</v>
      </c>
      <c r="AC12" s="11">
        <f>Лист3!AC505</f>
        <v>0</v>
      </c>
      <c r="AD12" s="11">
        <f>Лист3!AD505</f>
        <v>0</v>
      </c>
      <c r="AE12" s="11"/>
      <c r="AF12" s="12" t="str">
        <f t="shared" ref="AF12:AF75" si="2">IF(E12=F12+I12+J12+K12+L12+M12+N12+O12+P12+Q12+R12+S12+T12+U12+V12+W12+X12+Y12+Z12+AA12+AB12+AC12+AD12,"проверка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2" s="12" t="str">
        <f t="shared" si="1"/>
        <v>проверка пройдена</v>
      </c>
      <c r="AH12" s="13" t="e">
        <f>IF(B12=VLOOKUP(B12,Списки!A:A,1,0),"проверка пройдена","проверьте или заполните графу 02")</f>
        <v>#N/A</v>
      </c>
    </row>
    <row r="13" spans="1:34" ht="87" customHeight="1" x14ac:dyDescent="0.3">
      <c r="A13" s="3" t="s">
        <v>75</v>
      </c>
      <c r="B13" s="3"/>
      <c r="C13" s="15" t="s">
        <v>45</v>
      </c>
      <c r="D13" s="16" t="s">
        <v>84</v>
      </c>
      <c r="E13" s="11">
        <f>Лист3!E506</f>
        <v>0</v>
      </c>
      <c r="F13" s="11">
        <f>Лист3!F506</f>
        <v>0</v>
      </c>
      <c r="G13" s="11">
        <f>Лист3!G506</f>
        <v>0</v>
      </c>
      <c r="H13" s="11">
        <f>Лист3!H506</f>
        <v>0</v>
      </c>
      <c r="I13" s="11">
        <f>Лист3!I506</f>
        <v>0</v>
      </c>
      <c r="J13" s="11">
        <f>Лист3!J506</f>
        <v>0</v>
      </c>
      <c r="K13" s="11">
        <f>Лист3!K506</f>
        <v>0</v>
      </c>
      <c r="L13" s="11">
        <f>Лист3!L506</f>
        <v>0</v>
      </c>
      <c r="M13" s="11">
        <f>Лист3!M506</f>
        <v>0</v>
      </c>
      <c r="N13" s="11">
        <f>Лист3!N506</f>
        <v>0</v>
      </c>
      <c r="O13" s="11">
        <f>Лист3!O506</f>
        <v>0</v>
      </c>
      <c r="P13" s="11">
        <f>Лист3!P506</f>
        <v>0</v>
      </c>
      <c r="Q13" s="11">
        <f>Лист3!Q506</f>
        <v>0</v>
      </c>
      <c r="R13" s="11">
        <f>Лист3!R506</f>
        <v>0</v>
      </c>
      <c r="S13" s="11">
        <f>Лист3!S506</f>
        <v>0</v>
      </c>
      <c r="T13" s="11">
        <f>Лист3!T506</f>
        <v>0</v>
      </c>
      <c r="U13" s="11">
        <f>Лист3!U506</f>
        <v>0</v>
      </c>
      <c r="V13" s="11">
        <f>Лист3!V506</f>
        <v>0</v>
      </c>
      <c r="W13" s="11">
        <f>Лист3!W506</f>
        <v>0</v>
      </c>
      <c r="X13" s="11">
        <f>Лист3!X506</f>
        <v>0</v>
      </c>
      <c r="Y13" s="11">
        <f>Лист3!Y506</f>
        <v>0</v>
      </c>
      <c r="Z13" s="11">
        <f>Лист3!Z506</f>
        <v>0</v>
      </c>
      <c r="AA13" s="11">
        <f>Лист3!AA506</f>
        <v>0</v>
      </c>
      <c r="AB13" s="11">
        <f>Лист3!AB506</f>
        <v>0</v>
      </c>
      <c r="AC13" s="11">
        <f>Лист3!AC506</f>
        <v>0</v>
      </c>
      <c r="AD13" s="11">
        <f>Лист3!AD506</f>
        <v>0</v>
      </c>
      <c r="AE13" s="11"/>
      <c r="AF13" s="12" t="str">
        <f t="shared" si="2"/>
        <v>проверка пройдена</v>
      </c>
      <c r="AG13" s="12" t="str">
        <f t="shared" si="1"/>
        <v>проверка пройдена</v>
      </c>
      <c r="AH13" s="13" t="e">
        <f>IF(B13=VLOOKUP(B13,Списки!A:A,1,0),"проверка пройдена","проверьте или заполните графу 02")</f>
        <v>#N/A</v>
      </c>
    </row>
    <row r="14" spans="1:34" ht="31.5" x14ac:dyDescent="0.3">
      <c r="A14" s="3" t="s">
        <v>75</v>
      </c>
      <c r="B14" s="3"/>
      <c r="C14" s="15" t="s">
        <v>46</v>
      </c>
      <c r="D14" s="16" t="s">
        <v>85</v>
      </c>
      <c r="E14" s="11">
        <f>Лист3!E507</f>
        <v>1</v>
      </c>
      <c r="F14" s="11">
        <f>Лист3!F507</f>
        <v>0</v>
      </c>
      <c r="G14" s="11">
        <f>Лист3!G507</f>
        <v>0</v>
      </c>
      <c r="H14" s="11">
        <f>Лист3!H507</f>
        <v>0</v>
      </c>
      <c r="I14" s="11">
        <f>Лист3!I507</f>
        <v>0</v>
      </c>
      <c r="J14" s="11">
        <f>Лист3!J507</f>
        <v>0</v>
      </c>
      <c r="K14" s="11">
        <f>Лист3!K507</f>
        <v>0</v>
      </c>
      <c r="L14" s="11">
        <f>Лист3!L507</f>
        <v>0</v>
      </c>
      <c r="M14" s="11">
        <f>Лист3!M507</f>
        <v>0</v>
      </c>
      <c r="N14" s="11">
        <f>Лист3!N507</f>
        <v>0</v>
      </c>
      <c r="O14" s="11">
        <f>Лист3!O507</f>
        <v>0</v>
      </c>
      <c r="P14" s="11">
        <f>Лист3!P507</f>
        <v>0</v>
      </c>
      <c r="Q14" s="11">
        <f>Лист3!Q507</f>
        <v>0</v>
      </c>
      <c r="R14" s="11">
        <f>Лист3!R507</f>
        <v>0</v>
      </c>
      <c r="S14" s="11">
        <f>Лист3!S507</f>
        <v>1</v>
      </c>
      <c r="T14" s="11">
        <f>Лист3!T507</f>
        <v>0</v>
      </c>
      <c r="U14" s="11">
        <f>Лист3!U507</f>
        <v>0</v>
      </c>
      <c r="V14" s="11">
        <f>Лист3!V507</f>
        <v>0</v>
      </c>
      <c r="W14" s="11">
        <f>Лист3!W507</f>
        <v>0</v>
      </c>
      <c r="X14" s="11">
        <f>Лист3!X507</f>
        <v>0</v>
      </c>
      <c r="Y14" s="11">
        <f>Лист3!Y507</f>
        <v>0</v>
      </c>
      <c r="Z14" s="11">
        <f>Лист3!Z507</f>
        <v>0</v>
      </c>
      <c r="AA14" s="11">
        <f>Лист3!AA507</f>
        <v>0</v>
      </c>
      <c r="AB14" s="11">
        <f>Лист3!AB507</f>
        <v>0</v>
      </c>
      <c r="AC14" s="11">
        <f>Лист3!AC507</f>
        <v>0</v>
      </c>
      <c r="AD14" s="11">
        <f>Лист3!AD507</f>
        <v>0</v>
      </c>
      <c r="AE14" s="11"/>
      <c r="AF14" s="12" t="str">
        <f t="shared" si="2"/>
        <v>проверка пройдена</v>
      </c>
      <c r="AG14" s="12" t="str">
        <f t="shared" si="1"/>
        <v>проверка пройдена</v>
      </c>
      <c r="AH14" s="13" t="e">
        <f>IF(B14=VLOOKUP(B14,Списки!A:A,1,0),"проверка пройдена","проверьте или заполните графу 02")</f>
        <v>#N/A</v>
      </c>
    </row>
    <row r="15" spans="1:34" ht="31.5" x14ac:dyDescent="0.3">
      <c r="A15" s="3" t="s">
        <v>75</v>
      </c>
      <c r="B15" s="3"/>
      <c r="C15" s="15" t="s">
        <v>47</v>
      </c>
      <c r="D15" s="16" t="s">
        <v>86</v>
      </c>
      <c r="E15" s="11">
        <f>Лист3!E508</f>
        <v>0</v>
      </c>
      <c r="F15" s="11">
        <f>Лист3!F508</f>
        <v>0</v>
      </c>
      <c r="G15" s="11">
        <f>Лист3!G508</f>
        <v>0</v>
      </c>
      <c r="H15" s="11">
        <f>Лист3!H508</f>
        <v>0</v>
      </c>
      <c r="I15" s="11">
        <f>Лист3!I508</f>
        <v>0</v>
      </c>
      <c r="J15" s="11">
        <f>Лист3!J508</f>
        <v>0</v>
      </c>
      <c r="K15" s="11">
        <f>Лист3!K508</f>
        <v>0</v>
      </c>
      <c r="L15" s="11">
        <f>Лист3!L508</f>
        <v>0</v>
      </c>
      <c r="M15" s="11">
        <f>Лист3!M508</f>
        <v>0</v>
      </c>
      <c r="N15" s="11">
        <f>Лист3!N508</f>
        <v>0</v>
      </c>
      <c r="O15" s="11">
        <f>Лист3!O508</f>
        <v>0</v>
      </c>
      <c r="P15" s="11">
        <f>Лист3!P508</f>
        <v>0</v>
      </c>
      <c r="Q15" s="11">
        <f>Лист3!Q508</f>
        <v>0</v>
      </c>
      <c r="R15" s="11">
        <f>Лист3!R508</f>
        <v>0</v>
      </c>
      <c r="S15" s="11">
        <f>Лист3!S508</f>
        <v>0</v>
      </c>
      <c r="T15" s="11">
        <f>Лист3!T508</f>
        <v>0</v>
      </c>
      <c r="U15" s="11">
        <f>Лист3!U508</f>
        <v>0</v>
      </c>
      <c r="V15" s="11">
        <f>Лист3!V508</f>
        <v>0</v>
      </c>
      <c r="W15" s="11">
        <f>Лист3!W508</f>
        <v>0</v>
      </c>
      <c r="X15" s="11">
        <f>Лист3!X508</f>
        <v>0</v>
      </c>
      <c r="Y15" s="11">
        <f>Лист3!Y508</f>
        <v>0</v>
      </c>
      <c r="Z15" s="11">
        <f>Лист3!Z508</f>
        <v>0</v>
      </c>
      <c r="AA15" s="11">
        <f>Лист3!AA508</f>
        <v>0</v>
      </c>
      <c r="AB15" s="11">
        <f>Лист3!AB508</f>
        <v>0</v>
      </c>
      <c r="AC15" s="11">
        <f>Лист3!AC508</f>
        <v>0</v>
      </c>
      <c r="AD15" s="11">
        <f>Лист3!AD508</f>
        <v>0</v>
      </c>
      <c r="AE15" s="11"/>
      <c r="AF15" s="12" t="str">
        <f t="shared" si="2"/>
        <v>проверка пройдена</v>
      </c>
      <c r="AG15" s="12" t="str">
        <f t="shared" si="1"/>
        <v>проверка пройдена</v>
      </c>
      <c r="AH15" s="13" t="e">
        <f>IF(B15=VLOOKUP(B15,Списки!A:A,1,0),"проверка пройдена","проверьте или заполните графу 02")</f>
        <v>#N/A</v>
      </c>
    </row>
    <row r="16" spans="1:34" ht="45" customHeight="1" x14ac:dyDescent="0.3">
      <c r="A16" s="3" t="s">
        <v>75</v>
      </c>
      <c r="B16" s="3"/>
      <c r="C16" s="15" t="s">
        <v>48</v>
      </c>
      <c r="D16" s="16" t="s">
        <v>87</v>
      </c>
      <c r="E16" s="11">
        <f>Лист3!E509</f>
        <v>0</v>
      </c>
      <c r="F16" s="11">
        <f>Лист3!F509</f>
        <v>0</v>
      </c>
      <c r="G16" s="11">
        <f>Лист3!G509</f>
        <v>0</v>
      </c>
      <c r="H16" s="11">
        <f>Лист3!H509</f>
        <v>0</v>
      </c>
      <c r="I16" s="11">
        <f>Лист3!I509</f>
        <v>0</v>
      </c>
      <c r="J16" s="11">
        <f>Лист3!J509</f>
        <v>0</v>
      </c>
      <c r="K16" s="11">
        <f>Лист3!K509</f>
        <v>0</v>
      </c>
      <c r="L16" s="11">
        <f>Лист3!L509</f>
        <v>0</v>
      </c>
      <c r="M16" s="11">
        <f>Лист3!M509</f>
        <v>0</v>
      </c>
      <c r="N16" s="11">
        <f>Лист3!N509</f>
        <v>0</v>
      </c>
      <c r="O16" s="11">
        <f>Лист3!O509</f>
        <v>0</v>
      </c>
      <c r="P16" s="11">
        <f>Лист3!P509</f>
        <v>0</v>
      </c>
      <c r="Q16" s="11">
        <f>Лист3!Q509</f>
        <v>0</v>
      </c>
      <c r="R16" s="11">
        <f>Лист3!R509</f>
        <v>0</v>
      </c>
      <c r="S16" s="11">
        <f>Лист3!S509</f>
        <v>0</v>
      </c>
      <c r="T16" s="11">
        <f>Лист3!T509</f>
        <v>0</v>
      </c>
      <c r="U16" s="11">
        <f>Лист3!U509</f>
        <v>0</v>
      </c>
      <c r="V16" s="11">
        <f>Лист3!V509</f>
        <v>0</v>
      </c>
      <c r="W16" s="11">
        <f>Лист3!W509</f>
        <v>0</v>
      </c>
      <c r="X16" s="11">
        <f>Лист3!X509</f>
        <v>0</v>
      </c>
      <c r="Y16" s="11">
        <f>Лист3!Y509</f>
        <v>0</v>
      </c>
      <c r="Z16" s="11">
        <f>Лист3!Z509</f>
        <v>0</v>
      </c>
      <c r="AA16" s="11">
        <f>Лист3!AA509</f>
        <v>0</v>
      </c>
      <c r="AB16" s="11">
        <f>Лист3!AB509</f>
        <v>0</v>
      </c>
      <c r="AC16" s="11">
        <f>Лист3!AC509</f>
        <v>0</v>
      </c>
      <c r="AD16" s="11">
        <f>Лист3!AD509</f>
        <v>0</v>
      </c>
      <c r="AE16" s="11"/>
      <c r="AF16" s="12" t="str">
        <f t="shared" si="2"/>
        <v>проверка пройдена</v>
      </c>
      <c r="AG16" s="12" t="str">
        <f t="shared" si="1"/>
        <v>проверка пройдена</v>
      </c>
      <c r="AH16" s="13" t="e">
        <f>IF(B16=VLOOKUP(B16,Списки!A:A,1,0),"проверка пройдена","проверьте или заполните графу 02")</f>
        <v>#N/A</v>
      </c>
    </row>
    <row r="17" spans="1:34" ht="21.6" customHeight="1" x14ac:dyDescent="0.3">
      <c r="A17" s="3" t="s">
        <v>75</v>
      </c>
      <c r="B17" s="3"/>
      <c r="C17" s="15" t="s">
        <v>49</v>
      </c>
      <c r="D17" s="16" t="s">
        <v>88</v>
      </c>
      <c r="E17" s="11">
        <f>Лист3!E510</f>
        <v>1</v>
      </c>
      <c r="F17" s="11">
        <f>Лист3!F510</f>
        <v>1</v>
      </c>
      <c r="G17" s="11">
        <f>Лист3!G510</f>
        <v>1</v>
      </c>
      <c r="H17" s="11">
        <f>Лист3!H510</f>
        <v>0</v>
      </c>
      <c r="I17" s="11">
        <f>Лист3!I510</f>
        <v>0</v>
      </c>
      <c r="J17" s="11">
        <f>Лист3!J510</f>
        <v>0</v>
      </c>
      <c r="K17" s="11">
        <f>Лист3!K510</f>
        <v>0</v>
      </c>
      <c r="L17" s="11">
        <f>Лист3!L510</f>
        <v>0</v>
      </c>
      <c r="M17" s="11">
        <f>Лист3!M510</f>
        <v>0</v>
      </c>
      <c r="N17" s="11">
        <f>Лист3!N510</f>
        <v>0</v>
      </c>
      <c r="O17" s="11">
        <f>Лист3!O510</f>
        <v>0</v>
      </c>
      <c r="P17" s="11">
        <f>Лист3!P510</f>
        <v>0</v>
      </c>
      <c r="Q17" s="11">
        <f>Лист3!Q510</f>
        <v>0</v>
      </c>
      <c r="R17" s="11">
        <f>Лист3!R510</f>
        <v>0</v>
      </c>
      <c r="S17" s="11">
        <f>Лист3!S510</f>
        <v>0</v>
      </c>
      <c r="T17" s="11">
        <f>Лист3!T510</f>
        <v>0</v>
      </c>
      <c r="U17" s="11">
        <f>Лист3!U510</f>
        <v>0</v>
      </c>
      <c r="V17" s="11">
        <f>Лист3!V510</f>
        <v>0</v>
      </c>
      <c r="W17" s="11">
        <f>Лист3!W510</f>
        <v>0</v>
      </c>
      <c r="X17" s="11">
        <f>Лист3!X510</f>
        <v>0</v>
      </c>
      <c r="Y17" s="11">
        <f>Лист3!Y510</f>
        <v>0</v>
      </c>
      <c r="Z17" s="11">
        <f>Лист3!Z510</f>
        <v>0</v>
      </c>
      <c r="AA17" s="11">
        <f>Лист3!AA510</f>
        <v>0</v>
      </c>
      <c r="AB17" s="11">
        <f>Лист3!AB510</f>
        <v>0</v>
      </c>
      <c r="AC17" s="11">
        <f>Лист3!AC510</f>
        <v>0</v>
      </c>
      <c r="AD17" s="11">
        <f>Лист3!AD510</f>
        <v>0</v>
      </c>
      <c r="AE17" s="11"/>
      <c r="AF17" s="12" t="str">
        <f t="shared" si="2"/>
        <v>проверка пройдена</v>
      </c>
      <c r="AG17" s="12" t="str">
        <f t="shared" si="1"/>
        <v>проверка пройдена</v>
      </c>
      <c r="AH17" s="13" t="e">
        <f>IF(B17=VLOOKUP(B17,Списки!A:A,1,0),"проверка пройдена","проверьте или заполните графу 02")</f>
        <v>#N/A</v>
      </c>
    </row>
    <row r="18" spans="1:34" ht="47.25" x14ac:dyDescent="0.3">
      <c r="A18" s="3" t="s">
        <v>75</v>
      </c>
      <c r="B18" s="3"/>
      <c r="C18" s="15" t="s">
        <v>50</v>
      </c>
      <c r="D18" s="16" t="s">
        <v>89</v>
      </c>
      <c r="E18" s="11">
        <f>Лист3!E511</f>
        <v>0</v>
      </c>
      <c r="F18" s="11">
        <f>Лист3!F511</f>
        <v>0</v>
      </c>
      <c r="G18" s="11">
        <f>Лист3!G511</f>
        <v>0</v>
      </c>
      <c r="H18" s="11">
        <f>Лист3!H511</f>
        <v>0</v>
      </c>
      <c r="I18" s="11">
        <f>Лист3!I511</f>
        <v>0</v>
      </c>
      <c r="J18" s="11">
        <f>Лист3!J511</f>
        <v>0</v>
      </c>
      <c r="K18" s="11">
        <f>Лист3!K511</f>
        <v>0</v>
      </c>
      <c r="L18" s="11">
        <f>Лист3!L511</f>
        <v>0</v>
      </c>
      <c r="M18" s="11">
        <f>Лист3!M511</f>
        <v>0</v>
      </c>
      <c r="N18" s="11">
        <f>Лист3!N511</f>
        <v>0</v>
      </c>
      <c r="O18" s="11">
        <f>Лист3!O511</f>
        <v>0</v>
      </c>
      <c r="P18" s="11">
        <f>Лист3!P511</f>
        <v>0</v>
      </c>
      <c r="Q18" s="11">
        <f>Лист3!Q511</f>
        <v>0</v>
      </c>
      <c r="R18" s="11">
        <f>Лист3!R511</f>
        <v>0</v>
      </c>
      <c r="S18" s="11">
        <f>Лист3!S511</f>
        <v>0</v>
      </c>
      <c r="T18" s="11">
        <f>Лист3!T511</f>
        <v>0</v>
      </c>
      <c r="U18" s="11">
        <f>Лист3!U511</f>
        <v>0</v>
      </c>
      <c r="V18" s="11">
        <f>Лист3!V511</f>
        <v>0</v>
      </c>
      <c r="W18" s="11">
        <f>Лист3!W511</f>
        <v>0</v>
      </c>
      <c r="X18" s="11">
        <f>Лист3!X511</f>
        <v>0</v>
      </c>
      <c r="Y18" s="11">
        <f>Лист3!Y511</f>
        <v>0</v>
      </c>
      <c r="Z18" s="11">
        <f>Лист3!Z511</f>
        <v>0</v>
      </c>
      <c r="AA18" s="11">
        <f>Лист3!AA511</f>
        <v>0</v>
      </c>
      <c r="AB18" s="11">
        <f>Лист3!AB511</f>
        <v>0</v>
      </c>
      <c r="AC18" s="11">
        <f>Лист3!AC511</f>
        <v>0</v>
      </c>
      <c r="AD18" s="11">
        <f>Лист3!AD511</f>
        <v>0</v>
      </c>
      <c r="AE18" s="11"/>
      <c r="AF18" s="12" t="str">
        <f t="shared" si="2"/>
        <v>проверка пройдена</v>
      </c>
      <c r="AG18" s="12" t="str">
        <f t="shared" si="1"/>
        <v>проверка пройдена</v>
      </c>
      <c r="AH18" s="13" t="e">
        <f>IF(B18=VLOOKUP(B18,Списки!A:A,1,0),"проверка пройдена","проверьте или заполните графу 02")</f>
        <v>#N/A</v>
      </c>
    </row>
    <row r="19" spans="1:34" ht="37.5" customHeight="1" x14ac:dyDescent="0.3">
      <c r="A19" s="3" t="s">
        <v>75</v>
      </c>
      <c r="B19" s="3"/>
      <c r="C19" s="15" t="s">
        <v>51</v>
      </c>
      <c r="D19" s="16" t="s">
        <v>90</v>
      </c>
      <c r="E19" s="11">
        <f>Лист3!E512</f>
        <v>1</v>
      </c>
      <c r="F19" s="11">
        <f>Лист3!F512</f>
        <v>0</v>
      </c>
      <c r="G19" s="11">
        <f>Лист3!G512</f>
        <v>0</v>
      </c>
      <c r="H19" s="11">
        <f>Лист3!H512</f>
        <v>0</v>
      </c>
      <c r="I19" s="11">
        <f>Лист3!I512</f>
        <v>0</v>
      </c>
      <c r="J19" s="11">
        <f>Лист3!J512</f>
        <v>0</v>
      </c>
      <c r="K19" s="11">
        <f>Лист3!K512</f>
        <v>0</v>
      </c>
      <c r="L19" s="11">
        <f>Лист3!L512</f>
        <v>0</v>
      </c>
      <c r="M19" s="11">
        <f>Лист3!M512</f>
        <v>0</v>
      </c>
      <c r="N19" s="11">
        <f>Лист3!N512</f>
        <v>0</v>
      </c>
      <c r="O19" s="11">
        <f>Лист3!O512</f>
        <v>0</v>
      </c>
      <c r="P19" s="11">
        <f>Лист3!P512</f>
        <v>0</v>
      </c>
      <c r="Q19" s="11">
        <f>Лист3!Q512</f>
        <v>0</v>
      </c>
      <c r="R19" s="11">
        <f>Лист3!R512</f>
        <v>0</v>
      </c>
      <c r="S19" s="11">
        <f>Лист3!S512</f>
        <v>1</v>
      </c>
      <c r="T19" s="11">
        <f>Лист3!T512</f>
        <v>0</v>
      </c>
      <c r="U19" s="11">
        <f>Лист3!U512</f>
        <v>0</v>
      </c>
      <c r="V19" s="11">
        <f>Лист3!V512</f>
        <v>0</v>
      </c>
      <c r="W19" s="11">
        <f>Лист3!W512</f>
        <v>0</v>
      </c>
      <c r="X19" s="11">
        <f>Лист3!X512</f>
        <v>0</v>
      </c>
      <c r="Y19" s="11">
        <f>Лист3!Y512</f>
        <v>0</v>
      </c>
      <c r="Z19" s="11">
        <f>Лист3!Z512</f>
        <v>0</v>
      </c>
      <c r="AA19" s="11">
        <f>Лист3!AA512</f>
        <v>0</v>
      </c>
      <c r="AB19" s="11">
        <f>Лист3!AB512</f>
        <v>0</v>
      </c>
      <c r="AC19" s="11">
        <f>Лист3!AC512</f>
        <v>0</v>
      </c>
      <c r="AD19" s="11">
        <f>Лист3!AD512</f>
        <v>0</v>
      </c>
      <c r="AE19" s="11"/>
      <c r="AF19" s="12" t="str">
        <f t="shared" si="2"/>
        <v>проверка пройдена</v>
      </c>
      <c r="AG19" s="12" t="str">
        <f t="shared" si="1"/>
        <v>проверка пройдена</v>
      </c>
      <c r="AH19" s="13" t="e">
        <f>IF(B19=VLOOKUP(B19,Списки!A:A,1,0),"проверка пройдена","проверьте или заполните графу 02")</f>
        <v>#N/A</v>
      </c>
    </row>
    <row r="20" spans="1:34" ht="63" x14ac:dyDescent="0.3">
      <c r="A20" s="3" t="s">
        <v>75</v>
      </c>
      <c r="B20" s="3"/>
      <c r="C20" s="15" t="s">
        <v>52</v>
      </c>
      <c r="D20" s="17" t="s">
        <v>91</v>
      </c>
      <c r="E20" s="11">
        <f>Лист3!E513</f>
        <v>0</v>
      </c>
      <c r="F20" s="11">
        <f>Лист3!F513</f>
        <v>0</v>
      </c>
      <c r="G20" s="11">
        <f>Лист3!G513</f>
        <v>0</v>
      </c>
      <c r="H20" s="11">
        <f>Лист3!H513</f>
        <v>0</v>
      </c>
      <c r="I20" s="11">
        <f>Лист3!I513</f>
        <v>0</v>
      </c>
      <c r="J20" s="11">
        <f>Лист3!J513</f>
        <v>0</v>
      </c>
      <c r="K20" s="11">
        <f>Лист3!K513</f>
        <v>0</v>
      </c>
      <c r="L20" s="11">
        <f>Лист3!L513</f>
        <v>0</v>
      </c>
      <c r="M20" s="11">
        <f>Лист3!M513</f>
        <v>0</v>
      </c>
      <c r="N20" s="11">
        <f>Лист3!N513</f>
        <v>0</v>
      </c>
      <c r="O20" s="11">
        <f>Лист3!O513</f>
        <v>0</v>
      </c>
      <c r="P20" s="11">
        <f>Лист3!P513</f>
        <v>0</v>
      </c>
      <c r="Q20" s="11">
        <f>Лист3!Q513</f>
        <v>0</v>
      </c>
      <c r="R20" s="11">
        <f>Лист3!R513</f>
        <v>0</v>
      </c>
      <c r="S20" s="11">
        <f>Лист3!S513</f>
        <v>0</v>
      </c>
      <c r="T20" s="11">
        <f>Лист3!T513</f>
        <v>0</v>
      </c>
      <c r="U20" s="11">
        <f>Лист3!U513</f>
        <v>0</v>
      </c>
      <c r="V20" s="11">
        <f>Лист3!V513</f>
        <v>0</v>
      </c>
      <c r="W20" s="11">
        <f>Лист3!W513</f>
        <v>0</v>
      </c>
      <c r="X20" s="11">
        <f>Лист3!X513</f>
        <v>0</v>
      </c>
      <c r="Y20" s="11">
        <f>Лист3!Y513</f>
        <v>0</v>
      </c>
      <c r="Z20" s="11">
        <f>Лист3!Z513</f>
        <v>0</v>
      </c>
      <c r="AA20" s="11">
        <f>Лист3!AA513</f>
        <v>0</v>
      </c>
      <c r="AB20" s="11">
        <f>Лист3!AB513</f>
        <v>0</v>
      </c>
      <c r="AC20" s="11">
        <f>Лист3!AC513</f>
        <v>0</v>
      </c>
      <c r="AD20" s="11">
        <f>Лист3!AD513</f>
        <v>0</v>
      </c>
      <c r="AE20" s="11"/>
      <c r="AF20" s="12" t="str">
        <f t="shared" si="2"/>
        <v>проверка пройдена</v>
      </c>
      <c r="AG20" s="12" t="str">
        <f t="shared" si="1"/>
        <v>проверка пройдена</v>
      </c>
      <c r="AH20" s="13" t="e">
        <f>IF(B20=VLOOKUP(B20,Списки!A:A,1,0),"проверка пройдена","проверьте или заполните графу 02")</f>
        <v>#N/A</v>
      </c>
    </row>
    <row r="21" spans="1:34" ht="110.25" x14ac:dyDescent="0.3">
      <c r="A21" s="3" t="s">
        <v>75</v>
      </c>
      <c r="B21" s="3"/>
      <c r="C21" s="15" t="s">
        <v>53</v>
      </c>
      <c r="D21" s="17" t="s">
        <v>92</v>
      </c>
      <c r="E21" s="11">
        <f>Лист3!E514</f>
        <v>2</v>
      </c>
      <c r="F21" s="11">
        <f>Лист3!F514</f>
        <v>0</v>
      </c>
      <c r="G21" s="11">
        <f>Лист3!G514</f>
        <v>0</v>
      </c>
      <c r="H21" s="11">
        <f>Лист3!H514</f>
        <v>0</v>
      </c>
      <c r="I21" s="11">
        <f>Лист3!I514</f>
        <v>0</v>
      </c>
      <c r="J21" s="11">
        <f>Лист3!J514</f>
        <v>0</v>
      </c>
      <c r="K21" s="11">
        <f>Лист3!K514</f>
        <v>0</v>
      </c>
      <c r="L21" s="11">
        <f>Лист3!L514</f>
        <v>0</v>
      </c>
      <c r="M21" s="11">
        <f>Лист3!M514</f>
        <v>0</v>
      </c>
      <c r="N21" s="11">
        <f>Лист3!N514</f>
        <v>0</v>
      </c>
      <c r="O21" s="11">
        <f>Лист3!O514</f>
        <v>0</v>
      </c>
      <c r="P21" s="11">
        <f>Лист3!P514</f>
        <v>0</v>
      </c>
      <c r="Q21" s="11">
        <f>Лист3!Q514</f>
        <v>0</v>
      </c>
      <c r="R21" s="11">
        <f>Лист3!R514</f>
        <v>0</v>
      </c>
      <c r="S21" s="11">
        <f>Лист3!S514</f>
        <v>0</v>
      </c>
      <c r="T21" s="11">
        <f>Лист3!T514</f>
        <v>0</v>
      </c>
      <c r="U21" s="11">
        <f>Лист3!U514</f>
        <v>0</v>
      </c>
      <c r="V21" s="11">
        <f>Лист3!V514</f>
        <v>0</v>
      </c>
      <c r="W21" s="11">
        <f>Лист3!W514</f>
        <v>0</v>
      </c>
      <c r="X21" s="11">
        <f>Лист3!X514</f>
        <v>0</v>
      </c>
      <c r="Y21" s="11">
        <f>Лист3!Y514</f>
        <v>0</v>
      </c>
      <c r="Z21" s="11">
        <f>Лист3!Z514</f>
        <v>0</v>
      </c>
      <c r="AA21" s="11">
        <f>Лист3!AA514</f>
        <v>0</v>
      </c>
      <c r="AB21" s="11">
        <f>Лист3!AB514</f>
        <v>0</v>
      </c>
      <c r="AC21" s="11">
        <f>Лист3!AC514</f>
        <v>0</v>
      </c>
      <c r="AD21" s="11">
        <f>Лист3!AD514</f>
        <v>0</v>
      </c>
      <c r="AE21" s="11"/>
      <c r="AF21" s="12" t="str">
        <f t="shared" si="2"/>
        <v>ВНИМАНИЕ! Сумма по строке не сходится с общей численностью выпускников! Исправьте ошибку в расчетах, пока это сообщение не исчезнет!</v>
      </c>
      <c r="AG21" s="12" t="str">
        <f t="shared" si="1"/>
        <v>проверка пройдена</v>
      </c>
      <c r="AH21" s="13" t="e">
        <f>IF(B21=VLOOKUP(B21,Списки!A:A,1,0),"проверка пройдена","проверьте или заполните графу 02")</f>
        <v>#N/A</v>
      </c>
    </row>
    <row r="22" spans="1:34" ht="47.25" x14ac:dyDescent="0.3">
      <c r="A22" s="18"/>
      <c r="B22" s="18"/>
      <c r="C22" s="19" t="s">
        <v>54</v>
      </c>
      <c r="D22" s="20" t="s">
        <v>93</v>
      </c>
      <c r="E22" s="21" t="e">
        <f>IF(AND(E8&lt;=E7,E9&lt;=E8,E10&lt;=E7,E11&lt;=E7,E12=(E8+E10),E12=(E13+E14+E15+E16+E17+E18+E19),E20&lt;=E12,E21&lt;=E12,(E8+E10)&lt;=E7,E13&lt;=E12,E14&lt;=E12,E15&lt;=E12,E16&lt;=E12,E17&lt;=E12,E18&lt;=E12,E19&lt;=E12,E20&lt;=E11,E20&lt;=E12),"проверка пройдена","ВНИМАНИЕ! Не пройдены формулы логического контроля между строками. Скорректируйте введенные данные!")</f>
        <v>#VALUE!</v>
      </c>
      <c r="F22" s="21" t="str">
        <f t="shared" ref="F22:AD22" si="3">IF(AND(F8&lt;=F7,F9&lt;=F8,F10&lt;=F7,F11&lt;=F7,F12=(F8+F10),F12=(F13+F14+F15+F16+F17+F18+F19),F20&lt;=F12,F21&lt;=F12,(F8+F10)&lt;=F7,F13&lt;=F12,F14&lt;=F12,F15&lt;=F12,F16&lt;=F12,F17&lt;=F12,F18&lt;=F12,F19&lt;=F12,F20&lt;=F11,F20&lt;=F12),"проверка пройдена","ВНИМАНИЕ! Не пройдены формулы логического контроля между строками. Скорректируйте введенные данные!")</f>
        <v>проверка пройдена</v>
      </c>
      <c r="G22" s="21" t="str">
        <f t="shared" si="3"/>
        <v>проверка пройдена</v>
      </c>
      <c r="H22" s="21" t="str">
        <f t="shared" si="3"/>
        <v>проверка пройдена</v>
      </c>
      <c r="I22" s="21" t="str">
        <f t="shared" si="3"/>
        <v>проверка пройдена</v>
      </c>
      <c r="J22" s="21" t="str">
        <f t="shared" si="3"/>
        <v>проверка пройдена</v>
      </c>
      <c r="K22" s="21" t="str">
        <f t="shared" si="3"/>
        <v>проверка пройдена</v>
      </c>
      <c r="L22" s="21" t="str">
        <f t="shared" si="3"/>
        <v>проверка пройдена</v>
      </c>
      <c r="M22" s="21" t="str">
        <f t="shared" si="3"/>
        <v>проверка пройдена</v>
      </c>
      <c r="N22" s="21" t="str">
        <f t="shared" si="3"/>
        <v>проверка пройдена</v>
      </c>
      <c r="O22" s="21" t="str">
        <f t="shared" si="3"/>
        <v>проверка пройдена</v>
      </c>
      <c r="P22" s="21" t="str">
        <f t="shared" si="3"/>
        <v>проверка пройдена</v>
      </c>
      <c r="Q22" s="21" t="str">
        <f t="shared" si="3"/>
        <v>проверка пройдена</v>
      </c>
      <c r="R22" s="21" t="str">
        <f t="shared" si="3"/>
        <v>проверка пройдена</v>
      </c>
      <c r="S22" s="21" t="str">
        <f t="shared" si="3"/>
        <v>проверка пройдена</v>
      </c>
      <c r="T22" s="21" t="str">
        <f t="shared" si="3"/>
        <v>проверка пройдена</v>
      </c>
      <c r="U22" s="21" t="str">
        <f t="shared" si="3"/>
        <v>проверка пройдена</v>
      </c>
      <c r="V22" s="21" t="str">
        <f t="shared" si="3"/>
        <v>проверка пройдена</v>
      </c>
      <c r="W22" s="21" t="str">
        <f t="shared" si="3"/>
        <v>проверка пройдена</v>
      </c>
      <c r="X22" s="21" t="str">
        <f t="shared" si="3"/>
        <v>проверка пройдена</v>
      </c>
      <c r="Y22" s="21" t="str">
        <f t="shared" si="3"/>
        <v>проверка пройдена</v>
      </c>
      <c r="Z22" s="21" t="str">
        <f t="shared" si="3"/>
        <v>проверка пройдена</v>
      </c>
      <c r="AA22" s="21" t="str">
        <f t="shared" si="3"/>
        <v>проверка пройдена</v>
      </c>
      <c r="AB22" s="21" t="str">
        <f t="shared" si="3"/>
        <v>проверка пройдена</v>
      </c>
      <c r="AC22" s="21" t="str">
        <f t="shared" si="3"/>
        <v>проверка пройдена</v>
      </c>
      <c r="AD22" s="21" t="str">
        <f t="shared" si="3"/>
        <v>проверка пройдена</v>
      </c>
      <c r="AE22" s="22"/>
      <c r="AF22" s="12"/>
      <c r="AG22" s="12"/>
      <c r="AH22" s="13"/>
    </row>
    <row r="23" spans="1:34" ht="33" x14ac:dyDescent="0.3">
      <c r="A23" s="76" t="s">
        <v>99</v>
      </c>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8"/>
    </row>
    <row r="24" spans="1:34" s="5" customFormat="1" ht="35.25" customHeight="1" x14ac:dyDescent="0.25">
      <c r="A24" s="3" t="s">
        <v>75</v>
      </c>
      <c r="B24" s="3"/>
      <c r="C24" s="9" t="s">
        <v>76</v>
      </c>
      <c r="D24" s="10" t="s">
        <v>77</v>
      </c>
      <c r="E24" s="11">
        <f>Лист4!E500</f>
        <v>11</v>
      </c>
      <c r="F24" s="11">
        <f>Лист4!F500</f>
        <v>6</v>
      </c>
      <c r="G24" s="11">
        <f>Лист4!G500</f>
        <v>6</v>
      </c>
      <c r="H24" s="11">
        <f>Лист4!H500</f>
        <v>1</v>
      </c>
      <c r="I24" s="11">
        <f>Лист4!I500</f>
        <v>0</v>
      </c>
      <c r="J24" s="11">
        <f>Лист4!J500</f>
        <v>0</v>
      </c>
      <c r="K24" s="11">
        <f>Лист4!K500</f>
        <v>2</v>
      </c>
      <c r="L24" s="11">
        <f>Лист4!L500</f>
        <v>1</v>
      </c>
      <c r="M24" s="11">
        <f>Лист4!M500</f>
        <v>0</v>
      </c>
      <c r="N24" s="11">
        <f>Лист4!N500</f>
        <v>0</v>
      </c>
      <c r="O24" s="11">
        <f>Лист4!O500</f>
        <v>0</v>
      </c>
      <c r="P24" s="11">
        <f>Лист4!P500</f>
        <v>0</v>
      </c>
      <c r="Q24" s="11">
        <f>Лист4!Q500</f>
        <v>0</v>
      </c>
      <c r="R24" s="11">
        <f>Лист4!R500</f>
        <v>0</v>
      </c>
      <c r="S24" s="11">
        <f>Лист4!S500</f>
        <v>0</v>
      </c>
      <c r="T24" s="11">
        <f>Лист4!T500</f>
        <v>0</v>
      </c>
      <c r="U24" s="11">
        <f>Лист4!U500</f>
        <v>0</v>
      </c>
      <c r="V24" s="11">
        <f>Лист4!V500</f>
        <v>1</v>
      </c>
      <c r="W24" s="11">
        <f>Лист4!W500</f>
        <v>0</v>
      </c>
      <c r="X24" s="11">
        <f>Лист4!X500</f>
        <v>0</v>
      </c>
      <c r="Y24" s="11">
        <f>Лист4!Y500</f>
        <v>0</v>
      </c>
      <c r="Z24" s="11">
        <f>Лист4!Z500</f>
        <v>0</v>
      </c>
      <c r="AA24" s="11">
        <f>Лист4!AA500</f>
        <v>0</v>
      </c>
      <c r="AB24" s="11">
        <f>Лист4!AB500</f>
        <v>1</v>
      </c>
      <c r="AC24" s="11">
        <f>Лист4!AC500</f>
        <v>0</v>
      </c>
      <c r="AD24" s="11">
        <f>Лист4!AD500</f>
        <v>0</v>
      </c>
      <c r="AE24" s="11"/>
      <c r="AF24" s="12" t="str">
        <f t="shared" si="2"/>
        <v>проверка пройдена</v>
      </c>
      <c r="AG24" s="12" t="str">
        <f t="shared" ref="AG24:AG87" si="4">IF(OR(G24&gt;F24,H24&gt;F24),"ВНИМАНИЕ! В гр.09 и/или 10 не может стоять значение большее, чем в гр.08","проверка пройдена")</f>
        <v>проверка пройдена</v>
      </c>
      <c r="AH24" s="13" t="e">
        <f>IF(B24=VLOOKUP(B24,Списки!A:A,1,0),"проверка пройдена","проверьте или заполните графу 02")</f>
        <v>#N/A</v>
      </c>
    </row>
    <row r="25" spans="1:34" s="5" customFormat="1" ht="35.25" customHeight="1" x14ac:dyDescent="0.25">
      <c r="A25" s="3" t="s">
        <v>75</v>
      </c>
      <c r="B25" s="3"/>
      <c r="C25" s="9" t="s">
        <v>41</v>
      </c>
      <c r="D25" s="14" t="s">
        <v>78</v>
      </c>
      <c r="E25" s="11">
        <f>Лист4!E501</f>
        <v>0</v>
      </c>
      <c r="F25" s="11">
        <f>Лист4!F501</f>
        <v>0</v>
      </c>
      <c r="G25" s="11">
        <f>Лист4!G501</f>
        <v>0</v>
      </c>
      <c r="H25" s="11">
        <f>Лист4!H501</f>
        <v>0</v>
      </c>
      <c r="I25" s="11">
        <f>Лист4!I501</f>
        <v>0</v>
      </c>
      <c r="J25" s="11">
        <f>Лист4!J501</f>
        <v>0</v>
      </c>
      <c r="K25" s="11">
        <f>Лист4!K501</f>
        <v>0</v>
      </c>
      <c r="L25" s="11">
        <f>Лист4!L501</f>
        <v>0</v>
      </c>
      <c r="M25" s="11">
        <f>Лист4!M501</f>
        <v>0</v>
      </c>
      <c r="N25" s="11">
        <f>Лист4!N501</f>
        <v>0</v>
      </c>
      <c r="O25" s="11">
        <f>Лист4!O501</f>
        <v>0</v>
      </c>
      <c r="P25" s="11">
        <f>Лист4!P501</f>
        <v>0</v>
      </c>
      <c r="Q25" s="11">
        <f>Лист4!Q501</f>
        <v>0</v>
      </c>
      <c r="R25" s="11">
        <f>Лист4!R501</f>
        <v>0</v>
      </c>
      <c r="S25" s="11">
        <f>Лист4!S501</f>
        <v>0</v>
      </c>
      <c r="T25" s="11">
        <f>Лист4!T501</f>
        <v>0</v>
      </c>
      <c r="U25" s="11">
        <f>Лист4!U501</f>
        <v>0</v>
      </c>
      <c r="V25" s="11">
        <f>Лист4!V501</f>
        <v>0</v>
      </c>
      <c r="W25" s="11">
        <f>Лист4!W501</f>
        <v>0</v>
      </c>
      <c r="X25" s="11">
        <f>Лист4!X501</f>
        <v>0</v>
      </c>
      <c r="Y25" s="11">
        <f>Лист4!Y501</f>
        <v>0</v>
      </c>
      <c r="Z25" s="11">
        <f>Лист4!Z501</f>
        <v>0</v>
      </c>
      <c r="AA25" s="11">
        <f>Лист4!AA501</f>
        <v>0</v>
      </c>
      <c r="AB25" s="11">
        <f>Лист4!AB501</f>
        <v>0</v>
      </c>
      <c r="AC25" s="11">
        <f>Лист4!AC501</f>
        <v>0</v>
      </c>
      <c r="AD25" s="11">
        <f>Лист4!AD501</f>
        <v>0</v>
      </c>
      <c r="AE25" s="11"/>
      <c r="AF25" s="12" t="str">
        <f t="shared" si="2"/>
        <v>проверка пройдена</v>
      </c>
      <c r="AG25" s="12" t="str">
        <f t="shared" si="4"/>
        <v>проверка пройдена</v>
      </c>
      <c r="AH25" s="13" t="e">
        <f>IF(B25=VLOOKUP(B25,Списки!A:A,1,0),"проверка пройдена","проверьте или заполните графу 02")</f>
        <v>#N/A</v>
      </c>
    </row>
    <row r="26" spans="1:34" s="5" customFormat="1" ht="35.25" customHeight="1" x14ac:dyDescent="0.25">
      <c r="A26" s="3" t="s">
        <v>75</v>
      </c>
      <c r="B26" s="3"/>
      <c r="C26" s="9" t="s">
        <v>42</v>
      </c>
      <c r="D26" s="14" t="s">
        <v>79</v>
      </c>
      <c r="E26" s="11">
        <f>Лист4!E502</f>
        <v>0</v>
      </c>
      <c r="F26" s="11">
        <f>Лист4!F502</f>
        <v>0</v>
      </c>
      <c r="G26" s="11">
        <f>Лист4!G502</f>
        <v>0</v>
      </c>
      <c r="H26" s="11">
        <f>Лист4!H502</f>
        <v>0</v>
      </c>
      <c r="I26" s="11">
        <f>Лист4!I502</f>
        <v>0</v>
      </c>
      <c r="J26" s="11">
        <f>Лист4!J502</f>
        <v>0</v>
      </c>
      <c r="K26" s="11">
        <f>Лист4!K502</f>
        <v>0</v>
      </c>
      <c r="L26" s="11">
        <f>Лист4!L502</f>
        <v>0</v>
      </c>
      <c r="M26" s="11">
        <f>Лист4!M502</f>
        <v>0</v>
      </c>
      <c r="N26" s="11">
        <f>Лист4!N502</f>
        <v>0</v>
      </c>
      <c r="O26" s="11">
        <f>Лист4!O502</f>
        <v>0</v>
      </c>
      <c r="P26" s="11">
        <f>Лист4!P502</f>
        <v>0</v>
      </c>
      <c r="Q26" s="11">
        <f>Лист4!Q502</f>
        <v>0</v>
      </c>
      <c r="R26" s="11">
        <f>Лист4!R502</f>
        <v>0</v>
      </c>
      <c r="S26" s="11">
        <f>Лист4!S502</f>
        <v>0</v>
      </c>
      <c r="T26" s="11">
        <f>Лист4!T502</f>
        <v>0</v>
      </c>
      <c r="U26" s="11">
        <f>Лист4!U502</f>
        <v>0</v>
      </c>
      <c r="V26" s="11">
        <f>Лист4!V502</f>
        <v>0</v>
      </c>
      <c r="W26" s="11">
        <f>Лист4!W502</f>
        <v>0</v>
      </c>
      <c r="X26" s="11">
        <f>Лист4!X502</f>
        <v>0</v>
      </c>
      <c r="Y26" s="11">
        <f>Лист4!Y502</f>
        <v>0</v>
      </c>
      <c r="Z26" s="11">
        <f>Лист4!Z502</f>
        <v>0</v>
      </c>
      <c r="AA26" s="11">
        <f>Лист4!AA502</f>
        <v>0</v>
      </c>
      <c r="AB26" s="11">
        <f>Лист4!AB502</f>
        <v>0</v>
      </c>
      <c r="AC26" s="11">
        <f>Лист4!AC502</f>
        <v>0</v>
      </c>
      <c r="AD26" s="11">
        <f>Лист4!AD502</f>
        <v>0</v>
      </c>
      <c r="AE26" s="11"/>
      <c r="AF26" s="12" t="str">
        <f t="shared" si="2"/>
        <v>проверка пройдена</v>
      </c>
      <c r="AG26" s="12" t="str">
        <f t="shared" si="4"/>
        <v>проверка пройдена</v>
      </c>
      <c r="AH26" s="13" t="e">
        <f>IF(B26=VLOOKUP(B26,Списки!A:A,1,0),"проверка пройдена","проверьте или заполните графу 02")</f>
        <v>#N/A</v>
      </c>
    </row>
    <row r="27" spans="1:34" s="5" customFormat="1" ht="36.75" customHeight="1" x14ac:dyDescent="0.25">
      <c r="A27" s="3" t="s">
        <v>75</v>
      </c>
      <c r="B27" s="3"/>
      <c r="C27" s="9" t="s">
        <v>80</v>
      </c>
      <c r="D27" s="14" t="s">
        <v>81</v>
      </c>
      <c r="E27" s="11">
        <f>Лист4!E503</f>
        <v>0</v>
      </c>
      <c r="F27" s="11">
        <f>Лист4!F503</f>
        <v>0</v>
      </c>
      <c r="G27" s="11">
        <f>Лист4!G503</f>
        <v>0</v>
      </c>
      <c r="H27" s="11">
        <f>Лист4!H503</f>
        <v>0</v>
      </c>
      <c r="I27" s="11">
        <f>Лист4!I503</f>
        <v>0</v>
      </c>
      <c r="J27" s="11">
        <f>Лист4!J503</f>
        <v>0</v>
      </c>
      <c r="K27" s="11">
        <f>Лист4!K503</f>
        <v>0</v>
      </c>
      <c r="L27" s="11">
        <f>Лист4!L503</f>
        <v>0</v>
      </c>
      <c r="M27" s="11">
        <f>Лист4!M503</f>
        <v>0</v>
      </c>
      <c r="N27" s="11">
        <f>Лист4!N503</f>
        <v>0</v>
      </c>
      <c r="O27" s="11">
        <f>Лист4!O503</f>
        <v>0</v>
      </c>
      <c r="P27" s="11">
        <f>Лист4!P503</f>
        <v>0</v>
      </c>
      <c r="Q27" s="11">
        <f>Лист4!Q503</f>
        <v>0</v>
      </c>
      <c r="R27" s="11">
        <f>Лист4!R503</f>
        <v>0</v>
      </c>
      <c r="S27" s="11">
        <f>Лист4!S503</f>
        <v>0</v>
      </c>
      <c r="T27" s="11">
        <f>Лист4!T503</f>
        <v>0</v>
      </c>
      <c r="U27" s="11">
        <f>Лист4!U503</f>
        <v>0</v>
      </c>
      <c r="V27" s="11">
        <f>Лист4!V503</f>
        <v>0</v>
      </c>
      <c r="W27" s="11">
        <f>Лист4!W503</f>
        <v>0</v>
      </c>
      <c r="X27" s="11">
        <f>Лист4!X503</f>
        <v>0</v>
      </c>
      <c r="Y27" s="11">
        <f>Лист4!Y503</f>
        <v>0</v>
      </c>
      <c r="Z27" s="11">
        <f>Лист4!Z503</f>
        <v>0</v>
      </c>
      <c r="AA27" s="11">
        <f>Лист4!AA503</f>
        <v>0</v>
      </c>
      <c r="AB27" s="11">
        <f>Лист4!AB503</f>
        <v>0</v>
      </c>
      <c r="AC27" s="11">
        <f>Лист4!AC503</f>
        <v>0</v>
      </c>
      <c r="AD27" s="11">
        <f>Лист4!AD503</f>
        <v>0</v>
      </c>
      <c r="AE27" s="11"/>
      <c r="AF27" s="12" t="str">
        <f t="shared" si="2"/>
        <v>проверка пройдена</v>
      </c>
      <c r="AG27" s="12" t="str">
        <f t="shared" si="4"/>
        <v>проверка пройдена</v>
      </c>
      <c r="AH27" s="13" t="e">
        <f>IF(B27=VLOOKUP(B27,Списки!A:A,1,0),"проверка пройдена","проверьте или заполните графу 02")</f>
        <v>#N/A</v>
      </c>
    </row>
    <row r="28" spans="1:34" s="5" customFormat="1" ht="27" customHeight="1" x14ac:dyDescent="0.25">
      <c r="A28" s="3" t="s">
        <v>75</v>
      </c>
      <c r="B28" s="3"/>
      <c r="C28" s="9" t="s">
        <v>43</v>
      </c>
      <c r="D28" s="14" t="s">
        <v>82</v>
      </c>
      <c r="E28" s="11">
        <f>Лист4!E504</f>
        <v>0</v>
      </c>
      <c r="F28" s="11">
        <f>Лист4!F504</f>
        <v>0</v>
      </c>
      <c r="G28" s="11">
        <f>Лист4!G504</f>
        <v>0</v>
      </c>
      <c r="H28" s="11">
        <f>Лист4!H504</f>
        <v>0</v>
      </c>
      <c r="I28" s="11">
        <f>Лист4!I504</f>
        <v>0</v>
      </c>
      <c r="J28" s="11">
        <f>Лист4!J504</f>
        <v>0</v>
      </c>
      <c r="K28" s="11">
        <f>Лист4!K504</f>
        <v>0</v>
      </c>
      <c r="L28" s="11">
        <f>Лист4!L504</f>
        <v>0</v>
      </c>
      <c r="M28" s="11">
        <f>Лист4!M504</f>
        <v>0</v>
      </c>
      <c r="N28" s="11">
        <f>Лист4!N504</f>
        <v>0</v>
      </c>
      <c r="O28" s="11">
        <f>Лист4!O504</f>
        <v>0</v>
      </c>
      <c r="P28" s="11">
        <f>Лист4!P504</f>
        <v>0</v>
      </c>
      <c r="Q28" s="11">
        <f>Лист4!Q504</f>
        <v>0</v>
      </c>
      <c r="R28" s="11">
        <f>Лист4!R504</f>
        <v>0</v>
      </c>
      <c r="S28" s="11">
        <f>Лист4!S504</f>
        <v>0</v>
      </c>
      <c r="T28" s="11">
        <f>Лист4!T504</f>
        <v>0</v>
      </c>
      <c r="U28" s="11">
        <f>Лист4!U504</f>
        <v>0</v>
      </c>
      <c r="V28" s="11">
        <f>Лист4!V504</f>
        <v>0</v>
      </c>
      <c r="W28" s="11">
        <f>Лист4!W504</f>
        <v>0</v>
      </c>
      <c r="X28" s="11">
        <f>Лист4!X504</f>
        <v>0</v>
      </c>
      <c r="Y28" s="11">
        <f>Лист4!Y504</f>
        <v>0</v>
      </c>
      <c r="Z28" s="11">
        <f>Лист4!Z504</f>
        <v>0</v>
      </c>
      <c r="AA28" s="11">
        <f>Лист4!AA504</f>
        <v>0</v>
      </c>
      <c r="AB28" s="11">
        <f>Лист4!AB504</f>
        <v>0</v>
      </c>
      <c r="AC28" s="11">
        <f>Лист4!AC504</f>
        <v>0</v>
      </c>
      <c r="AD28" s="11">
        <f>Лист4!AD504</f>
        <v>0</v>
      </c>
      <c r="AE28" s="11"/>
      <c r="AF28" s="12" t="str">
        <f t="shared" si="2"/>
        <v>проверка пройдена</v>
      </c>
      <c r="AG28" s="12" t="str">
        <f t="shared" si="4"/>
        <v>проверка пройдена</v>
      </c>
      <c r="AH28" s="13" t="e">
        <f>IF(B28=VLOOKUP(B28,Списки!A:A,1,0),"проверка пройдена","проверьте или заполните графу 02")</f>
        <v>#N/A</v>
      </c>
    </row>
    <row r="29" spans="1:34" s="5" customFormat="1" ht="81" customHeight="1" x14ac:dyDescent="0.25">
      <c r="A29" s="3" t="s">
        <v>75</v>
      </c>
      <c r="B29" s="3"/>
      <c r="C29" s="15" t="s">
        <v>44</v>
      </c>
      <c r="D29" s="16" t="s">
        <v>83</v>
      </c>
      <c r="E29" s="11">
        <f>Лист4!E505</f>
        <v>0</v>
      </c>
      <c r="F29" s="11">
        <f>Лист4!F505</f>
        <v>0</v>
      </c>
      <c r="G29" s="11">
        <f>Лист4!G505</f>
        <v>0</v>
      </c>
      <c r="H29" s="11">
        <f>Лист4!H505</f>
        <v>0</v>
      </c>
      <c r="I29" s="11">
        <f>Лист4!I505</f>
        <v>0</v>
      </c>
      <c r="J29" s="11">
        <f>Лист4!J505</f>
        <v>0</v>
      </c>
      <c r="K29" s="11">
        <f>Лист4!K505</f>
        <v>0</v>
      </c>
      <c r="L29" s="11">
        <f>Лист4!L505</f>
        <v>0</v>
      </c>
      <c r="M29" s="11">
        <f>Лист4!M505</f>
        <v>0</v>
      </c>
      <c r="N29" s="11">
        <f>Лист4!N505</f>
        <v>0</v>
      </c>
      <c r="O29" s="11">
        <f>Лист4!O505</f>
        <v>0</v>
      </c>
      <c r="P29" s="11">
        <f>Лист4!P505</f>
        <v>0</v>
      </c>
      <c r="Q29" s="11">
        <f>Лист4!Q505</f>
        <v>0</v>
      </c>
      <c r="R29" s="11">
        <f>Лист4!R505</f>
        <v>0</v>
      </c>
      <c r="S29" s="11">
        <f>Лист4!S505</f>
        <v>0</v>
      </c>
      <c r="T29" s="11">
        <f>Лист4!T505</f>
        <v>0</v>
      </c>
      <c r="U29" s="11">
        <f>Лист4!U505</f>
        <v>0</v>
      </c>
      <c r="V29" s="11">
        <f>Лист4!V505</f>
        <v>0</v>
      </c>
      <c r="W29" s="11">
        <f>Лист4!W505</f>
        <v>0</v>
      </c>
      <c r="X29" s="11">
        <f>Лист4!X505</f>
        <v>0</v>
      </c>
      <c r="Y29" s="11">
        <f>Лист4!Y505</f>
        <v>0</v>
      </c>
      <c r="Z29" s="11">
        <f>Лист4!Z505</f>
        <v>0</v>
      </c>
      <c r="AA29" s="11">
        <f>Лист4!AA505</f>
        <v>0</v>
      </c>
      <c r="AB29" s="11">
        <f>Лист4!AB505</f>
        <v>0</v>
      </c>
      <c r="AC29" s="11">
        <f>Лист4!AC505</f>
        <v>0</v>
      </c>
      <c r="AD29" s="11">
        <f>Лист4!AD505</f>
        <v>0</v>
      </c>
      <c r="AE29" s="11"/>
      <c r="AF29" s="12" t="str">
        <f t="shared" si="2"/>
        <v>проверка пройдена</v>
      </c>
      <c r="AG29" s="12" t="str">
        <f t="shared" si="4"/>
        <v>проверка пройдена</v>
      </c>
      <c r="AH29" s="13" t="e">
        <f>IF(B29=VLOOKUP(B29,Списки!A:A,1,0),"проверка пройдена","проверьте или заполните графу 02")</f>
        <v>#N/A</v>
      </c>
    </row>
    <row r="30" spans="1:34" ht="87" customHeight="1" x14ac:dyDescent="0.3">
      <c r="A30" s="3" t="s">
        <v>75</v>
      </c>
      <c r="B30" s="3"/>
      <c r="C30" s="15" t="s">
        <v>45</v>
      </c>
      <c r="D30" s="16" t="s">
        <v>84</v>
      </c>
      <c r="E30" s="11">
        <f>Лист4!E506</f>
        <v>0</v>
      </c>
      <c r="F30" s="11">
        <f>Лист4!F506</f>
        <v>0</v>
      </c>
      <c r="G30" s="11">
        <f>Лист4!G506</f>
        <v>0</v>
      </c>
      <c r="H30" s="11">
        <f>Лист4!H506</f>
        <v>0</v>
      </c>
      <c r="I30" s="11">
        <f>Лист4!I506</f>
        <v>0</v>
      </c>
      <c r="J30" s="11">
        <f>Лист4!J506</f>
        <v>0</v>
      </c>
      <c r="K30" s="11">
        <f>Лист4!K506</f>
        <v>0</v>
      </c>
      <c r="L30" s="11">
        <f>Лист4!L506</f>
        <v>0</v>
      </c>
      <c r="M30" s="11">
        <f>Лист4!M506</f>
        <v>0</v>
      </c>
      <c r="N30" s="11">
        <f>Лист4!N506</f>
        <v>0</v>
      </c>
      <c r="O30" s="11">
        <f>Лист4!O506</f>
        <v>0</v>
      </c>
      <c r="P30" s="11">
        <f>Лист4!P506</f>
        <v>0</v>
      </c>
      <c r="Q30" s="11">
        <f>Лист4!Q506</f>
        <v>0</v>
      </c>
      <c r="R30" s="11">
        <f>Лист4!R506</f>
        <v>0</v>
      </c>
      <c r="S30" s="11">
        <f>Лист4!S506</f>
        <v>0</v>
      </c>
      <c r="T30" s="11">
        <f>Лист4!T506</f>
        <v>0</v>
      </c>
      <c r="U30" s="11">
        <f>Лист4!U506</f>
        <v>0</v>
      </c>
      <c r="V30" s="11">
        <f>Лист4!V506</f>
        <v>0</v>
      </c>
      <c r="W30" s="11">
        <f>Лист4!W506</f>
        <v>0</v>
      </c>
      <c r="X30" s="11">
        <f>Лист4!X506</f>
        <v>0</v>
      </c>
      <c r="Y30" s="11">
        <f>Лист4!Y506</f>
        <v>0</v>
      </c>
      <c r="Z30" s="11">
        <f>Лист4!Z506</f>
        <v>0</v>
      </c>
      <c r="AA30" s="11">
        <f>Лист4!AA506</f>
        <v>0</v>
      </c>
      <c r="AB30" s="11">
        <f>Лист4!AB506</f>
        <v>0</v>
      </c>
      <c r="AC30" s="11">
        <f>Лист4!AC506</f>
        <v>0</v>
      </c>
      <c r="AD30" s="11">
        <f>Лист4!AD506</f>
        <v>0</v>
      </c>
      <c r="AE30" s="11"/>
      <c r="AF30" s="12" t="str">
        <f t="shared" si="2"/>
        <v>проверка пройдена</v>
      </c>
      <c r="AG30" s="12" t="str">
        <f t="shared" si="4"/>
        <v>проверка пройдена</v>
      </c>
      <c r="AH30" s="13" t="e">
        <f>IF(B30=VLOOKUP(B30,Списки!A:A,1,0),"проверка пройдена","проверьте или заполните графу 02")</f>
        <v>#N/A</v>
      </c>
    </row>
    <row r="31" spans="1:34" ht="31.5" x14ac:dyDescent="0.3">
      <c r="A31" s="3" t="s">
        <v>75</v>
      </c>
      <c r="B31" s="3"/>
      <c r="C31" s="15" t="s">
        <v>46</v>
      </c>
      <c r="D31" s="16" t="s">
        <v>85</v>
      </c>
      <c r="E31" s="11">
        <f>Лист4!E507</f>
        <v>0</v>
      </c>
      <c r="F31" s="11">
        <f>Лист4!F507</f>
        <v>0</v>
      </c>
      <c r="G31" s="11">
        <f>Лист4!G507</f>
        <v>0</v>
      </c>
      <c r="H31" s="11">
        <f>Лист4!H507</f>
        <v>0</v>
      </c>
      <c r="I31" s="11">
        <f>Лист4!I507</f>
        <v>0</v>
      </c>
      <c r="J31" s="11">
        <f>Лист4!J507</f>
        <v>0</v>
      </c>
      <c r="K31" s="11">
        <f>Лист4!K507</f>
        <v>0</v>
      </c>
      <c r="L31" s="11">
        <f>Лист4!L507</f>
        <v>0</v>
      </c>
      <c r="M31" s="11">
        <f>Лист4!M507</f>
        <v>0</v>
      </c>
      <c r="N31" s="11">
        <f>Лист4!N507</f>
        <v>0</v>
      </c>
      <c r="O31" s="11">
        <f>Лист4!O507</f>
        <v>0</v>
      </c>
      <c r="P31" s="11">
        <f>Лист4!P507</f>
        <v>0</v>
      </c>
      <c r="Q31" s="11">
        <f>Лист4!Q507</f>
        <v>0</v>
      </c>
      <c r="R31" s="11">
        <f>Лист4!R507</f>
        <v>0</v>
      </c>
      <c r="S31" s="11">
        <f>Лист4!S507</f>
        <v>0</v>
      </c>
      <c r="T31" s="11">
        <f>Лист4!T507</f>
        <v>0</v>
      </c>
      <c r="U31" s="11">
        <f>Лист4!U507</f>
        <v>0</v>
      </c>
      <c r="V31" s="11">
        <f>Лист4!V507</f>
        <v>0</v>
      </c>
      <c r="W31" s="11">
        <f>Лист4!W507</f>
        <v>0</v>
      </c>
      <c r="X31" s="11">
        <f>Лист4!X507</f>
        <v>0</v>
      </c>
      <c r="Y31" s="11">
        <f>Лист4!Y507</f>
        <v>0</v>
      </c>
      <c r="Z31" s="11">
        <f>Лист4!Z507</f>
        <v>0</v>
      </c>
      <c r="AA31" s="11">
        <f>Лист4!AA507</f>
        <v>0</v>
      </c>
      <c r="AB31" s="11">
        <f>Лист4!AB507</f>
        <v>0</v>
      </c>
      <c r="AC31" s="11">
        <f>Лист4!AC507</f>
        <v>0</v>
      </c>
      <c r="AD31" s="11">
        <f>Лист4!AD507</f>
        <v>0</v>
      </c>
      <c r="AE31" s="11"/>
      <c r="AF31" s="12" t="str">
        <f t="shared" si="2"/>
        <v>проверка пройдена</v>
      </c>
      <c r="AG31" s="12" t="str">
        <f t="shared" si="4"/>
        <v>проверка пройдена</v>
      </c>
      <c r="AH31" s="13" t="e">
        <f>IF(B31=VLOOKUP(B31,Списки!A:A,1,0),"проверка пройдена","проверьте или заполните графу 02")</f>
        <v>#N/A</v>
      </c>
    </row>
    <row r="32" spans="1:34" ht="31.5" x14ac:dyDescent="0.3">
      <c r="A32" s="3" t="s">
        <v>75</v>
      </c>
      <c r="B32" s="3"/>
      <c r="C32" s="15" t="s">
        <v>47</v>
      </c>
      <c r="D32" s="16" t="s">
        <v>86</v>
      </c>
      <c r="E32" s="11">
        <f>Лист4!E508</f>
        <v>0</v>
      </c>
      <c r="F32" s="11">
        <f>Лист4!F508</f>
        <v>0</v>
      </c>
      <c r="G32" s="11">
        <f>Лист4!G508</f>
        <v>0</v>
      </c>
      <c r="H32" s="11">
        <f>Лист4!H508</f>
        <v>0</v>
      </c>
      <c r="I32" s="11">
        <f>Лист4!I508</f>
        <v>0</v>
      </c>
      <c r="J32" s="11">
        <f>Лист4!J508</f>
        <v>0</v>
      </c>
      <c r="K32" s="11">
        <f>Лист4!K508</f>
        <v>0</v>
      </c>
      <c r="L32" s="11">
        <f>Лист4!L508</f>
        <v>0</v>
      </c>
      <c r="M32" s="11">
        <f>Лист4!M508</f>
        <v>0</v>
      </c>
      <c r="N32" s="11">
        <f>Лист4!N508</f>
        <v>0</v>
      </c>
      <c r="O32" s="11">
        <f>Лист4!O508</f>
        <v>0</v>
      </c>
      <c r="P32" s="11">
        <f>Лист4!P508</f>
        <v>0</v>
      </c>
      <c r="Q32" s="11">
        <f>Лист4!Q508</f>
        <v>0</v>
      </c>
      <c r="R32" s="11">
        <f>Лист4!R508</f>
        <v>0</v>
      </c>
      <c r="S32" s="11">
        <f>Лист4!S508</f>
        <v>0</v>
      </c>
      <c r="T32" s="11">
        <f>Лист4!T508</f>
        <v>0</v>
      </c>
      <c r="U32" s="11">
        <f>Лист4!U508</f>
        <v>0</v>
      </c>
      <c r="V32" s="11">
        <f>Лист4!V508</f>
        <v>0</v>
      </c>
      <c r="W32" s="11">
        <f>Лист4!W508</f>
        <v>0</v>
      </c>
      <c r="X32" s="11">
        <f>Лист4!X508</f>
        <v>0</v>
      </c>
      <c r="Y32" s="11">
        <f>Лист4!Y508</f>
        <v>0</v>
      </c>
      <c r="Z32" s="11">
        <f>Лист4!Z508</f>
        <v>0</v>
      </c>
      <c r="AA32" s="11">
        <f>Лист4!AA508</f>
        <v>0</v>
      </c>
      <c r="AB32" s="11">
        <f>Лист4!AB508</f>
        <v>0</v>
      </c>
      <c r="AC32" s="11">
        <f>Лист4!AC508</f>
        <v>0</v>
      </c>
      <c r="AD32" s="11">
        <f>Лист4!AD508</f>
        <v>0</v>
      </c>
      <c r="AE32" s="11"/>
      <c r="AF32" s="12" t="str">
        <f t="shared" si="2"/>
        <v>проверка пройдена</v>
      </c>
      <c r="AG32" s="12" t="str">
        <f t="shared" si="4"/>
        <v>проверка пройдена</v>
      </c>
      <c r="AH32" s="13" t="e">
        <f>IF(B32=VLOOKUP(B32,Списки!A:A,1,0),"проверка пройдена","проверьте или заполните графу 02")</f>
        <v>#N/A</v>
      </c>
    </row>
    <row r="33" spans="1:34" ht="45" customHeight="1" x14ac:dyDescent="0.3">
      <c r="A33" s="3" t="s">
        <v>75</v>
      </c>
      <c r="B33" s="3"/>
      <c r="C33" s="15" t="s">
        <v>48</v>
      </c>
      <c r="D33" s="16" t="s">
        <v>87</v>
      </c>
      <c r="E33" s="11">
        <f>Лист4!E509</f>
        <v>0</v>
      </c>
      <c r="F33" s="11">
        <f>Лист4!F509</f>
        <v>0</v>
      </c>
      <c r="G33" s="11">
        <f>Лист4!G509</f>
        <v>0</v>
      </c>
      <c r="H33" s="11">
        <f>Лист4!H509</f>
        <v>0</v>
      </c>
      <c r="I33" s="11">
        <f>Лист4!I509</f>
        <v>0</v>
      </c>
      <c r="J33" s="11">
        <f>Лист4!J509</f>
        <v>0</v>
      </c>
      <c r="K33" s="11">
        <f>Лист4!K509</f>
        <v>0</v>
      </c>
      <c r="L33" s="11">
        <f>Лист4!L509</f>
        <v>0</v>
      </c>
      <c r="M33" s="11">
        <f>Лист4!M509</f>
        <v>0</v>
      </c>
      <c r="N33" s="11">
        <f>Лист4!N509</f>
        <v>0</v>
      </c>
      <c r="O33" s="11">
        <f>Лист4!O509</f>
        <v>0</v>
      </c>
      <c r="P33" s="11">
        <f>Лист4!P509</f>
        <v>0</v>
      </c>
      <c r="Q33" s="11">
        <f>Лист4!Q509</f>
        <v>0</v>
      </c>
      <c r="R33" s="11">
        <f>Лист4!R509</f>
        <v>0</v>
      </c>
      <c r="S33" s="11">
        <f>Лист4!S509</f>
        <v>0</v>
      </c>
      <c r="T33" s="11">
        <f>Лист4!T509</f>
        <v>0</v>
      </c>
      <c r="U33" s="11">
        <f>Лист4!U509</f>
        <v>0</v>
      </c>
      <c r="V33" s="11">
        <f>Лист4!V509</f>
        <v>0</v>
      </c>
      <c r="W33" s="11">
        <f>Лист4!W509</f>
        <v>0</v>
      </c>
      <c r="X33" s="11">
        <f>Лист4!X509</f>
        <v>0</v>
      </c>
      <c r="Y33" s="11">
        <f>Лист4!Y509</f>
        <v>0</v>
      </c>
      <c r="Z33" s="11">
        <f>Лист4!Z509</f>
        <v>0</v>
      </c>
      <c r="AA33" s="11">
        <f>Лист4!AA509</f>
        <v>0</v>
      </c>
      <c r="AB33" s="11">
        <f>Лист4!AB509</f>
        <v>0</v>
      </c>
      <c r="AC33" s="11">
        <f>Лист4!AC509</f>
        <v>0</v>
      </c>
      <c r="AD33" s="11">
        <f>Лист4!AD509</f>
        <v>0</v>
      </c>
      <c r="AE33" s="11"/>
      <c r="AF33" s="12" t="str">
        <f t="shared" si="2"/>
        <v>проверка пройдена</v>
      </c>
      <c r="AG33" s="12" t="str">
        <f t="shared" si="4"/>
        <v>проверка пройдена</v>
      </c>
      <c r="AH33" s="13" t="e">
        <f>IF(B33=VLOOKUP(B33,Списки!A:A,1,0),"проверка пройдена","проверьте или заполните графу 02")</f>
        <v>#N/A</v>
      </c>
    </row>
    <row r="34" spans="1:34" ht="21.6" customHeight="1" x14ac:dyDescent="0.3">
      <c r="A34" s="3" t="s">
        <v>75</v>
      </c>
      <c r="B34" s="3"/>
      <c r="C34" s="15" t="s">
        <v>49</v>
      </c>
      <c r="D34" s="16" t="s">
        <v>88</v>
      </c>
      <c r="E34" s="11">
        <f>Лист4!E510</f>
        <v>0</v>
      </c>
      <c r="F34" s="11">
        <f>Лист4!F510</f>
        <v>0</v>
      </c>
      <c r="G34" s="11">
        <f>Лист4!G510</f>
        <v>0</v>
      </c>
      <c r="H34" s="11">
        <f>Лист4!H510</f>
        <v>0</v>
      </c>
      <c r="I34" s="11">
        <f>Лист4!I510</f>
        <v>0</v>
      </c>
      <c r="J34" s="11">
        <f>Лист4!J510</f>
        <v>0</v>
      </c>
      <c r="K34" s="11">
        <f>Лист4!K510</f>
        <v>0</v>
      </c>
      <c r="L34" s="11">
        <f>Лист4!L510</f>
        <v>0</v>
      </c>
      <c r="M34" s="11">
        <f>Лист4!M510</f>
        <v>0</v>
      </c>
      <c r="N34" s="11">
        <f>Лист4!N510</f>
        <v>0</v>
      </c>
      <c r="O34" s="11">
        <f>Лист4!O510</f>
        <v>0</v>
      </c>
      <c r="P34" s="11">
        <f>Лист4!P510</f>
        <v>0</v>
      </c>
      <c r="Q34" s="11">
        <f>Лист4!Q510</f>
        <v>0</v>
      </c>
      <c r="R34" s="11">
        <f>Лист4!R510</f>
        <v>0</v>
      </c>
      <c r="S34" s="11">
        <f>Лист4!S510</f>
        <v>0</v>
      </c>
      <c r="T34" s="11">
        <f>Лист4!T510</f>
        <v>0</v>
      </c>
      <c r="U34" s="11">
        <f>Лист4!U510</f>
        <v>0</v>
      </c>
      <c r="V34" s="11">
        <f>Лист4!V510</f>
        <v>0</v>
      </c>
      <c r="W34" s="11">
        <f>Лист4!W510</f>
        <v>0</v>
      </c>
      <c r="X34" s="11">
        <f>Лист4!X510</f>
        <v>0</v>
      </c>
      <c r="Y34" s="11">
        <f>Лист4!Y510</f>
        <v>0</v>
      </c>
      <c r="Z34" s="11">
        <f>Лист4!Z510</f>
        <v>0</v>
      </c>
      <c r="AA34" s="11">
        <f>Лист4!AA510</f>
        <v>0</v>
      </c>
      <c r="AB34" s="11">
        <f>Лист4!AB510</f>
        <v>0</v>
      </c>
      <c r="AC34" s="11">
        <f>Лист4!AC510</f>
        <v>0</v>
      </c>
      <c r="AD34" s="11">
        <f>Лист4!AD510</f>
        <v>0</v>
      </c>
      <c r="AE34" s="11"/>
      <c r="AF34" s="12" t="str">
        <f t="shared" si="2"/>
        <v>проверка пройдена</v>
      </c>
      <c r="AG34" s="12" t="str">
        <f t="shared" si="4"/>
        <v>проверка пройдена</v>
      </c>
      <c r="AH34" s="13" t="e">
        <f>IF(B34=VLOOKUP(B34,Списки!A:A,1,0),"проверка пройдена","проверьте или заполните графу 02")</f>
        <v>#N/A</v>
      </c>
    </row>
    <row r="35" spans="1:34" ht="47.25" x14ac:dyDescent="0.3">
      <c r="A35" s="3" t="s">
        <v>75</v>
      </c>
      <c r="B35" s="3"/>
      <c r="C35" s="15" t="s">
        <v>50</v>
      </c>
      <c r="D35" s="16" t="s">
        <v>89</v>
      </c>
      <c r="E35" s="11">
        <f>Лист4!E511</f>
        <v>0</v>
      </c>
      <c r="F35" s="11">
        <f>Лист4!F511</f>
        <v>0</v>
      </c>
      <c r="G35" s="11">
        <f>Лист4!G511</f>
        <v>0</v>
      </c>
      <c r="H35" s="11">
        <f>Лист4!H511</f>
        <v>0</v>
      </c>
      <c r="I35" s="11">
        <f>Лист4!I511</f>
        <v>0</v>
      </c>
      <c r="J35" s="11">
        <f>Лист4!J511</f>
        <v>0</v>
      </c>
      <c r="K35" s="11">
        <f>Лист4!K511</f>
        <v>0</v>
      </c>
      <c r="L35" s="11">
        <f>Лист4!L511</f>
        <v>0</v>
      </c>
      <c r="M35" s="11">
        <f>Лист4!M511</f>
        <v>0</v>
      </c>
      <c r="N35" s="11">
        <f>Лист4!N511</f>
        <v>0</v>
      </c>
      <c r="O35" s="11">
        <f>Лист4!O511</f>
        <v>0</v>
      </c>
      <c r="P35" s="11">
        <f>Лист4!P511</f>
        <v>0</v>
      </c>
      <c r="Q35" s="11">
        <f>Лист4!Q511</f>
        <v>0</v>
      </c>
      <c r="R35" s="11">
        <f>Лист4!R511</f>
        <v>0</v>
      </c>
      <c r="S35" s="11">
        <f>Лист4!S511</f>
        <v>0</v>
      </c>
      <c r="T35" s="11">
        <f>Лист4!T511</f>
        <v>0</v>
      </c>
      <c r="U35" s="11">
        <f>Лист4!U511</f>
        <v>0</v>
      </c>
      <c r="V35" s="11">
        <f>Лист4!V511</f>
        <v>0</v>
      </c>
      <c r="W35" s="11">
        <f>Лист4!W511</f>
        <v>0</v>
      </c>
      <c r="X35" s="11">
        <f>Лист4!X511</f>
        <v>0</v>
      </c>
      <c r="Y35" s="11">
        <f>Лист4!Y511</f>
        <v>0</v>
      </c>
      <c r="Z35" s="11">
        <f>Лист4!Z511</f>
        <v>0</v>
      </c>
      <c r="AA35" s="11">
        <f>Лист4!AA511</f>
        <v>0</v>
      </c>
      <c r="AB35" s="11">
        <f>Лист4!AB511</f>
        <v>0</v>
      </c>
      <c r="AC35" s="11">
        <f>Лист4!AC511</f>
        <v>0</v>
      </c>
      <c r="AD35" s="11">
        <f>Лист4!AD511</f>
        <v>0</v>
      </c>
      <c r="AE35" s="11"/>
      <c r="AF35" s="12" t="str">
        <f t="shared" si="2"/>
        <v>проверка пройдена</v>
      </c>
      <c r="AG35" s="12" t="str">
        <f t="shared" si="4"/>
        <v>проверка пройдена</v>
      </c>
      <c r="AH35" s="13" t="e">
        <f>IF(B35=VLOOKUP(B35,Списки!A:A,1,0),"проверка пройдена","проверьте или заполните графу 02")</f>
        <v>#N/A</v>
      </c>
    </row>
    <row r="36" spans="1:34" ht="37.5" customHeight="1" x14ac:dyDescent="0.3">
      <c r="A36" s="3" t="s">
        <v>75</v>
      </c>
      <c r="B36" s="3"/>
      <c r="C36" s="15" t="s">
        <v>51</v>
      </c>
      <c r="D36" s="16" t="s">
        <v>90</v>
      </c>
      <c r="E36" s="11">
        <f>Лист4!E512</f>
        <v>0</v>
      </c>
      <c r="F36" s="11">
        <f>Лист4!F512</f>
        <v>0</v>
      </c>
      <c r="G36" s="11">
        <f>Лист4!G512</f>
        <v>0</v>
      </c>
      <c r="H36" s="11">
        <f>Лист4!H512</f>
        <v>0</v>
      </c>
      <c r="I36" s="11">
        <f>Лист4!I512</f>
        <v>0</v>
      </c>
      <c r="J36" s="11">
        <f>Лист4!J512</f>
        <v>0</v>
      </c>
      <c r="K36" s="11">
        <f>Лист4!K512</f>
        <v>0</v>
      </c>
      <c r="L36" s="11">
        <f>Лист4!L512</f>
        <v>0</v>
      </c>
      <c r="M36" s="11">
        <f>Лист4!M512</f>
        <v>0</v>
      </c>
      <c r="N36" s="11">
        <f>Лист4!N512</f>
        <v>0</v>
      </c>
      <c r="O36" s="11">
        <f>Лист4!O512</f>
        <v>0</v>
      </c>
      <c r="P36" s="11">
        <f>Лист4!P512</f>
        <v>0</v>
      </c>
      <c r="Q36" s="11">
        <f>Лист4!Q512</f>
        <v>0</v>
      </c>
      <c r="R36" s="11">
        <f>Лист4!R512</f>
        <v>0</v>
      </c>
      <c r="S36" s="11">
        <f>Лист4!S512</f>
        <v>0</v>
      </c>
      <c r="T36" s="11">
        <f>Лист4!T512</f>
        <v>0</v>
      </c>
      <c r="U36" s="11">
        <f>Лист4!U512</f>
        <v>0</v>
      </c>
      <c r="V36" s="11">
        <f>Лист4!V512</f>
        <v>0</v>
      </c>
      <c r="W36" s="11">
        <f>Лист4!W512</f>
        <v>0</v>
      </c>
      <c r="X36" s="11">
        <f>Лист4!X512</f>
        <v>0</v>
      </c>
      <c r="Y36" s="11">
        <f>Лист4!Y512</f>
        <v>0</v>
      </c>
      <c r="Z36" s="11">
        <f>Лист4!Z512</f>
        <v>0</v>
      </c>
      <c r="AA36" s="11">
        <f>Лист4!AA512</f>
        <v>0</v>
      </c>
      <c r="AB36" s="11">
        <f>Лист4!AB512</f>
        <v>0</v>
      </c>
      <c r="AC36" s="11">
        <f>Лист4!AC512</f>
        <v>0</v>
      </c>
      <c r="AD36" s="11">
        <f>Лист4!AD512</f>
        <v>0</v>
      </c>
      <c r="AE36" s="11"/>
      <c r="AF36" s="12" t="str">
        <f t="shared" si="2"/>
        <v>проверка пройдена</v>
      </c>
      <c r="AG36" s="12" t="str">
        <f t="shared" si="4"/>
        <v>проверка пройдена</v>
      </c>
      <c r="AH36" s="13" t="e">
        <f>IF(B36=VLOOKUP(B36,Списки!A:A,1,0),"проверка пройдена","проверьте или заполните графу 02")</f>
        <v>#N/A</v>
      </c>
    </row>
    <row r="37" spans="1:34" ht="63" x14ac:dyDescent="0.3">
      <c r="A37" s="3" t="s">
        <v>75</v>
      </c>
      <c r="B37" s="3"/>
      <c r="C37" s="15" t="s">
        <v>52</v>
      </c>
      <c r="D37" s="17" t="s">
        <v>91</v>
      </c>
      <c r="E37" s="11">
        <f>Лист4!E513</f>
        <v>0</v>
      </c>
      <c r="F37" s="11">
        <f>Лист4!F513</f>
        <v>0</v>
      </c>
      <c r="G37" s="11">
        <f>Лист4!G513</f>
        <v>0</v>
      </c>
      <c r="H37" s="11">
        <f>Лист4!H513</f>
        <v>0</v>
      </c>
      <c r="I37" s="11">
        <f>Лист4!I513</f>
        <v>0</v>
      </c>
      <c r="J37" s="11">
        <f>Лист4!J513</f>
        <v>0</v>
      </c>
      <c r="K37" s="11">
        <f>Лист4!K513</f>
        <v>0</v>
      </c>
      <c r="L37" s="11">
        <f>Лист4!L513</f>
        <v>0</v>
      </c>
      <c r="M37" s="11">
        <f>Лист4!M513</f>
        <v>0</v>
      </c>
      <c r="N37" s="11">
        <f>Лист4!N513</f>
        <v>0</v>
      </c>
      <c r="O37" s="11">
        <f>Лист4!O513</f>
        <v>0</v>
      </c>
      <c r="P37" s="11">
        <f>Лист4!P513</f>
        <v>0</v>
      </c>
      <c r="Q37" s="11">
        <f>Лист4!Q513</f>
        <v>0</v>
      </c>
      <c r="R37" s="11">
        <f>Лист4!R513</f>
        <v>0</v>
      </c>
      <c r="S37" s="11">
        <f>Лист4!S513</f>
        <v>0</v>
      </c>
      <c r="T37" s="11">
        <f>Лист4!T513</f>
        <v>0</v>
      </c>
      <c r="U37" s="11">
        <f>Лист4!U513</f>
        <v>0</v>
      </c>
      <c r="V37" s="11">
        <f>Лист4!V513</f>
        <v>0</v>
      </c>
      <c r="W37" s="11">
        <f>Лист4!W513</f>
        <v>0</v>
      </c>
      <c r="X37" s="11">
        <f>Лист4!X513</f>
        <v>0</v>
      </c>
      <c r="Y37" s="11">
        <f>Лист4!Y513</f>
        <v>0</v>
      </c>
      <c r="Z37" s="11">
        <f>Лист4!Z513</f>
        <v>0</v>
      </c>
      <c r="AA37" s="11">
        <f>Лист4!AA513</f>
        <v>0</v>
      </c>
      <c r="AB37" s="11">
        <f>Лист4!AB513</f>
        <v>0</v>
      </c>
      <c r="AC37" s="11">
        <f>Лист4!AC513</f>
        <v>0</v>
      </c>
      <c r="AD37" s="11">
        <f>Лист4!AD513</f>
        <v>0</v>
      </c>
      <c r="AE37" s="11"/>
      <c r="AF37" s="12" t="str">
        <f t="shared" si="2"/>
        <v>проверка пройдена</v>
      </c>
      <c r="AG37" s="12" t="str">
        <f t="shared" si="4"/>
        <v>проверка пройдена</v>
      </c>
      <c r="AH37" s="13" t="e">
        <f>IF(B37=VLOOKUP(B37,Списки!A:A,1,0),"проверка пройдена","проверьте или заполните графу 02")</f>
        <v>#N/A</v>
      </c>
    </row>
    <row r="38" spans="1:34" ht="78.75" x14ac:dyDescent="0.3">
      <c r="A38" s="3" t="s">
        <v>75</v>
      </c>
      <c r="B38" s="3"/>
      <c r="C38" s="15" t="s">
        <v>53</v>
      </c>
      <c r="D38" s="17" t="s">
        <v>92</v>
      </c>
      <c r="E38" s="11">
        <f>Лист4!E514</f>
        <v>0</v>
      </c>
      <c r="F38" s="11">
        <f>Лист4!F514</f>
        <v>0</v>
      </c>
      <c r="G38" s="11">
        <f>Лист4!G514</f>
        <v>0</v>
      </c>
      <c r="H38" s="11">
        <f>Лист4!H514</f>
        <v>0</v>
      </c>
      <c r="I38" s="11">
        <f>Лист4!I514</f>
        <v>0</v>
      </c>
      <c r="J38" s="11">
        <f>Лист4!J514</f>
        <v>0</v>
      </c>
      <c r="K38" s="11">
        <f>Лист4!K514</f>
        <v>0</v>
      </c>
      <c r="L38" s="11">
        <f>Лист4!L514</f>
        <v>0</v>
      </c>
      <c r="M38" s="11">
        <f>Лист4!M514</f>
        <v>0</v>
      </c>
      <c r="N38" s="11">
        <f>Лист4!N514</f>
        <v>0</v>
      </c>
      <c r="O38" s="11">
        <f>Лист4!O514</f>
        <v>0</v>
      </c>
      <c r="P38" s="11">
        <f>Лист4!P514</f>
        <v>0</v>
      </c>
      <c r="Q38" s="11">
        <f>Лист4!Q514</f>
        <v>0</v>
      </c>
      <c r="R38" s="11">
        <f>Лист4!R514</f>
        <v>0</v>
      </c>
      <c r="S38" s="11">
        <f>Лист4!S514</f>
        <v>0</v>
      </c>
      <c r="T38" s="11">
        <f>Лист4!T514</f>
        <v>0</v>
      </c>
      <c r="U38" s="11">
        <f>Лист4!U514</f>
        <v>0</v>
      </c>
      <c r="V38" s="11">
        <f>Лист4!V514</f>
        <v>0</v>
      </c>
      <c r="W38" s="11">
        <f>Лист4!W514</f>
        <v>0</v>
      </c>
      <c r="X38" s="11">
        <f>Лист4!X514</f>
        <v>0</v>
      </c>
      <c r="Y38" s="11">
        <f>Лист4!Y514</f>
        <v>0</v>
      </c>
      <c r="Z38" s="11">
        <f>Лист4!Z514</f>
        <v>0</v>
      </c>
      <c r="AA38" s="11">
        <f>Лист4!AA514</f>
        <v>0</v>
      </c>
      <c r="AB38" s="11">
        <f>Лист4!AB514</f>
        <v>0</v>
      </c>
      <c r="AC38" s="11">
        <f>Лист4!AC514</f>
        <v>0</v>
      </c>
      <c r="AD38" s="11">
        <f>Лист4!AD514</f>
        <v>0</v>
      </c>
      <c r="AE38" s="11"/>
      <c r="AF38" s="12" t="str">
        <f t="shared" si="2"/>
        <v>проверка пройдена</v>
      </c>
      <c r="AG38" s="12" t="str">
        <f t="shared" si="4"/>
        <v>проверка пройдена</v>
      </c>
      <c r="AH38" s="13" t="e">
        <f>IF(B38=VLOOKUP(B38,Списки!A:A,1,0),"проверка пройдена","проверьте или заполните графу 02")</f>
        <v>#N/A</v>
      </c>
    </row>
    <row r="39" spans="1:34" ht="47.25" x14ac:dyDescent="0.3">
      <c r="A39" s="18"/>
      <c r="B39" s="18"/>
      <c r="C39" s="19" t="s">
        <v>54</v>
      </c>
      <c r="D39" s="20" t="s">
        <v>93</v>
      </c>
      <c r="E39" s="21" t="str">
        <f>IF(AND(E25&lt;=E24,E26&lt;=E25,E27&lt;=E24,E28&lt;=E24,E29=(E25+E27),E29=(E30+E31+E32+E33+E34+E35+E36),E37&lt;=E29,E38&lt;=E29,(E25+E27)&lt;=E24,E30&lt;=E29,E31&lt;=E29,E32&lt;=E29,E33&lt;=E29,E34&lt;=E29,E35&lt;=E29,E36&lt;=E29,E37&lt;=E28,E37&lt;=E29),"проверка пройдена","ВНИМАНИЕ! Не пройдены формулы логического контроля между строками. Скорректируйте введенные данные!")</f>
        <v>проверка пройдена</v>
      </c>
      <c r="F39" s="21" t="str">
        <f t="shared" ref="F39:AD39" si="5">IF(AND(F25&lt;=F24,F26&lt;=F25,F27&lt;=F24,F28&lt;=F24,F29=(F25+F27),F29=(F30+F31+F32+F33+F34+F35+F36),F37&lt;=F29,F38&lt;=F29,(F25+F27)&lt;=F24,F30&lt;=F29,F31&lt;=F29,F32&lt;=F29,F33&lt;=F29,F34&lt;=F29,F35&lt;=F29,F36&lt;=F29,F37&lt;=F28,F37&lt;=F29),"проверка пройдена","ВНИМАНИЕ! Не пройдены формулы логического контроля между строками. Скорректируйте введенные данные!")</f>
        <v>проверка пройдена</v>
      </c>
      <c r="G39" s="21" t="str">
        <f t="shared" si="5"/>
        <v>проверка пройдена</v>
      </c>
      <c r="H39" s="21" t="str">
        <f t="shared" si="5"/>
        <v>проверка пройдена</v>
      </c>
      <c r="I39" s="21" t="str">
        <f t="shared" si="5"/>
        <v>проверка пройдена</v>
      </c>
      <c r="J39" s="21" t="str">
        <f t="shared" si="5"/>
        <v>проверка пройдена</v>
      </c>
      <c r="K39" s="21" t="str">
        <f t="shared" si="5"/>
        <v>проверка пройдена</v>
      </c>
      <c r="L39" s="21" t="str">
        <f t="shared" si="5"/>
        <v>проверка пройдена</v>
      </c>
      <c r="M39" s="21" t="str">
        <f t="shared" si="5"/>
        <v>проверка пройдена</v>
      </c>
      <c r="N39" s="21" t="str">
        <f t="shared" si="5"/>
        <v>проверка пройдена</v>
      </c>
      <c r="O39" s="21" t="str">
        <f t="shared" si="5"/>
        <v>проверка пройдена</v>
      </c>
      <c r="P39" s="21" t="str">
        <f t="shared" si="5"/>
        <v>проверка пройдена</v>
      </c>
      <c r="Q39" s="21" t="str">
        <f t="shared" si="5"/>
        <v>проверка пройдена</v>
      </c>
      <c r="R39" s="21" t="str">
        <f t="shared" si="5"/>
        <v>проверка пройдена</v>
      </c>
      <c r="S39" s="21" t="str">
        <f t="shared" si="5"/>
        <v>проверка пройдена</v>
      </c>
      <c r="T39" s="21" t="str">
        <f t="shared" si="5"/>
        <v>проверка пройдена</v>
      </c>
      <c r="U39" s="21" t="str">
        <f t="shared" si="5"/>
        <v>проверка пройдена</v>
      </c>
      <c r="V39" s="21" t="str">
        <f t="shared" si="5"/>
        <v>проверка пройдена</v>
      </c>
      <c r="W39" s="21" t="str">
        <f t="shared" si="5"/>
        <v>проверка пройдена</v>
      </c>
      <c r="X39" s="21" t="str">
        <f t="shared" si="5"/>
        <v>проверка пройдена</v>
      </c>
      <c r="Y39" s="21" t="str">
        <f t="shared" si="5"/>
        <v>проверка пройдена</v>
      </c>
      <c r="Z39" s="21" t="str">
        <f t="shared" si="5"/>
        <v>проверка пройдена</v>
      </c>
      <c r="AA39" s="21" t="str">
        <f t="shared" si="5"/>
        <v>проверка пройдена</v>
      </c>
      <c r="AB39" s="21" t="str">
        <f t="shared" si="5"/>
        <v>проверка пройдена</v>
      </c>
      <c r="AC39" s="21" t="str">
        <f t="shared" si="5"/>
        <v>проверка пройдена</v>
      </c>
      <c r="AD39" s="21" t="str">
        <f t="shared" si="5"/>
        <v>проверка пройдена</v>
      </c>
      <c r="AE39" s="22"/>
      <c r="AF39" s="12"/>
      <c r="AG39" s="12"/>
      <c r="AH39" s="13"/>
    </row>
    <row r="40" spans="1:34" ht="33" x14ac:dyDescent="0.3">
      <c r="A40" s="76" t="s">
        <v>101</v>
      </c>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8"/>
    </row>
    <row r="41" spans="1:34" s="5" customFormat="1" ht="35.25" customHeight="1" x14ac:dyDescent="0.25">
      <c r="A41" s="3" t="s">
        <v>75</v>
      </c>
      <c r="B41" s="3"/>
      <c r="C41" s="9" t="s">
        <v>76</v>
      </c>
      <c r="D41" s="10" t="s">
        <v>77</v>
      </c>
      <c r="E41" s="11">
        <f>Лист5!E500</f>
        <v>124</v>
      </c>
      <c r="F41" s="11">
        <f>Лист5!F500</f>
        <v>62</v>
      </c>
      <c r="G41" s="11">
        <f>Лист5!G500</f>
        <v>20</v>
      </c>
      <c r="H41" s="11">
        <f>Лист5!H500</f>
        <v>52</v>
      </c>
      <c r="I41" s="11">
        <f>Лист5!I500</f>
        <v>3</v>
      </c>
      <c r="J41" s="11">
        <f>Лист5!J500</f>
        <v>3</v>
      </c>
      <c r="K41" s="11">
        <f>Лист5!K500</f>
        <v>4</v>
      </c>
      <c r="L41" s="11">
        <f>Лист5!L500</f>
        <v>12</v>
      </c>
      <c r="M41" s="11">
        <f>Лист5!M500</f>
        <v>4</v>
      </c>
      <c r="N41" s="11">
        <f>Лист5!N500</f>
        <v>6</v>
      </c>
      <c r="O41" s="11">
        <f>Лист5!O500</f>
        <v>0</v>
      </c>
      <c r="P41" s="11">
        <f>Лист5!P500</f>
        <v>0</v>
      </c>
      <c r="Q41" s="11">
        <f>Лист5!Q500</f>
        <v>0</v>
      </c>
      <c r="R41" s="11">
        <f>Лист5!R500</f>
        <v>0</v>
      </c>
      <c r="S41" s="11">
        <f>Лист5!S500</f>
        <v>0</v>
      </c>
      <c r="T41" s="11">
        <f>Лист5!T500</f>
        <v>0</v>
      </c>
      <c r="U41" s="11">
        <f>Лист5!U500</f>
        <v>0</v>
      </c>
      <c r="V41" s="11">
        <f>Лист5!V500</f>
        <v>0</v>
      </c>
      <c r="W41" s="11">
        <f>Лист5!W500</f>
        <v>0</v>
      </c>
      <c r="X41" s="11">
        <f>Лист5!X500</f>
        <v>0</v>
      </c>
      <c r="Y41" s="11">
        <f>Лист5!Y500</f>
        <v>18</v>
      </c>
      <c r="Z41" s="11">
        <f>Лист5!Z500</f>
        <v>0</v>
      </c>
      <c r="AA41" s="11">
        <f>Лист5!AA500</f>
        <v>0</v>
      </c>
      <c r="AB41" s="11">
        <f>Лист5!AB500</f>
        <v>12</v>
      </c>
      <c r="AC41" s="11">
        <f>Лист5!AC500</f>
        <v>0</v>
      </c>
      <c r="AD41" s="11">
        <f>Лист5!AD500</f>
        <v>0</v>
      </c>
      <c r="AE41" s="11"/>
      <c r="AF41" s="12" t="str">
        <f t="shared" si="2"/>
        <v>проверка пройдена</v>
      </c>
      <c r="AG41" s="12" t="str">
        <f t="shared" si="4"/>
        <v>проверка пройдена</v>
      </c>
      <c r="AH41" s="13" t="e">
        <f>IF(B41=VLOOKUP(B41,Списки!A:A,1,0),"проверка пройдена","проверьте или заполните графу 02")</f>
        <v>#N/A</v>
      </c>
    </row>
    <row r="42" spans="1:34" s="5" customFormat="1" ht="35.25" customHeight="1" x14ac:dyDescent="0.25">
      <c r="A42" s="3" t="s">
        <v>75</v>
      </c>
      <c r="B42" s="3"/>
      <c r="C42" s="9" t="s">
        <v>41</v>
      </c>
      <c r="D42" s="14" t="s">
        <v>78</v>
      </c>
      <c r="E42" s="11">
        <f>Лист5!E501</f>
        <v>2</v>
      </c>
      <c r="F42" s="11">
        <f>Лист5!F501</f>
        <v>0</v>
      </c>
      <c r="G42" s="11">
        <f>Лист5!G501</f>
        <v>0</v>
      </c>
      <c r="H42" s="11">
        <f>Лист5!H501</f>
        <v>0</v>
      </c>
      <c r="I42" s="11">
        <f>Лист5!I501</f>
        <v>0</v>
      </c>
      <c r="J42" s="11">
        <f>Лист5!J501</f>
        <v>0</v>
      </c>
      <c r="K42" s="11">
        <f>Лист5!K501</f>
        <v>0</v>
      </c>
      <c r="L42" s="11">
        <f>Лист5!L501</f>
        <v>0</v>
      </c>
      <c r="M42" s="11">
        <f>Лист5!M501</f>
        <v>0</v>
      </c>
      <c r="N42" s="11">
        <f>Лист5!N501</f>
        <v>0</v>
      </c>
      <c r="O42" s="11">
        <f>Лист5!O501</f>
        <v>0</v>
      </c>
      <c r="P42" s="11">
        <f>Лист5!P501</f>
        <v>0</v>
      </c>
      <c r="Q42" s="11">
        <f>Лист5!Q501</f>
        <v>0</v>
      </c>
      <c r="R42" s="11">
        <f>Лист5!R501</f>
        <v>0</v>
      </c>
      <c r="S42" s="11">
        <f>Лист5!S501</f>
        <v>0</v>
      </c>
      <c r="T42" s="11">
        <f>Лист5!T501</f>
        <v>0</v>
      </c>
      <c r="U42" s="11">
        <f>Лист5!U501</f>
        <v>0</v>
      </c>
      <c r="V42" s="11">
        <f>Лист5!V501</f>
        <v>0</v>
      </c>
      <c r="W42" s="11">
        <f>Лист5!W501</f>
        <v>0</v>
      </c>
      <c r="X42" s="11">
        <f>Лист5!X501</f>
        <v>0</v>
      </c>
      <c r="Y42" s="11">
        <f>Лист5!Y501</f>
        <v>2</v>
      </c>
      <c r="Z42" s="11">
        <f>Лист5!Z501</f>
        <v>0</v>
      </c>
      <c r="AA42" s="11">
        <f>Лист5!AA501</f>
        <v>0</v>
      </c>
      <c r="AB42" s="11">
        <f>Лист5!AB501</f>
        <v>0</v>
      </c>
      <c r="AC42" s="11">
        <f>Лист5!AC501</f>
        <v>0</v>
      </c>
      <c r="AD42" s="11">
        <f>Лист5!AD501</f>
        <v>0</v>
      </c>
      <c r="AE42" s="11"/>
      <c r="AF42" s="12" t="str">
        <f t="shared" si="2"/>
        <v>проверка пройдена</v>
      </c>
      <c r="AG42" s="12" t="str">
        <f t="shared" si="4"/>
        <v>проверка пройдена</v>
      </c>
      <c r="AH42" s="13" t="e">
        <f>IF(B42=VLOOKUP(B42,Списки!A:A,1,0),"проверка пройдена","проверьте или заполните графу 02")</f>
        <v>#N/A</v>
      </c>
    </row>
    <row r="43" spans="1:34" s="5" customFormat="1" ht="35.25" customHeight="1" x14ac:dyDescent="0.25">
      <c r="A43" s="3" t="s">
        <v>75</v>
      </c>
      <c r="B43" s="3"/>
      <c r="C43" s="9" t="s">
        <v>42</v>
      </c>
      <c r="D43" s="14" t="s">
        <v>79</v>
      </c>
      <c r="E43" s="11">
        <f>Лист5!E502</f>
        <v>2</v>
      </c>
      <c r="F43" s="11">
        <f>Лист5!F502</f>
        <v>0</v>
      </c>
      <c r="G43" s="11">
        <f>Лист5!G502</f>
        <v>0</v>
      </c>
      <c r="H43" s="11">
        <f>Лист5!H502</f>
        <v>0</v>
      </c>
      <c r="I43" s="11">
        <f>Лист5!I502</f>
        <v>0</v>
      </c>
      <c r="J43" s="11">
        <f>Лист5!J502</f>
        <v>0</v>
      </c>
      <c r="K43" s="11">
        <f>Лист5!K502</f>
        <v>0</v>
      </c>
      <c r="L43" s="11">
        <f>Лист5!L502</f>
        <v>0</v>
      </c>
      <c r="M43" s="11">
        <f>Лист5!M502</f>
        <v>0</v>
      </c>
      <c r="N43" s="11">
        <f>Лист5!N502</f>
        <v>0</v>
      </c>
      <c r="O43" s="11">
        <f>Лист5!O502</f>
        <v>0</v>
      </c>
      <c r="P43" s="11">
        <f>Лист5!P502</f>
        <v>0</v>
      </c>
      <c r="Q43" s="11">
        <f>Лист5!Q502</f>
        <v>0</v>
      </c>
      <c r="R43" s="11">
        <f>Лист5!R502</f>
        <v>0</v>
      </c>
      <c r="S43" s="11">
        <f>Лист5!S502</f>
        <v>0</v>
      </c>
      <c r="T43" s="11">
        <f>Лист5!T502</f>
        <v>0</v>
      </c>
      <c r="U43" s="11">
        <f>Лист5!U502</f>
        <v>0</v>
      </c>
      <c r="V43" s="11">
        <f>Лист5!V502</f>
        <v>0</v>
      </c>
      <c r="W43" s="11">
        <f>Лист5!W502</f>
        <v>0</v>
      </c>
      <c r="X43" s="11">
        <f>Лист5!X502</f>
        <v>0</v>
      </c>
      <c r="Y43" s="11">
        <f>Лист5!Y502</f>
        <v>2</v>
      </c>
      <c r="Z43" s="11">
        <f>Лист5!Z502</f>
        <v>0</v>
      </c>
      <c r="AA43" s="11">
        <f>Лист5!AA502</f>
        <v>0</v>
      </c>
      <c r="AB43" s="11">
        <f>Лист5!AB502</f>
        <v>0</v>
      </c>
      <c r="AC43" s="11">
        <f>Лист5!AC502</f>
        <v>0</v>
      </c>
      <c r="AD43" s="11">
        <f>Лист5!AD502</f>
        <v>0</v>
      </c>
      <c r="AE43" s="11"/>
      <c r="AF43" s="12" t="str">
        <f t="shared" si="2"/>
        <v>проверка пройдена</v>
      </c>
      <c r="AG43" s="12" t="str">
        <f t="shared" si="4"/>
        <v>проверка пройдена</v>
      </c>
      <c r="AH43" s="13" t="e">
        <f>IF(B43=VLOOKUP(B43,Списки!A:A,1,0),"проверка пройдена","проверьте или заполните графу 02")</f>
        <v>#N/A</v>
      </c>
    </row>
    <row r="44" spans="1:34" s="5" customFormat="1" ht="36.75" customHeight="1" x14ac:dyDescent="0.25">
      <c r="A44" s="3" t="s">
        <v>75</v>
      </c>
      <c r="B44" s="3"/>
      <c r="C44" s="9" t="s">
        <v>80</v>
      </c>
      <c r="D44" s="14" t="s">
        <v>81</v>
      </c>
      <c r="E44" s="11">
        <f>Лист5!E503</f>
        <v>0</v>
      </c>
      <c r="F44" s="11">
        <f>Лист5!F503</f>
        <v>0</v>
      </c>
      <c r="G44" s="11">
        <f>Лист5!G503</f>
        <v>0</v>
      </c>
      <c r="H44" s="11">
        <f>Лист5!H503</f>
        <v>0</v>
      </c>
      <c r="I44" s="11">
        <f>Лист5!I503</f>
        <v>0</v>
      </c>
      <c r="J44" s="11">
        <f>Лист5!J503</f>
        <v>0</v>
      </c>
      <c r="K44" s="11">
        <f>Лист5!K503</f>
        <v>0</v>
      </c>
      <c r="L44" s="11">
        <f>Лист5!L503</f>
        <v>0</v>
      </c>
      <c r="M44" s="11">
        <f>Лист5!M503</f>
        <v>0</v>
      </c>
      <c r="N44" s="11">
        <f>Лист5!N503</f>
        <v>0</v>
      </c>
      <c r="O44" s="11">
        <f>Лист5!O503</f>
        <v>0</v>
      </c>
      <c r="P44" s="11">
        <f>Лист5!P503</f>
        <v>0</v>
      </c>
      <c r="Q44" s="11">
        <f>Лист5!Q503</f>
        <v>0</v>
      </c>
      <c r="R44" s="11">
        <f>Лист5!R503</f>
        <v>0</v>
      </c>
      <c r="S44" s="11">
        <f>Лист5!S503</f>
        <v>0</v>
      </c>
      <c r="T44" s="11">
        <f>Лист5!T503</f>
        <v>0</v>
      </c>
      <c r="U44" s="11">
        <f>Лист5!U503</f>
        <v>0</v>
      </c>
      <c r="V44" s="11">
        <f>Лист5!V503</f>
        <v>0</v>
      </c>
      <c r="W44" s="11">
        <f>Лист5!W503</f>
        <v>0</v>
      </c>
      <c r="X44" s="11">
        <f>Лист5!X503</f>
        <v>0</v>
      </c>
      <c r="Y44" s="11">
        <f>Лист5!Y503</f>
        <v>0</v>
      </c>
      <c r="Z44" s="11">
        <f>Лист5!Z503</f>
        <v>0</v>
      </c>
      <c r="AA44" s="11">
        <f>Лист5!AA503</f>
        <v>0</v>
      </c>
      <c r="AB44" s="11">
        <f>Лист5!AB503</f>
        <v>0</v>
      </c>
      <c r="AC44" s="11">
        <f>Лист5!AC503</f>
        <v>0</v>
      </c>
      <c r="AD44" s="11">
        <f>Лист5!AD503</f>
        <v>0</v>
      </c>
      <c r="AE44" s="11"/>
      <c r="AF44" s="12" t="str">
        <f t="shared" si="2"/>
        <v>проверка пройдена</v>
      </c>
      <c r="AG44" s="12" t="str">
        <f t="shared" si="4"/>
        <v>проверка пройдена</v>
      </c>
      <c r="AH44" s="13" t="e">
        <f>IF(B44=VLOOKUP(B44,Списки!A:A,1,0),"проверка пройдена","проверьте или заполните графу 02")</f>
        <v>#N/A</v>
      </c>
    </row>
    <row r="45" spans="1:34" s="5" customFormat="1" ht="27" customHeight="1" x14ac:dyDescent="0.25">
      <c r="A45" s="3" t="s">
        <v>75</v>
      </c>
      <c r="B45" s="3"/>
      <c r="C45" s="9" t="s">
        <v>43</v>
      </c>
      <c r="D45" s="14" t="s">
        <v>82</v>
      </c>
      <c r="E45" s="11">
        <f>Лист5!E504</f>
        <v>0</v>
      </c>
      <c r="F45" s="11">
        <f>Лист5!F504</f>
        <v>0</v>
      </c>
      <c r="G45" s="11">
        <f>Лист5!G504</f>
        <v>0</v>
      </c>
      <c r="H45" s="11">
        <f>Лист5!H504</f>
        <v>0</v>
      </c>
      <c r="I45" s="11">
        <f>Лист5!I504</f>
        <v>0</v>
      </c>
      <c r="J45" s="11">
        <f>Лист5!J504</f>
        <v>0</v>
      </c>
      <c r="K45" s="11">
        <f>Лист5!K504</f>
        <v>0</v>
      </c>
      <c r="L45" s="11">
        <f>Лист5!L504</f>
        <v>0</v>
      </c>
      <c r="M45" s="11">
        <f>Лист5!M504</f>
        <v>0</v>
      </c>
      <c r="N45" s="11">
        <f>Лист5!N504</f>
        <v>0</v>
      </c>
      <c r="O45" s="11">
        <f>Лист5!O504</f>
        <v>0</v>
      </c>
      <c r="P45" s="11">
        <f>Лист5!P504</f>
        <v>0</v>
      </c>
      <c r="Q45" s="11">
        <f>Лист5!Q504</f>
        <v>0</v>
      </c>
      <c r="R45" s="11">
        <f>Лист5!R504</f>
        <v>0</v>
      </c>
      <c r="S45" s="11">
        <f>Лист5!S504</f>
        <v>0</v>
      </c>
      <c r="T45" s="11">
        <f>Лист5!T504</f>
        <v>0</v>
      </c>
      <c r="U45" s="11">
        <f>Лист5!U504</f>
        <v>0</v>
      </c>
      <c r="V45" s="11">
        <f>Лист5!V504</f>
        <v>0</v>
      </c>
      <c r="W45" s="11">
        <f>Лист5!W504</f>
        <v>0</v>
      </c>
      <c r="X45" s="11">
        <f>Лист5!X504</f>
        <v>0</v>
      </c>
      <c r="Y45" s="11">
        <f>Лист5!Y504</f>
        <v>0</v>
      </c>
      <c r="Z45" s="11">
        <f>Лист5!Z504</f>
        <v>0</v>
      </c>
      <c r="AA45" s="11">
        <f>Лист5!AA504</f>
        <v>0</v>
      </c>
      <c r="AB45" s="11">
        <f>Лист5!AB504</f>
        <v>0</v>
      </c>
      <c r="AC45" s="11">
        <f>Лист5!AC504</f>
        <v>0</v>
      </c>
      <c r="AD45" s="11">
        <f>Лист5!AD504</f>
        <v>0</v>
      </c>
      <c r="AE45" s="11"/>
      <c r="AF45" s="12" t="str">
        <f t="shared" si="2"/>
        <v>проверка пройдена</v>
      </c>
      <c r="AG45" s="12" t="str">
        <f t="shared" si="4"/>
        <v>проверка пройдена</v>
      </c>
      <c r="AH45" s="13" t="e">
        <f>IF(B45=VLOOKUP(B45,Списки!A:A,1,0),"проверка пройдена","проверьте или заполните графу 02")</f>
        <v>#N/A</v>
      </c>
    </row>
    <row r="46" spans="1:34" s="5" customFormat="1" ht="81" customHeight="1" x14ac:dyDescent="0.25">
      <c r="A46" s="3" t="s">
        <v>75</v>
      </c>
      <c r="B46" s="3"/>
      <c r="C46" s="15" t="s">
        <v>44</v>
      </c>
      <c r="D46" s="16" t="s">
        <v>83</v>
      </c>
      <c r="E46" s="11">
        <f>Лист5!E505</f>
        <v>2</v>
      </c>
      <c r="F46" s="11">
        <f>Лист5!F505</f>
        <v>0</v>
      </c>
      <c r="G46" s="11">
        <f>Лист5!G505</f>
        <v>0</v>
      </c>
      <c r="H46" s="11">
        <f>Лист5!H505</f>
        <v>0</v>
      </c>
      <c r="I46" s="11">
        <f>Лист5!I505</f>
        <v>0</v>
      </c>
      <c r="J46" s="11">
        <f>Лист5!J505</f>
        <v>0</v>
      </c>
      <c r="K46" s="11">
        <f>Лист5!K505</f>
        <v>0</v>
      </c>
      <c r="L46" s="11">
        <f>Лист5!L505</f>
        <v>0</v>
      </c>
      <c r="M46" s="11">
        <f>Лист5!M505</f>
        <v>0</v>
      </c>
      <c r="N46" s="11">
        <f>Лист5!N505</f>
        <v>0</v>
      </c>
      <c r="O46" s="11">
        <f>Лист5!O505</f>
        <v>0</v>
      </c>
      <c r="P46" s="11">
        <f>Лист5!P505</f>
        <v>0</v>
      </c>
      <c r="Q46" s="11">
        <f>Лист5!Q505</f>
        <v>0</v>
      </c>
      <c r="R46" s="11">
        <f>Лист5!R505</f>
        <v>0</v>
      </c>
      <c r="S46" s="11">
        <f>Лист5!S505</f>
        <v>0</v>
      </c>
      <c r="T46" s="11">
        <f>Лист5!T505</f>
        <v>0</v>
      </c>
      <c r="U46" s="11">
        <f>Лист5!U505</f>
        <v>0</v>
      </c>
      <c r="V46" s="11">
        <f>Лист5!V505</f>
        <v>0</v>
      </c>
      <c r="W46" s="11">
        <f>Лист5!W505</f>
        <v>0</v>
      </c>
      <c r="X46" s="11">
        <f>Лист5!X505</f>
        <v>0</v>
      </c>
      <c r="Y46" s="11">
        <f>Лист5!Y505</f>
        <v>2</v>
      </c>
      <c r="Z46" s="11">
        <f>Лист5!Z505</f>
        <v>0</v>
      </c>
      <c r="AA46" s="11">
        <f>Лист5!AA505</f>
        <v>0</v>
      </c>
      <c r="AB46" s="11">
        <f>Лист5!AB505</f>
        <v>0</v>
      </c>
      <c r="AC46" s="11">
        <f>Лист5!AC505</f>
        <v>0</v>
      </c>
      <c r="AD46" s="11">
        <f>Лист5!AD505</f>
        <v>0</v>
      </c>
      <c r="AE46" s="11"/>
      <c r="AF46" s="12" t="str">
        <f t="shared" si="2"/>
        <v>проверка пройдена</v>
      </c>
      <c r="AG46" s="12" t="str">
        <f t="shared" si="4"/>
        <v>проверка пройдена</v>
      </c>
      <c r="AH46" s="13" t="e">
        <f>IF(B46=VLOOKUP(B46,Списки!A:A,1,0),"проверка пройдена","проверьте или заполните графу 02")</f>
        <v>#N/A</v>
      </c>
    </row>
    <row r="47" spans="1:34" ht="87" customHeight="1" x14ac:dyDescent="0.3">
      <c r="A47" s="3" t="s">
        <v>75</v>
      </c>
      <c r="B47" s="3"/>
      <c r="C47" s="15" t="s">
        <v>45</v>
      </c>
      <c r="D47" s="16" t="s">
        <v>84</v>
      </c>
      <c r="E47" s="11">
        <f>Лист5!E506</f>
        <v>0</v>
      </c>
      <c r="F47" s="11">
        <f>Лист5!F506</f>
        <v>0</v>
      </c>
      <c r="G47" s="11">
        <f>Лист5!G506</f>
        <v>0</v>
      </c>
      <c r="H47" s="11">
        <f>Лист5!H506</f>
        <v>0</v>
      </c>
      <c r="I47" s="11">
        <f>Лист5!I506</f>
        <v>0</v>
      </c>
      <c r="J47" s="11">
        <f>Лист5!J506</f>
        <v>0</v>
      </c>
      <c r="K47" s="11">
        <f>Лист5!K506</f>
        <v>0</v>
      </c>
      <c r="L47" s="11">
        <f>Лист5!L506</f>
        <v>0</v>
      </c>
      <c r="M47" s="11">
        <f>Лист5!M506</f>
        <v>0</v>
      </c>
      <c r="N47" s="11">
        <f>Лист5!N506</f>
        <v>0</v>
      </c>
      <c r="O47" s="11">
        <f>Лист5!O506</f>
        <v>0</v>
      </c>
      <c r="P47" s="11">
        <f>Лист5!P506</f>
        <v>0</v>
      </c>
      <c r="Q47" s="11">
        <f>Лист5!Q506</f>
        <v>0</v>
      </c>
      <c r="R47" s="11">
        <f>Лист5!R506</f>
        <v>0</v>
      </c>
      <c r="S47" s="11">
        <f>Лист5!S506</f>
        <v>0</v>
      </c>
      <c r="T47" s="11">
        <f>Лист5!T506</f>
        <v>0</v>
      </c>
      <c r="U47" s="11">
        <f>Лист5!U506</f>
        <v>0</v>
      </c>
      <c r="V47" s="11">
        <f>Лист5!V506</f>
        <v>0</v>
      </c>
      <c r="W47" s="11">
        <f>Лист5!W506</f>
        <v>0</v>
      </c>
      <c r="X47" s="11">
        <f>Лист5!X506</f>
        <v>0</v>
      </c>
      <c r="Y47" s="11">
        <f>Лист5!Y506</f>
        <v>0</v>
      </c>
      <c r="Z47" s="11">
        <f>Лист5!Z506</f>
        <v>0</v>
      </c>
      <c r="AA47" s="11">
        <f>Лист5!AA506</f>
        <v>0</v>
      </c>
      <c r="AB47" s="11">
        <f>Лист5!AB506</f>
        <v>0</v>
      </c>
      <c r="AC47" s="11">
        <f>Лист5!AC506</f>
        <v>0</v>
      </c>
      <c r="AD47" s="11">
        <f>Лист5!AD506</f>
        <v>0</v>
      </c>
      <c r="AE47" s="11"/>
      <c r="AF47" s="12" t="str">
        <f t="shared" si="2"/>
        <v>проверка пройдена</v>
      </c>
      <c r="AG47" s="12" t="str">
        <f t="shared" si="4"/>
        <v>проверка пройдена</v>
      </c>
      <c r="AH47" s="13" t="e">
        <f>IF(B47=VLOOKUP(B47,Списки!A:A,1,0),"проверка пройдена","проверьте или заполните графу 02")</f>
        <v>#N/A</v>
      </c>
    </row>
    <row r="48" spans="1:34" ht="31.5" x14ac:dyDescent="0.3">
      <c r="A48" s="3" t="s">
        <v>75</v>
      </c>
      <c r="B48" s="3"/>
      <c r="C48" s="15" t="s">
        <v>46</v>
      </c>
      <c r="D48" s="16" t="s">
        <v>85</v>
      </c>
      <c r="E48" s="11">
        <f>Лист5!E507</f>
        <v>0</v>
      </c>
      <c r="F48" s="11">
        <f>Лист5!F507</f>
        <v>0</v>
      </c>
      <c r="G48" s="11">
        <f>Лист5!G507</f>
        <v>0</v>
      </c>
      <c r="H48" s="11">
        <f>Лист5!H507</f>
        <v>0</v>
      </c>
      <c r="I48" s="11">
        <f>Лист5!I507</f>
        <v>0</v>
      </c>
      <c r="J48" s="11">
        <f>Лист5!J507</f>
        <v>0</v>
      </c>
      <c r="K48" s="11">
        <f>Лист5!K507</f>
        <v>0</v>
      </c>
      <c r="L48" s="11">
        <f>Лист5!L507</f>
        <v>0</v>
      </c>
      <c r="M48" s="11">
        <f>Лист5!M507</f>
        <v>0</v>
      </c>
      <c r="N48" s="11">
        <f>Лист5!N507</f>
        <v>0</v>
      </c>
      <c r="O48" s="11">
        <f>Лист5!O507</f>
        <v>0</v>
      </c>
      <c r="P48" s="11">
        <f>Лист5!P507</f>
        <v>0</v>
      </c>
      <c r="Q48" s="11">
        <f>Лист5!Q507</f>
        <v>0</v>
      </c>
      <c r="R48" s="11">
        <f>Лист5!R507</f>
        <v>0</v>
      </c>
      <c r="S48" s="11">
        <f>Лист5!S507</f>
        <v>0</v>
      </c>
      <c r="T48" s="11">
        <f>Лист5!T507</f>
        <v>0</v>
      </c>
      <c r="U48" s="11">
        <f>Лист5!U507</f>
        <v>0</v>
      </c>
      <c r="V48" s="11">
        <f>Лист5!V507</f>
        <v>0</v>
      </c>
      <c r="W48" s="11">
        <f>Лист5!W507</f>
        <v>0</v>
      </c>
      <c r="X48" s="11">
        <f>Лист5!X507</f>
        <v>0</v>
      </c>
      <c r="Y48" s="11">
        <f>Лист5!Y507</f>
        <v>0</v>
      </c>
      <c r="Z48" s="11">
        <f>Лист5!Z507</f>
        <v>0</v>
      </c>
      <c r="AA48" s="11">
        <f>Лист5!AA507</f>
        <v>0</v>
      </c>
      <c r="AB48" s="11">
        <f>Лист5!AB507</f>
        <v>0</v>
      </c>
      <c r="AC48" s="11">
        <f>Лист5!AC507</f>
        <v>0</v>
      </c>
      <c r="AD48" s="11">
        <f>Лист5!AD507</f>
        <v>0</v>
      </c>
      <c r="AE48" s="11"/>
      <c r="AF48" s="12" t="str">
        <f t="shared" si="2"/>
        <v>проверка пройдена</v>
      </c>
      <c r="AG48" s="12" t="str">
        <f t="shared" si="4"/>
        <v>проверка пройдена</v>
      </c>
      <c r="AH48" s="13" t="e">
        <f>IF(B48=VLOOKUP(B48,Списки!A:A,1,0),"проверка пройдена","проверьте или заполните графу 02")</f>
        <v>#N/A</v>
      </c>
    </row>
    <row r="49" spans="1:34" ht="31.5" x14ac:dyDescent="0.3">
      <c r="A49" s="3" t="s">
        <v>75</v>
      </c>
      <c r="B49" s="3"/>
      <c r="C49" s="15" t="s">
        <v>47</v>
      </c>
      <c r="D49" s="16" t="s">
        <v>86</v>
      </c>
      <c r="E49" s="11">
        <f>Лист5!E508</f>
        <v>0</v>
      </c>
      <c r="F49" s="11">
        <f>Лист5!F508</f>
        <v>0</v>
      </c>
      <c r="G49" s="11">
        <f>Лист5!G508</f>
        <v>0</v>
      </c>
      <c r="H49" s="11">
        <f>Лист5!H508</f>
        <v>0</v>
      </c>
      <c r="I49" s="11">
        <f>Лист5!I508</f>
        <v>0</v>
      </c>
      <c r="J49" s="11">
        <f>Лист5!J508</f>
        <v>0</v>
      </c>
      <c r="K49" s="11">
        <f>Лист5!K508</f>
        <v>0</v>
      </c>
      <c r="L49" s="11">
        <f>Лист5!L508</f>
        <v>0</v>
      </c>
      <c r="M49" s="11">
        <f>Лист5!M508</f>
        <v>0</v>
      </c>
      <c r="N49" s="11">
        <f>Лист5!N508</f>
        <v>0</v>
      </c>
      <c r="O49" s="11">
        <f>Лист5!O508</f>
        <v>0</v>
      </c>
      <c r="P49" s="11">
        <f>Лист5!P508</f>
        <v>0</v>
      </c>
      <c r="Q49" s="11">
        <f>Лист5!Q508</f>
        <v>0</v>
      </c>
      <c r="R49" s="11">
        <f>Лист5!R508</f>
        <v>0</v>
      </c>
      <c r="S49" s="11">
        <f>Лист5!S508</f>
        <v>0</v>
      </c>
      <c r="T49" s="11">
        <f>Лист5!T508</f>
        <v>0</v>
      </c>
      <c r="U49" s="11">
        <f>Лист5!U508</f>
        <v>0</v>
      </c>
      <c r="V49" s="11">
        <f>Лист5!V508</f>
        <v>0</v>
      </c>
      <c r="W49" s="11">
        <f>Лист5!W508</f>
        <v>0</v>
      </c>
      <c r="X49" s="11">
        <f>Лист5!X508</f>
        <v>0</v>
      </c>
      <c r="Y49" s="11">
        <f>Лист5!Y508</f>
        <v>0</v>
      </c>
      <c r="Z49" s="11">
        <f>Лист5!Z508</f>
        <v>0</v>
      </c>
      <c r="AA49" s="11">
        <f>Лист5!AA508</f>
        <v>0</v>
      </c>
      <c r="AB49" s="11">
        <f>Лист5!AB508</f>
        <v>0</v>
      </c>
      <c r="AC49" s="11">
        <f>Лист5!AC508</f>
        <v>0</v>
      </c>
      <c r="AD49" s="11">
        <f>Лист5!AD508</f>
        <v>0</v>
      </c>
      <c r="AE49" s="11"/>
      <c r="AF49" s="12" t="str">
        <f t="shared" si="2"/>
        <v>проверка пройдена</v>
      </c>
      <c r="AG49" s="12" t="str">
        <f t="shared" si="4"/>
        <v>проверка пройдена</v>
      </c>
      <c r="AH49" s="13" t="e">
        <f>IF(B49=VLOOKUP(B49,Списки!A:A,1,0),"проверка пройдена","проверьте или заполните графу 02")</f>
        <v>#N/A</v>
      </c>
    </row>
    <row r="50" spans="1:34" ht="45" customHeight="1" x14ac:dyDescent="0.3">
      <c r="A50" s="3" t="s">
        <v>75</v>
      </c>
      <c r="B50" s="3"/>
      <c r="C50" s="15" t="s">
        <v>48</v>
      </c>
      <c r="D50" s="16" t="s">
        <v>87</v>
      </c>
      <c r="E50" s="11">
        <f>Лист5!E509</f>
        <v>0</v>
      </c>
      <c r="F50" s="11">
        <f>Лист5!F509</f>
        <v>0</v>
      </c>
      <c r="G50" s="11">
        <f>Лист5!G509</f>
        <v>0</v>
      </c>
      <c r="H50" s="11">
        <f>Лист5!H509</f>
        <v>0</v>
      </c>
      <c r="I50" s="11">
        <f>Лист5!I509</f>
        <v>0</v>
      </c>
      <c r="J50" s="11">
        <f>Лист5!J509</f>
        <v>0</v>
      </c>
      <c r="K50" s="11">
        <f>Лист5!K509</f>
        <v>0</v>
      </c>
      <c r="L50" s="11">
        <f>Лист5!L509</f>
        <v>0</v>
      </c>
      <c r="M50" s="11">
        <f>Лист5!M509</f>
        <v>0</v>
      </c>
      <c r="N50" s="11">
        <f>Лист5!N509</f>
        <v>0</v>
      </c>
      <c r="O50" s="11">
        <f>Лист5!O509</f>
        <v>0</v>
      </c>
      <c r="P50" s="11">
        <f>Лист5!P509</f>
        <v>0</v>
      </c>
      <c r="Q50" s="11">
        <f>Лист5!Q509</f>
        <v>0</v>
      </c>
      <c r="R50" s="11">
        <f>Лист5!R509</f>
        <v>0</v>
      </c>
      <c r="S50" s="11">
        <f>Лист5!S509</f>
        <v>0</v>
      </c>
      <c r="T50" s="11">
        <f>Лист5!T509</f>
        <v>0</v>
      </c>
      <c r="U50" s="11">
        <f>Лист5!U509</f>
        <v>0</v>
      </c>
      <c r="V50" s="11">
        <f>Лист5!V509</f>
        <v>0</v>
      </c>
      <c r="W50" s="11">
        <f>Лист5!W509</f>
        <v>0</v>
      </c>
      <c r="X50" s="11">
        <f>Лист5!X509</f>
        <v>0</v>
      </c>
      <c r="Y50" s="11">
        <f>Лист5!Y509</f>
        <v>0</v>
      </c>
      <c r="Z50" s="11">
        <f>Лист5!Z509</f>
        <v>0</v>
      </c>
      <c r="AA50" s="11">
        <f>Лист5!AA509</f>
        <v>0</v>
      </c>
      <c r="AB50" s="11">
        <f>Лист5!AB509</f>
        <v>0</v>
      </c>
      <c r="AC50" s="11">
        <f>Лист5!AC509</f>
        <v>0</v>
      </c>
      <c r="AD50" s="11">
        <f>Лист5!AD509</f>
        <v>0</v>
      </c>
      <c r="AE50" s="11"/>
      <c r="AF50" s="12" t="str">
        <f t="shared" si="2"/>
        <v>проверка пройдена</v>
      </c>
      <c r="AG50" s="12" t="str">
        <f t="shared" si="4"/>
        <v>проверка пройдена</v>
      </c>
      <c r="AH50" s="13" t="e">
        <f>IF(B50=VLOOKUP(B50,Списки!A:A,1,0),"проверка пройдена","проверьте или заполните графу 02")</f>
        <v>#N/A</v>
      </c>
    </row>
    <row r="51" spans="1:34" ht="21.6" customHeight="1" x14ac:dyDescent="0.3">
      <c r="A51" s="3" t="s">
        <v>75</v>
      </c>
      <c r="B51" s="3"/>
      <c r="C51" s="15" t="s">
        <v>49</v>
      </c>
      <c r="D51" s="16" t="s">
        <v>88</v>
      </c>
      <c r="E51" s="11">
        <f>Лист5!E510</f>
        <v>0</v>
      </c>
      <c r="F51" s="11">
        <f>Лист5!F510</f>
        <v>0</v>
      </c>
      <c r="G51" s="11">
        <f>Лист5!G510</f>
        <v>0</v>
      </c>
      <c r="H51" s="11">
        <f>Лист5!H510</f>
        <v>0</v>
      </c>
      <c r="I51" s="11">
        <f>Лист5!I510</f>
        <v>0</v>
      </c>
      <c r="J51" s="11">
        <f>Лист5!J510</f>
        <v>0</v>
      </c>
      <c r="K51" s="11">
        <f>Лист5!K510</f>
        <v>0</v>
      </c>
      <c r="L51" s="11">
        <f>Лист5!L510</f>
        <v>0</v>
      </c>
      <c r="M51" s="11">
        <f>Лист5!M510</f>
        <v>0</v>
      </c>
      <c r="N51" s="11">
        <f>Лист5!N510</f>
        <v>0</v>
      </c>
      <c r="O51" s="11">
        <f>Лист5!O510</f>
        <v>0</v>
      </c>
      <c r="P51" s="11">
        <f>Лист5!P510</f>
        <v>0</v>
      </c>
      <c r="Q51" s="11">
        <f>Лист5!Q510</f>
        <v>0</v>
      </c>
      <c r="R51" s="11">
        <f>Лист5!R510</f>
        <v>0</v>
      </c>
      <c r="S51" s="11">
        <f>Лист5!S510</f>
        <v>0</v>
      </c>
      <c r="T51" s="11">
        <f>Лист5!T510</f>
        <v>0</v>
      </c>
      <c r="U51" s="11">
        <f>Лист5!U510</f>
        <v>0</v>
      </c>
      <c r="V51" s="11">
        <f>Лист5!V510</f>
        <v>0</v>
      </c>
      <c r="W51" s="11">
        <f>Лист5!W510</f>
        <v>0</v>
      </c>
      <c r="X51" s="11">
        <f>Лист5!X510</f>
        <v>0</v>
      </c>
      <c r="Y51" s="11">
        <f>Лист5!Y510</f>
        <v>0</v>
      </c>
      <c r="Z51" s="11">
        <f>Лист5!Z510</f>
        <v>0</v>
      </c>
      <c r="AA51" s="11">
        <f>Лист5!AA510</f>
        <v>0</v>
      </c>
      <c r="AB51" s="11">
        <f>Лист5!AB510</f>
        <v>0</v>
      </c>
      <c r="AC51" s="11">
        <f>Лист5!AC510</f>
        <v>0</v>
      </c>
      <c r="AD51" s="11">
        <f>Лист5!AD510</f>
        <v>0</v>
      </c>
      <c r="AE51" s="11"/>
      <c r="AF51" s="12" t="str">
        <f t="shared" si="2"/>
        <v>проверка пройдена</v>
      </c>
      <c r="AG51" s="12" t="str">
        <f t="shared" si="4"/>
        <v>проверка пройдена</v>
      </c>
      <c r="AH51" s="13" t="e">
        <f>IF(B51=VLOOKUP(B51,Списки!A:A,1,0),"проверка пройдена","проверьте или заполните графу 02")</f>
        <v>#N/A</v>
      </c>
    </row>
    <row r="52" spans="1:34" ht="47.25" x14ac:dyDescent="0.3">
      <c r="A52" s="3" t="s">
        <v>75</v>
      </c>
      <c r="B52" s="3"/>
      <c r="C52" s="15" t="s">
        <v>50</v>
      </c>
      <c r="D52" s="16" t="s">
        <v>89</v>
      </c>
      <c r="E52" s="11">
        <f>Лист5!E511</f>
        <v>1</v>
      </c>
      <c r="F52" s="11">
        <f>Лист5!F511</f>
        <v>0</v>
      </c>
      <c r="G52" s="11">
        <f>Лист5!G511</f>
        <v>0</v>
      </c>
      <c r="H52" s="11">
        <f>Лист5!H511</f>
        <v>0</v>
      </c>
      <c r="I52" s="11">
        <f>Лист5!I511</f>
        <v>0</v>
      </c>
      <c r="J52" s="11">
        <f>Лист5!J511</f>
        <v>0</v>
      </c>
      <c r="K52" s="11">
        <f>Лист5!K511</f>
        <v>0</v>
      </c>
      <c r="L52" s="11">
        <f>Лист5!L511</f>
        <v>0</v>
      </c>
      <c r="M52" s="11">
        <f>Лист5!M511</f>
        <v>0</v>
      </c>
      <c r="N52" s="11">
        <f>Лист5!N511</f>
        <v>0</v>
      </c>
      <c r="O52" s="11">
        <f>Лист5!O511</f>
        <v>0</v>
      </c>
      <c r="P52" s="11">
        <f>Лист5!P511</f>
        <v>0</v>
      </c>
      <c r="Q52" s="11">
        <f>Лист5!Q511</f>
        <v>0</v>
      </c>
      <c r="R52" s="11">
        <f>Лист5!R511</f>
        <v>0</v>
      </c>
      <c r="S52" s="11">
        <f>Лист5!S511</f>
        <v>0</v>
      </c>
      <c r="T52" s="11">
        <f>Лист5!T511</f>
        <v>0</v>
      </c>
      <c r="U52" s="11">
        <f>Лист5!U511</f>
        <v>0</v>
      </c>
      <c r="V52" s="11">
        <f>Лист5!V511</f>
        <v>0</v>
      </c>
      <c r="W52" s="11">
        <f>Лист5!W511</f>
        <v>0</v>
      </c>
      <c r="X52" s="11">
        <f>Лист5!X511</f>
        <v>0</v>
      </c>
      <c r="Y52" s="11">
        <f>Лист5!Y511</f>
        <v>1</v>
      </c>
      <c r="Z52" s="11">
        <f>Лист5!Z511</f>
        <v>0</v>
      </c>
      <c r="AA52" s="11">
        <f>Лист5!AA511</f>
        <v>0</v>
      </c>
      <c r="AB52" s="11">
        <f>Лист5!AB511</f>
        <v>0</v>
      </c>
      <c r="AC52" s="11">
        <f>Лист5!AC511</f>
        <v>0</v>
      </c>
      <c r="AD52" s="11">
        <f>Лист5!AD511</f>
        <v>0</v>
      </c>
      <c r="AE52" s="11"/>
      <c r="AF52" s="12" t="str">
        <f t="shared" si="2"/>
        <v>проверка пройдена</v>
      </c>
      <c r="AG52" s="12" t="str">
        <f t="shared" si="4"/>
        <v>проверка пройдена</v>
      </c>
      <c r="AH52" s="13" t="e">
        <f>IF(B52=VLOOKUP(B52,Списки!A:A,1,0),"проверка пройдена","проверьте или заполните графу 02")</f>
        <v>#N/A</v>
      </c>
    </row>
    <row r="53" spans="1:34" ht="37.5" customHeight="1" x14ac:dyDescent="0.3">
      <c r="A53" s="3" t="s">
        <v>75</v>
      </c>
      <c r="B53" s="3"/>
      <c r="C53" s="15" t="s">
        <v>51</v>
      </c>
      <c r="D53" s="16" t="s">
        <v>90</v>
      </c>
      <c r="E53" s="11">
        <f>Лист5!E512</f>
        <v>1</v>
      </c>
      <c r="F53" s="11">
        <f>Лист5!F512</f>
        <v>0</v>
      </c>
      <c r="G53" s="11">
        <f>Лист5!G512</f>
        <v>0</v>
      </c>
      <c r="H53" s="11">
        <f>Лист5!H512</f>
        <v>0</v>
      </c>
      <c r="I53" s="11">
        <f>Лист5!I512</f>
        <v>0</v>
      </c>
      <c r="J53" s="11">
        <f>Лист5!J512</f>
        <v>0</v>
      </c>
      <c r="K53" s="11">
        <f>Лист5!K512</f>
        <v>0</v>
      </c>
      <c r="L53" s="11">
        <f>Лист5!L512</f>
        <v>0</v>
      </c>
      <c r="M53" s="11">
        <f>Лист5!M512</f>
        <v>0</v>
      </c>
      <c r="N53" s="11">
        <f>Лист5!N512</f>
        <v>0</v>
      </c>
      <c r="O53" s="11">
        <f>Лист5!O512</f>
        <v>0</v>
      </c>
      <c r="P53" s="11">
        <f>Лист5!P512</f>
        <v>0</v>
      </c>
      <c r="Q53" s="11">
        <f>Лист5!Q512</f>
        <v>0</v>
      </c>
      <c r="R53" s="11">
        <f>Лист5!R512</f>
        <v>0</v>
      </c>
      <c r="S53" s="11">
        <f>Лист5!S512</f>
        <v>0</v>
      </c>
      <c r="T53" s="11">
        <f>Лист5!T512</f>
        <v>0</v>
      </c>
      <c r="U53" s="11">
        <f>Лист5!U512</f>
        <v>0</v>
      </c>
      <c r="V53" s="11">
        <f>Лист5!V512</f>
        <v>0</v>
      </c>
      <c r="W53" s="11">
        <f>Лист5!W512</f>
        <v>0</v>
      </c>
      <c r="X53" s="11">
        <f>Лист5!X512</f>
        <v>0</v>
      </c>
      <c r="Y53" s="11">
        <f>Лист5!Y512</f>
        <v>0</v>
      </c>
      <c r="Z53" s="11">
        <f>Лист5!Z512</f>
        <v>0</v>
      </c>
      <c r="AA53" s="11">
        <f>Лист5!AA512</f>
        <v>0</v>
      </c>
      <c r="AB53" s="11">
        <f>Лист5!AB512</f>
        <v>0</v>
      </c>
      <c r="AC53" s="11">
        <f>Лист5!AC512</f>
        <v>0</v>
      </c>
      <c r="AD53" s="11">
        <f>Лист5!AD512</f>
        <v>0</v>
      </c>
      <c r="AE53" s="11"/>
      <c r="AF53" s="12" t="str">
        <f t="shared" si="2"/>
        <v>ВНИМАНИЕ! Сумма по строке не сходится с общей численностью выпускников! Исправьте ошибку в расчетах, пока это сообщение не исчезнет!</v>
      </c>
      <c r="AG53" s="12" t="str">
        <f t="shared" si="4"/>
        <v>проверка пройдена</v>
      </c>
      <c r="AH53" s="13" t="e">
        <f>IF(B53=VLOOKUP(B53,Списки!A:A,1,0),"проверка пройдена","проверьте или заполните графу 02")</f>
        <v>#N/A</v>
      </c>
    </row>
    <row r="54" spans="1:34" ht="63" x14ac:dyDescent="0.3">
      <c r="A54" s="3" t="s">
        <v>75</v>
      </c>
      <c r="B54" s="3"/>
      <c r="C54" s="15" t="s">
        <v>52</v>
      </c>
      <c r="D54" s="17" t="s">
        <v>91</v>
      </c>
      <c r="E54" s="11">
        <f>Лист5!E513</f>
        <v>0</v>
      </c>
      <c r="F54" s="11">
        <f>Лист5!F513</f>
        <v>0</v>
      </c>
      <c r="G54" s="11">
        <f>Лист5!G513</f>
        <v>0</v>
      </c>
      <c r="H54" s="11">
        <f>Лист5!H513</f>
        <v>0</v>
      </c>
      <c r="I54" s="11">
        <f>Лист5!I513</f>
        <v>0</v>
      </c>
      <c r="J54" s="11">
        <f>Лист5!J513</f>
        <v>0</v>
      </c>
      <c r="K54" s="11">
        <f>Лист5!K513</f>
        <v>0</v>
      </c>
      <c r="L54" s="11">
        <f>Лист5!L513</f>
        <v>0</v>
      </c>
      <c r="M54" s="11">
        <f>Лист5!M513</f>
        <v>0</v>
      </c>
      <c r="N54" s="11">
        <f>Лист5!N513</f>
        <v>0</v>
      </c>
      <c r="O54" s="11">
        <f>Лист5!O513</f>
        <v>0</v>
      </c>
      <c r="P54" s="11">
        <f>Лист5!P513</f>
        <v>0</v>
      </c>
      <c r="Q54" s="11">
        <f>Лист5!Q513</f>
        <v>0</v>
      </c>
      <c r="R54" s="11">
        <f>Лист5!R513</f>
        <v>0</v>
      </c>
      <c r="S54" s="11">
        <f>Лист5!S513</f>
        <v>0</v>
      </c>
      <c r="T54" s="11">
        <f>Лист5!T513</f>
        <v>0</v>
      </c>
      <c r="U54" s="11">
        <f>Лист5!U513</f>
        <v>0</v>
      </c>
      <c r="V54" s="11">
        <f>Лист5!V513</f>
        <v>0</v>
      </c>
      <c r="W54" s="11">
        <f>Лист5!W513</f>
        <v>0</v>
      </c>
      <c r="X54" s="11">
        <f>Лист5!X513</f>
        <v>0</v>
      </c>
      <c r="Y54" s="11">
        <f>Лист5!Y513</f>
        <v>0</v>
      </c>
      <c r="Z54" s="11">
        <f>Лист5!Z513</f>
        <v>0</v>
      </c>
      <c r="AA54" s="11">
        <f>Лист5!AA513</f>
        <v>0</v>
      </c>
      <c r="AB54" s="11">
        <f>Лист5!AB513</f>
        <v>0</v>
      </c>
      <c r="AC54" s="11">
        <f>Лист5!AC513</f>
        <v>0</v>
      </c>
      <c r="AD54" s="11">
        <f>Лист5!AD513</f>
        <v>0</v>
      </c>
      <c r="AE54" s="11"/>
      <c r="AF54" s="12" t="str">
        <f t="shared" si="2"/>
        <v>проверка пройдена</v>
      </c>
      <c r="AG54" s="12" t="str">
        <f t="shared" si="4"/>
        <v>проверка пройдена</v>
      </c>
      <c r="AH54" s="13" t="e">
        <f>IF(B54=VLOOKUP(B54,Списки!A:A,1,0),"проверка пройдена","проверьте или заполните графу 02")</f>
        <v>#N/A</v>
      </c>
    </row>
    <row r="55" spans="1:34" ht="78.75" x14ac:dyDescent="0.3">
      <c r="A55" s="3" t="s">
        <v>75</v>
      </c>
      <c r="B55" s="3"/>
      <c r="C55" s="15" t="s">
        <v>53</v>
      </c>
      <c r="D55" s="17" t="s">
        <v>92</v>
      </c>
      <c r="E55" s="11">
        <f>Лист5!E514</f>
        <v>0</v>
      </c>
      <c r="F55" s="11">
        <f>Лист5!F514</f>
        <v>0</v>
      </c>
      <c r="G55" s="11">
        <f>Лист5!G514</f>
        <v>0</v>
      </c>
      <c r="H55" s="11">
        <f>Лист5!H514</f>
        <v>0</v>
      </c>
      <c r="I55" s="11">
        <f>Лист5!I514</f>
        <v>0</v>
      </c>
      <c r="J55" s="11">
        <f>Лист5!J514</f>
        <v>0</v>
      </c>
      <c r="K55" s="11">
        <f>Лист5!K514</f>
        <v>0</v>
      </c>
      <c r="L55" s="11">
        <f>Лист5!L514</f>
        <v>0</v>
      </c>
      <c r="M55" s="11">
        <f>Лист5!M514</f>
        <v>0</v>
      </c>
      <c r="N55" s="11">
        <f>Лист5!N514</f>
        <v>0</v>
      </c>
      <c r="O55" s="11">
        <f>Лист5!O514</f>
        <v>0</v>
      </c>
      <c r="P55" s="11">
        <f>Лист5!P514</f>
        <v>0</v>
      </c>
      <c r="Q55" s="11">
        <f>Лист5!Q514</f>
        <v>0</v>
      </c>
      <c r="R55" s="11">
        <f>Лист5!R514</f>
        <v>0</v>
      </c>
      <c r="S55" s="11">
        <f>Лист5!S514</f>
        <v>0</v>
      </c>
      <c r="T55" s="11">
        <f>Лист5!T514</f>
        <v>0</v>
      </c>
      <c r="U55" s="11">
        <f>Лист5!U514</f>
        <v>0</v>
      </c>
      <c r="V55" s="11">
        <f>Лист5!V514</f>
        <v>0</v>
      </c>
      <c r="W55" s="11">
        <f>Лист5!W514</f>
        <v>0</v>
      </c>
      <c r="X55" s="11">
        <f>Лист5!X514</f>
        <v>0</v>
      </c>
      <c r="Y55" s="11">
        <f>Лист5!Y514</f>
        <v>0</v>
      </c>
      <c r="Z55" s="11">
        <f>Лист5!Z514</f>
        <v>0</v>
      </c>
      <c r="AA55" s="11">
        <f>Лист5!AA514</f>
        <v>0</v>
      </c>
      <c r="AB55" s="11">
        <f>Лист5!AB514</f>
        <v>0</v>
      </c>
      <c r="AC55" s="11">
        <f>Лист5!AC514</f>
        <v>0</v>
      </c>
      <c r="AD55" s="11">
        <f>Лист5!AD514</f>
        <v>0</v>
      </c>
      <c r="AE55" s="11"/>
      <c r="AF55" s="12" t="str">
        <f t="shared" si="2"/>
        <v>проверка пройдена</v>
      </c>
      <c r="AG55" s="12" t="str">
        <f t="shared" si="4"/>
        <v>проверка пройдена</v>
      </c>
      <c r="AH55" s="13" t="e">
        <f>IF(B55=VLOOKUP(B55,Списки!A:A,1,0),"проверка пройдена","проверьте или заполните графу 02")</f>
        <v>#N/A</v>
      </c>
    </row>
    <row r="56" spans="1:34" ht="141.75" x14ac:dyDescent="0.3">
      <c r="A56" s="18"/>
      <c r="B56" s="18"/>
      <c r="C56" s="19" t="s">
        <v>54</v>
      </c>
      <c r="D56" s="20" t="s">
        <v>93</v>
      </c>
      <c r="E56" s="21" t="str">
        <f>IF(AND(E42&lt;=E41,E43&lt;=E42,E44&lt;=E41,E45&lt;=E41,E46=(E42+E44),E46=(E47+E48+E49+E50+E51+E52+E53),E54&lt;=E46,E55&lt;=E46,(E42+E44)&lt;=E41,E47&lt;=E46,E48&lt;=E46,E49&lt;=E46,E50&lt;=E46,E51&lt;=E46,E52&lt;=E46,E53&lt;=E46,E54&lt;=E45,E54&lt;=E46),"проверка пройдена","ВНИМАНИЕ! Не пройдены формулы логического контроля между строками. Скорректируйте введенные данные!")</f>
        <v>проверка пройдена</v>
      </c>
      <c r="F56" s="21" t="str">
        <f t="shared" ref="F56:AD56" si="6">IF(AND(F42&lt;=F41,F43&lt;=F42,F44&lt;=F41,F45&lt;=F41,F46=(F42+F44),F46=(F47+F48+F49+F50+F51+F52+F53),F54&lt;=F46,F55&lt;=F46,(F42+F44)&lt;=F41,F47&lt;=F46,F48&lt;=F46,F49&lt;=F46,F50&lt;=F46,F51&lt;=F46,F52&lt;=F46,F53&lt;=F46,F54&lt;=F45,F54&lt;=F46),"проверка пройдена","ВНИМАНИЕ! Не пройдены формулы логического контроля между строками. Скорректируйте введенные данные!")</f>
        <v>проверка пройдена</v>
      </c>
      <c r="G56" s="21" t="str">
        <f t="shared" si="6"/>
        <v>проверка пройдена</v>
      </c>
      <c r="H56" s="21" t="str">
        <f t="shared" si="6"/>
        <v>проверка пройдена</v>
      </c>
      <c r="I56" s="21" t="str">
        <f t="shared" si="6"/>
        <v>проверка пройдена</v>
      </c>
      <c r="J56" s="21" t="str">
        <f t="shared" si="6"/>
        <v>проверка пройдена</v>
      </c>
      <c r="K56" s="21" t="str">
        <f t="shared" si="6"/>
        <v>проверка пройдена</v>
      </c>
      <c r="L56" s="21" t="str">
        <f t="shared" si="6"/>
        <v>проверка пройдена</v>
      </c>
      <c r="M56" s="21" t="str">
        <f t="shared" si="6"/>
        <v>проверка пройдена</v>
      </c>
      <c r="N56" s="21" t="str">
        <f t="shared" si="6"/>
        <v>проверка пройдена</v>
      </c>
      <c r="O56" s="21" t="str">
        <f t="shared" si="6"/>
        <v>проверка пройдена</v>
      </c>
      <c r="P56" s="21" t="str">
        <f t="shared" si="6"/>
        <v>проверка пройдена</v>
      </c>
      <c r="Q56" s="21" t="str">
        <f t="shared" si="6"/>
        <v>проверка пройдена</v>
      </c>
      <c r="R56" s="21" t="str">
        <f t="shared" si="6"/>
        <v>проверка пройдена</v>
      </c>
      <c r="S56" s="21" t="str">
        <f t="shared" si="6"/>
        <v>проверка пройдена</v>
      </c>
      <c r="T56" s="21" t="str">
        <f t="shared" si="6"/>
        <v>проверка пройдена</v>
      </c>
      <c r="U56" s="21" t="str">
        <f t="shared" si="6"/>
        <v>проверка пройдена</v>
      </c>
      <c r="V56" s="21" t="str">
        <f t="shared" si="6"/>
        <v>проверка пройдена</v>
      </c>
      <c r="W56" s="21" t="str">
        <f t="shared" si="6"/>
        <v>проверка пройдена</v>
      </c>
      <c r="X56" s="21" t="str">
        <f t="shared" si="6"/>
        <v>проверка пройдена</v>
      </c>
      <c r="Y56" s="21" t="str">
        <f t="shared" si="6"/>
        <v>ВНИМАНИЕ! Не пройдены формулы логического контроля между строками. Скорректируйте введенные данные!</v>
      </c>
      <c r="Z56" s="21" t="str">
        <f t="shared" si="6"/>
        <v>проверка пройдена</v>
      </c>
      <c r="AA56" s="21" t="str">
        <f t="shared" si="6"/>
        <v>проверка пройдена</v>
      </c>
      <c r="AB56" s="21" t="str">
        <f t="shared" si="6"/>
        <v>проверка пройдена</v>
      </c>
      <c r="AC56" s="21" t="str">
        <f t="shared" si="6"/>
        <v>проверка пройдена</v>
      </c>
      <c r="AD56" s="21" t="str">
        <f t="shared" si="6"/>
        <v>проверка пройдена</v>
      </c>
      <c r="AE56" s="22"/>
      <c r="AF56" s="12"/>
      <c r="AG56" s="12"/>
      <c r="AH56" s="13"/>
    </row>
    <row r="57" spans="1:34" ht="33" x14ac:dyDescent="0.3">
      <c r="A57" s="76" t="s">
        <v>103</v>
      </c>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8"/>
    </row>
    <row r="58" spans="1:34" s="5" customFormat="1" ht="35.25" customHeight="1" x14ac:dyDescent="0.25">
      <c r="A58" s="3" t="s">
        <v>75</v>
      </c>
      <c r="B58" s="3"/>
      <c r="C58" s="9" t="s">
        <v>76</v>
      </c>
      <c r="D58" s="10" t="s">
        <v>77</v>
      </c>
      <c r="E58" s="11">
        <f>Лист6!E500</f>
        <v>154</v>
      </c>
      <c r="F58" s="11">
        <f>Лист6!F500</f>
        <v>94</v>
      </c>
      <c r="G58" s="11">
        <f>Лист6!G500</f>
        <v>65</v>
      </c>
      <c r="H58" s="11">
        <f>Лист6!H500</f>
        <v>73</v>
      </c>
      <c r="I58" s="11">
        <f>Лист6!I500</f>
        <v>0</v>
      </c>
      <c r="J58" s="11">
        <f>Лист6!J500</f>
        <v>0</v>
      </c>
      <c r="K58" s="11">
        <f>Лист6!K500</f>
        <v>4</v>
      </c>
      <c r="L58" s="11">
        <f>Лист6!L500</f>
        <v>44</v>
      </c>
      <c r="M58" s="11">
        <f>Лист6!M500</f>
        <v>0</v>
      </c>
      <c r="N58" s="11">
        <f>Лист6!N500</f>
        <v>2</v>
      </c>
      <c r="O58" s="11">
        <f>Лист6!O500</f>
        <v>0</v>
      </c>
      <c r="P58" s="11">
        <f>Лист6!P500</f>
        <v>0</v>
      </c>
      <c r="Q58" s="11">
        <f>Лист6!Q500</f>
        <v>0</v>
      </c>
      <c r="R58" s="11">
        <f>Лист6!R500</f>
        <v>0</v>
      </c>
      <c r="S58" s="11">
        <f>Лист6!S500</f>
        <v>0</v>
      </c>
      <c r="T58" s="11">
        <f>Лист6!T500</f>
        <v>0</v>
      </c>
      <c r="U58" s="11">
        <f>Лист6!U500</f>
        <v>0</v>
      </c>
      <c r="V58" s="11">
        <f>Лист6!V500</f>
        <v>0</v>
      </c>
      <c r="W58" s="11">
        <f>Лист6!W500</f>
        <v>0</v>
      </c>
      <c r="X58" s="11">
        <f>Лист6!X500</f>
        <v>0</v>
      </c>
      <c r="Y58" s="11">
        <f>Лист6!Y500</f>
        <v>10</v>
      </c>
      <c r="Z58" s="11">
        <f>Лист6!Z500</f>
        <v>0</v>
      </c>
      <c r="AA58" s="11">
        <f>Лист6!AA500</f>
        <v>0</v>
      </c>
      <c r="AB58" s="11">
        <f>Лист6!AB500</f>
        <v>0</v>
      </c>
      <c r="AC58" s="11">
        <f>Лист6!AC500</f>
        <v>0</v>
      </c>
      <c r="AD58" s="11">
        <f>Лист6!AD500</f>
        <v>0</v>
      </c>
      <c r="AE58" s="11"/>
      <c r="AF58" s="12" t="str">
        <f t="shared" si="2"/>
        <v>проверка пройдена</v>
      </c>
      <c r="AG58" s="12" t="str">
        <f t="shared" si="4"/>
        <v>проверка пройдена</v>
      </c>
      <c r="AH58" s="13" t="e">
        <f>IF(B58=VLOOKUP(B58,Списки!A:A,1,0),"проверка пройдена","проверьте или заполните графу 02")</f>
        <v>#N/A</v>
      </c>
    </row>
    <row r="59" spans="1:34" s="5" customFormat="1" ht="35.25" customHeight="1" x14ac:dyDescent="0.25">
      <c r="A59" s="3" t="s">
        <v>75</v>
      </c>
      <c r="B59" s="3"/>
      <c r="C59" s="9" t="s">
        <v>41</v>
      </c>
      <c r="D59" s="14" t="s">
        <v>78</v>
      </c>
      <c r="E59" s="11">
        <f>Лист6!E501</f>
        <v>0</v>
      </c>
      <c r="F59" s="11">
        <f>Лист6!F501</f>
        <v>0</v>
      </c>
      <c r="G59" s="11">
        <f>Лист6!G501</f>
        <v>0</v>
      </c>
      <c r="H59" s="11">
        <f>Лист6!H501</f>
        <v>0</v>
      </c>
      <c r="I59" s="11">
        <f>Лист6!I501</f>
        <v>0</v>
      </c>
      <c r="J59" s="11">
        <f>Лист6!J501</f>
        <v>0</v>
      </c>
      <c r="K59" s="11">
        <f>Лист6!K501</f>
        <v>0</v>
      </c>
      <c r="L59" s="11">
        <f>Лист6!L501</f>
        <v>0</v>
      </c>
      <c r="M59" s="11">
        <f>Лист6!M501</f>
        <v>0</v>
      </c>
      <c r="N59" s="11">
        <f>Лист6!N501</f>
        <v>0</v>
      </c>
      <c r="O59" s="11">
        <f>Лист6!O501</f>
        <v>0</v>
      </c>
      <c r="P59" s="11">
        <f>Лист6!P501</f>
        <v>0</v>
      </c>
      <c r="Q59" s="11">
        <f>Лист6!Q501</f>
        <v>0</v>
      </c>
      <c r="R59" s="11">
        <f>Лист6!R501</f>
        <v>0</v>
      </c>
      <c r="S59" s="11">
        <f>Лист6!S501</f>
        <v>0</v>
      </c>
      <c r="T59" s="11">
        <f>Лист6!T501</f>
        <v>0</v>
      </c>
      <c r="U59" s="11">
        <f>Лист6!U501</f>
        <v>0</v>
      </c>
      <c r="V59" s="11">
        <f>Лист6!V501</f>
        <v>0</v>
      </c>
      <c r="W59" s="11">
        <f>Лист6!W501</f>
        <v>0</v>
      </c>
      <c r="X59" s="11">
        <f>Лист6!X501</f>
        <v>0</v>
      </c>
      <c r="Y59" s="11">
        <f>Лист6!Y501</f>
        <v>0</v>
      </c>
      <c r="Z59" s="11">
        <f>Лист6!Z501</f>
        <v>0</v>
      </c>
      <c r="AA59" s="11">
        <f>Лист6!AA501</f>
        <v>0</v>
      </c>
      <c r="AB59" s="11">
        <f>Лист6!AB501</f>
        <v>0</v>
      </c>
      <c r="AC59" s="11">
        <f>Лист6!AC501</f>
        <v>0</v>
      </c>
      <c r="AD59" s="11">
        <f>Лист6!AD501</f>
        <v>0</v>
      </c>
      <c r="AE59" s="11"/>
      <c r="AF59" s="12" t="str">
        <f t="shared" si="2"/>
        <v>проверка пройдена</v>
      </c>
      <c r="AG59" s="12" t="str">
        <f t="shared" si="4"/>
        <v>проверка пройдена</v>
      </c>
      <c r="AH59" s="13" t="e">
        <f>IF(B59=VLOOKUP(B59,Списки!A:A,1,0),"проверка пройдена","проверьте или заполните графу 02")</f>
        <v>#N/A</v>
      </c>
    </row>
    <row r="60" spans="1:34" s="5" customFormat="1" ht="35.25" customHeight="1" x14ac:dyDescent="0.25">
      <c r="A60" s="3" t="s">
        <v>75</v>
      </c>
      <c r="B60" s="3"/>
      <c r="C60" s="9" t="s">
        <v>42</v>
      </c>
      <c r="D60" s="14" t="s">
        <v>79</v>
      </c>
      <c r="E60" s="11">
        <f>Лист6!E502</f>
        <v>0</v>
      </c>
      <c r="F60" s="11">
        <f>Лист6!F502</f>
        <v>0</v>
      </c>
      <c r="G60" s="11">
        <f>Лист6!G502</f>
        <v>0</v>
      </c>
      <c r="H60" s="11">
        <f>Лист6!H502</f>
        <v>0</v>
      </c>
      <c r="I60" s="11">
        <f>Лист6!I502</f>
        <v>0</v>
      </c>
      <c r="J60" s="11">
        <f>Лист6!J502</f>
        <v>0</v>
      </c>
      <c r="K60" s="11">
        <f>Лист6!K502</f>
        <v>0</v>
      </c>
      <c r="L60" s="11">
        <f>Лист6!L502</f>
        <v>0</v>
      </c>
      <c r="M60" s="11">
        <f>Лист6!M502</f>
        <v>0</v>
      </c>
      <c r="N60" s="11">
        <f>Лист6!N502</f>
        <v>0</v>
      </c>
      <c r="O60" s="11">
        <f>Лист6!O502</f>
        <v>0</v>
      </c>
      <c r="P60" s="11">
        <f>Лист6!P502</f>
        <v>0</v>
      </c>
      <c r="Q60" s="11">
        <f>Лист6!Q502</f>
        <v>0</v>
      </c>
      <c r="R60" s="11">
        <f>Лист6!R502</f>
        <v>0</v>
      </c>
      <c r="S60" s="11">
        <f>Лист6!S502</f>
        <v>0</v>
      </c>
      <c r="T60" s="11">
        <f>Лист6!T502</f>
        <v>0</v>
      </c>
      <c r="U60" s="11">
        <f>Лист6!U502</f>
        <v>0</v>
      </c>
      <c r="V60" s="11">
        <f>Лист6!V502</f>
        <v>0</v>
      </c>
      <c r="W60" s="11">
        <f>Лист6!W502</f>
        <v>0</v>
      </c>
      <c r="X60" s="11">
        <f>Лист6!X502</f>
        <v>0</v>
      </c>
      <c r="Y60" s="11">
        <f>Лист6!Y502</f>
        <v>0</v>
      </c>
      <c r="Z60" s="11">
        <f>Лист6!Z502</f>
        <v>0</v>
      </c>
      <c r="AA60" s="11">
        <f>Лист6!AA502</f>
        <v>0</v>
      </c>
      <c r="AB60" s="11">
        <f>Лист6!AB502</f>
        <v>0</v>
      </c>
      <c r="AC60" s="11">
        <f>Лист6!AC502</f>
        <v>0</v>
      </c>
      <c r="AD60" s="11">
        <f>Лист6!AD502</f>
        <v>0</v>
      </c>
      <c r="AE60" s="11"/>
      <c r="AF60" s="12" t="str">
        <f t="shared" si="2"/>
        <v>проверка пройдена</v>
      </c>
      <c r="AG60" s="12" t="str">
        <f t="shared" si="4"/>
        <v>проверка пройдена</v>
      </c>
      <c r="AH60" s="13" t="e">
        <f>IF(B60=VLOOKUP(B60,Списки!A:A,1,0),"проверка пройдена","проверьте или заполните графу 02")</f>
        <v>#N/A</v>
      </c>
    </row>
    <row r="61" spans="1:34" s="5" customFormat="1" ht="36.75" customHeight="1" x14ac:dyDescent="0.25">
      <c r="A61" s="3" t="s">
        <v>75</v>
      </c>
      <c r="B61" s="3"/>
      <c r="C61" s="9" t="s">
        <v>80</v>
      </c>
      <c r="D61" s="14" t="s">
        <v>81</v>
      </c>
      <c r="E61" s="11">
        <f>Лист6!E503</f>
        <v>0</v>
      </c>
      <c r="F61" s="11">
        <f>Лист6!F503</f>
        <v>0</v>
      </c>
      <c r="G61" s="11">
        <f>Лист6!G503</f>
        <v>0</v>
      </c>
      <c r="H61" s="11">
        <f>Лист6!H503</f>
        <v>0</v>
      </c>
      <c r="I61" s="11">
        <f>Лист6!I503</f>
        <v>0</v>
      </c>
      <c r="J61" s="11">
        <f>Лист6!J503</f>
        <v>0</v>
      </c>
      <c r="K61" s="11">
        <f>Лист6!K503</f>
        <v>0</v>
      </c>
      <c r="L61" s="11">
        <f>Лист6!L503</f>
        <v>0</v>
      </c>
      <c r="M61" s="11">
        <f>Лист6!M503</f>
        <v>0</v>
      </c>
      <c r="N61" s="11">
        <f>Лист6!N503</f>
        <v>0</v>
      </c>
      <c r="O61" s="11">
        <f>Лист6!O503</f>
        <v>0</v>
      </c>
      <c r="P61" s="11">
        <f>Лист6!P503</f>
        <v>0</v>
      </c>
      <c r="Q61" s="11">
        <f>Лист6!Q503</f>
        <v>0</v>
      </c>
      <c r="R61" s="11">
        <f>Лист6!R503</f>
        <v>0</v>
      </c>
      <c r="S61" s="11">
        <f>Лист6!S503</f>
        <v>0</v>
      </c>
      <c r="T61" s="11">
        <f>Лист6!T503</f>
        <v>0</v>
      </c>
      <c r="U61" s="11">
        <f>Лист6!U503</f>
        <v>0</v>
      </c>
      <c r="V61" s="11">
        <f>Лист6!V503</f>
        <v>0</v>
      </c>
      <c r="W61" s="11">
        <f>Лист6!W503</f>
        <v>0</v>
      </c>
      <c r="X61" s="11">
        <f>Лист6!X503</f>
        <v>0</v>
      </c>
      <c r="Y61" s="11">
        <f>Лист6!Y503</f>
        <v>0</v>
      </c>
      <c r="Z61" s="11">
        <f>Лист6!Z503</f>
        <v>0</v>
      </c>
      <c r="AA61" s="11">
        <f>Лист6!AA503</f>
        <v>0</v>
      </c>
      <c r="AB61" s="11">
        <f>Лист6!AB503</f>
        <v>0</v>
      </c>
      <c r="AC61" s="11">
        <f>Лист6!AC503</f>
        <v>0</v>
      </c>
      <c r="AD61" s="11">
        <f>Лист6!AD503</f>
        <v>0</v>
      </c>
      <c r="AE61" s="11"/>
      <c r="AF61" s="12" t="str">
        <f t="shared" si="2"/>
        <v>проверка пройдена</v>
      </c>
      <c r="AG61" s="12" t="str">
        <f t="shared" si="4"/>
        <v>проверка пройдена</v>
      </c>
      <c r="AH61" s="13" t="e">
        <f>IF(B61=VLOOKUP(B61,Списки!A:A,1,0),"проверка пройдена","проверьте или заполните графу 02")</f>
        <v>#N/A</v>
      </c>
    </row>
    <row r="62" spans="1:34" s="5" customFormat="1" ht="27" customHeight="1" x14ac:dyDescent="0.25">
      <c r="A62" s="3" t="s">
        <v>75</v>
      </c>
      <c r="B62" s="3"/>
      <c r="C62" s="9" t="s">
        <v>43</v>
      </c>
      <c r="D62" s="14" t="s">
        <v>82</v>
      </c>
      <c r="E62" s="11">
        <f>Лист6!E504</f>
        <v>0</v>
      </c>
      <c r="F62" s="11">
        <f>Лист6!F504</f>
        <v>0</v>
      </c>
      <c r="G62" s="11">
        <f>Лист6!G504</f>
        <v>0</v>
      </c>
      <c r="H62" s="11">
        <f>Лист6!H504</f>
        <v>0</v>
      </c>
      <c r="I62" s="11">
        <f>Лист6!I504</f>
        <v>0</v>
      </c>
      <c r="J62" s="11">
        <f>Лист6!J504</f>
        <v>0</v>
      </c>
      <c r="K62" s="11">
        <f>Лист6!K504</f>
        <v>0</v>
      </c>
      <c r="L62" s="11">
        <f>Лист6!L504</f>
        <v>0</v>
      </c>
      <c r="M62" s="11">
        <f>Лист6!M504</f>
        <v>0</v>
      </c>
      <c r="N62" s="11">
        <f>Лист6!N504</f>
        <v>0</v>
      </c>
      <c r="O62" s="11">
        <f>Лист6!O504</f>
        <v>0</v>
      </c>
      <c r="P62" s="11">
        <f>Лист6!P504</f>
        <v>0</v>
      </c>
      <c r="Q62" s="11">
        <f>Лист6!Q504</f>
        <v>0</v>
      </c>
      <c r="R62" s="11">
        <f>Лист6!R504</f>
        <v>0</v>
      </c>
      <c r="S62" s="11">
        <f>Лист6!S504</f>
        <v>0</v>
      </c>
      <c r="T62" s="11">
        <f>Лист6!T504</f>
        <v>0</v>
      </c>
      <c r="U62" s="11">
        <f>Лист6!U504</f>
        <v>0</v>
      </c>
      <c r="V62" s="11">
        <f>Лист6!V504</f>
        <v>0</v>
      </c>
      <c r="W62" s="11">
        <f>Лист6!W504</f>
        <v>0</v>
      </c>
      <c r="X62" s="11">
        <f>Лист6!X504</f>
        <v>0</v>
      </c>
      <c r="Y62" s="11">
        <f>Лист6!Y504</f>
        <v>0</v>
      </c>
      <c r="Z62" s="11">
        <f>Лист6!Z504</f>
        <v>0</v>
      </c>
      <c r="AA62" s="11">
        <f>Лист6!AA504</f>
        <v>0</v>
      </c>
      <c r="AB62" s="11">
        <f>Лист6!AB504</f>
        <v>0</v>
      </c>
      <c r="AC62" s="11">
        <f>Лист6!AC504</f>
        <v>0</v>
      </c>
      <c r="AD62" s="11">
        <f>Лист6!AD504</f>
        <v>0</v>
      </c>
      <c r="AE62" s="11"/>
      <c r="AF62" s="12" t="str">
        <f t="shared" si="2"/>
        <v>проверка пройдена</v>
      </c>
      <c r="AG62" s="12" t="str">
        <f t="shared" si="4"/>
        <v>проверка пройдена</v>
      </c>
      <c r="AH62" s="13" t="e">
        <f>IF(B62=VLOOKUP(B62,Списки!A:A,1,0),"проверка пройдена","проверьте или заполните графу 02")</f>
        <v>#N/A</v>
      </c>
    </row>
    <row r="63" spans="1:34" s="5" customFormat="1" ht="81" customHeight="1" x14ac:dyDescent="0.25">
      <c r="A63" s="3" t="s">
        <v>75</v>
      </c>
      <c r="B63" s="3"/>
      <c r="C63" s="15" t="s">
        <v>44</v>
      </c>
      <c r="D63" s="16" t="s">
        <v>83</v>
      </c>
      <c r="E63" s="11">
        <f>Лист6!E505</f>
        <v>0</v>
      </c>
      <c r="F63" s="11">
        <f>Лист6!F505</f>
        <v>0</v>
      </c>
      <c r="G63" s="11">
        <f>Лист6!G505</f>
        <v>0</v>
      </c>
      <c r="H63" s="11">
        <f>Лист6!H505</f>
        <v>0</v>
      </c>
      <c r="I63" s="11">
        <f>Лист6!I505</f>
        <v>0</v>
      </c>
      <c r="J63" s="11">
        <f>Лист6!J505</f>
        <v>0</v>
      </c>
      <c r="K63" s="11">
        <f>Лист6!K505</f>
        <v>0</v>
      </c>
      <c r="L63" s="11">
        <f>Лист6!L505</f>
        <v>0</v>
      </c>
      <c r="M63" s="11">
        <f>Лист6!M505</f>
        <v>0</v>
      </c>
      <c r="N63" s="11">
        <f>Лист6!N505</f>
        <v>0</v>
      </c>
      <c r="O63" s="11">
        <f>Лист6!O505</f>
        <v>0</v>
      </c>
      <c r="P63" s="11">
        <f>Лист6!P505</f>
        <v>0</v>
      </c>
      <c r="Q63" s="11">
        <f>Лист6!Q505</f>
        <v>0</v>
      </c>
      <c r="R63" s="11">
        <f>Лист6!R505</f>
        <v>0</v>
      </c>
      <c r="S63" s="11">
        <f>Лист6!S505</f>
        <v>0</v>
      </c>
      <c r="T63" s="11">
        <f>Лист6!T505</f>
        <v>0</v>
      </c>
      <c r="U63" s="11">
        <f>Лист6!U505</f>
        <v>0</v>
      </c>
      <c r="V63" s="11">
        <f>Лист6!V505</f>
        <v>0</v>
      </c>
      <c r="W63" s="11">
        <f>Лист6!W505</f>
        <v>0</v>
      </c>
      <c r="X63" s="11">
        <f>Лист6!X505</f>
        <v>0</v>
      </c>
      <c r="Y63" s="11">
        <f>Лист6!Y505</f>
        <v>0</v>
      </c>
      <c r="Z63" s="11">
        <f>Лист6!Z505</f>
        <v>0</v>
      </c>
      <c r="AA63" s="11">
        <f>Лист6!AA505</f>
        <v>0</v>
      </c>
      <c r="AB63" s="11">
        <f>Лист6!AB505</f>
        <v>0</v>
      </c>
      <c r="AC63" s="11">
        <f>Лист6!AC505</f>
        <v>0</v>
      </c>
      <c r="AD63" s="11">
        <f>Лист6!AD505</f>
        <v>0</v>
      </c>
      <c r="AE63" s="11"/>
      <c r="AF63" s="12" t="str">
        <f t="shared" si="2"/>
        <v>проверка пройдена</v>
      </c>
      <c r="AG63" s="12" t="str">
        <f t="shared" si="4"/>
        <v>проверка пройдена</v>
      </c>
      <c r="AH63" s="13" t="e">
        <f>IF(B63=VLOOKUP(B63,Списки!A:A,1,0),"проверка пройдена","проверьте или заполните графу 02")</f>
        <v>#N/A</v>
      </c>
    </row>
    <row r="64" spans="1:34" ht="87" customHeight="1" x14ac:dyDescent="0.3">
      <c r="A64" s="3" t="s">
        <v>75</v>
      </c>
      <c r="B64" s="3"/>
      <c r="C64" s="15" t="s">
        <v>45</v>
      </c>
      <c r="D64" s="16" t="s">
        <v>84</v>
      </c>
      <c r="E64" s="11">
        <f>Лист6!E506</f>
        <v>0</v>
      </c>
      <c r="F64" s="11">
        <f>Лист6!F506</f>
        <v>0</v>
      </c>
      <c r="G64" s="11">
        <f>Лист6!G506</f>
        <v>0</v>
      </c>
      <c r="H64" s="11">
        <f>Лист6!H506</f>
        <v>0</v>
      </c>
      <c r="I64" s="11">
        <f>Лист6!I506</f>
        <v>0</v>
      </c>
      <c r="J64" s="11">
        <f>Лист6!J506</f>
        <v>0</v>
      </c>
      <c r="K64" s="11">
        <f>Лист6!K506</f>
        <v>0</v>
      </c>
      <c r="L64" s="11">
        <f>Лист6!L506</f>
        <v>0</v>
      </c>
      <c r="M64" s="11">
        <f>Лист6!M506</f>
        <v>0</v>
      </c>
      <c r="N64" s="11">
        <f>Лист6!N506</f>
        <v>0</v>
      </c>
      <c r="O64" s="11">
        <f>Лист6!O506</f>
        <v>0</v>
      </c>
      <c r="P64" s="11">
        <f>Лист6!P506</f>
        <v>0</v>
      </c>
      <c r="Q64" s="11">
        <f>Лист6!Q506</f>
        <v>0</v>
      </c>
      <c r="R64" s="11">
        <f>Лист6!R506</f>
        <v>0</v>
      </c>
      <c r="S64" s="11">
        <f>Лист6!S506</f>
        <v>0</v>
      </c>
      <c r="T64" s="11">
        <f>Лист6!T506</f>
        <v>0</v>
      </c>
      <c r="U64" s="11">
        <f>Лист6!U506</f>
        <v>0</v>
      </c>
      <c r="V64" s="11">
        <f>Лист6!V506</f>
        <v>0</v>
      </c>
      <c r="W64" s="11">
        <f>Лист6!W506</f>
        <v>0</v>
      </c>
      <c r="X64" s="11">
        <f>Лист6!X506</f>
        <v>0</v>
      </c>
      <c r="Y64" s="11">
        <f>Лист6!Y506</f>
        <v>0</v>
      </c>
      <c r="Z64" s="11">
        <f>Лист6!Z506</f>
        <v>0</v>
      </c>
      <c r="AA64" s="11">
        <f>Лист6!AA506</f>
        <v>0</v>
      </c>
      <c r="AB64" s="11">
        <f>Лист6!AB506</f>
        <v>0</v>
      </c>
      <c r="AC64" s="11">
        <f>Лист6!AC506</f>
        <v>0</v>
      </c>
      <c r="AD64" s="11">
        <f>Лист6!AD506</f>
        <v>0</v>
      </c>
      <c r="AE64" s="11"/>
      <c r="AF64" s="12" t="str">
        <f t="shared" si="2"/>
        <v>проверка пройдена</v>
      </c>
      <c r="AG64" s="12" t="str">
        <f t="shared" si="4"/>
        <v>проверка пройдена</v>
      </c>
      <c r="AH64" s="13" t="e">
        <f>IF(B64=VLOOKUP(B64,Списки!A:A,1,0),"проверка пройдена","проверьте или заполните графу 02")</f>
        <v>#N/A</v>
      </c>
    </row>
    <row r="65" spans="1:34" ht="31.5" x14ac:dyDescent="0.3">
      <c r="A65" s="3" t="s">
        <v>75</v>
      </c>
      <c r="B65" s="3"/>
      <c r="C65" s="15" t="s">
        <v>46</v>
      </c>
      <c r="D65" s="16" t="s">
        <v>85</v>
      </c>
      <c r="E65" s="11">
        <f>Лист6!E507</f>
        <v>0</v>
      </c>
      <c r="F65" s="11">
        <f>Лист6!F507</f>
        <v>0</v>
      </c>
      <c r="G65" s="11">
        <f>Лист6!G507</f>
        <v>0</v>
      </c>
      <c r="H65" s="11">
        <f>Лист6!H507</f>
        <v>0</v>
      </c>
      <c r="I65" s="11">
        <f>Лист6!I507</f>
        <v>0</v>
      </c>
      <c r="J65" s="11">
        <f>Лист6!J507</f>
        <v>0</v>
      </c>
      <c r="K65" s="11">
        <f>Лист6!K507</f>
        <v>0</v>
      </c>
      <c r="L65" s="11">
        <f>Лист6!L507</f>
        <v>0</v>
      </c>
      <c r="M65" s="11">
        <f>Лист6!M507</f>
        <v>0</v>
      </c>
      <c r="N65" s="11">
        <f>Лист6!N507</f>
        <v>0</v>
      </c>
      <c r="O65" s="11">
        <f>Лист6!O507</f>
        <v>0</v>
      </c>
      <c r="P65" s="11">
        <f>Лист6!P507</f>
        <v>0</v>
      </c>
      <c r="Q65" s="11">
        <f>Лист6!Q507</f>
        <v>0</v>
      </c>
      <c r="R65" s="11">
        <f>Лист6!R507</f>
        <v>0</v>
      </c>
      <c r="S65" s="11">
        <f>Лист6!S507</f>
        <v>0</v>
      </c>
      <c r="T65" s="11">
        <f>Лист6!T507</f>
        <v>0</v>
      </c>
      <c r="U65" s="11">
        <f>Лист6!U507</f>
        <v>0</v>
      </c>
      <c r="V65" s="11">
        <f>Лист6!V507</f>
        <v>0</v>
      </c>
      <c r="W65" s="11">
        <f>Лист6!W507</f>
        <v>0</v>
      </c>
      <c r="X65" s="11">
        <f>Лист6!X507</f>
        <v>0</v>
      </c>
      <c r="Y65" s="11">
        <f>Лист6!Y507</f>
        <v>0</v>
      </c>
      <c r="Z65" s="11">
        <f>Лист6!Z507</f>
        <v>0</v>
      </c>
      <c r="AA65" s="11">
        <f>Лист6!AA507</f>
        <v>0</v>
      </c>
      <c r="AB65" s="11">
        <f>Лист6!AB507</f>
        <v>0</v>
      </c>
      <c r="AC65" s="11">
        <f>Лист6!AC507</f>
        <v>0</v>
      </c>
      <c r="AD65" s="11">
        <f>Лист6!AD507</f>
        <v>0</v>
      </c>
      <c r="AE65" s="11"/>
      <c r="AF65" s="12" t="str">
        <f t="shared" si="2"/>
        <v>проверка пройдена</v>
      </c>
      <c r="AG65" s="12" t="str">
        <f t="shared" si="4"/>
        <v>проверка пройдена</v>
      </c>
      <c r="AH65" s="13" t="e">
        <f>IF(B65=VLOOKUP(B65,Списки!A:A,1,0),"проверка пройдена","проверьте или заполните графу 02")</f>
        <v>#N/A</v>
      </c>
    </row>
    <row r="66" spans="1:34" ht="31.5" x14ac:dyDescent="0.3">
      <c r="A66" s="3" t="s">
        <v>75</v>
      </c>
      <c r="B66" s="3"/>
      <c r="C66" s="15" t="s">
        <v>47</v>
      </c>
      <c r="D66" s="16" t="s">
        <v>86</v>
      </c>
      <c r="E66" s="11">
        <f>Лист6!E508</f>
        <v>0</v>
      </c>
      <c r="F66" s="11">
        <f>Лист6!F508</f>
        <v>0</v>
      </c>
      <c r="G66" s="11">
        <f>Лист6!G508</f>
        <v>0</v>
      </c>
      <c r="H66" s="11">
        <f>Лист6!H508</f>
        <v>0</v>
      </c>
      <c r="I66" s="11">
        <f>Лист6!I508</f>
        <v>0</v>
      </c>
      <c r="J66" s="11">
        <f>Лист6!J508</f>
        <v>0</v>
      </c>
      <c r="K66" s="11">
        <f>Лист6!K508</f>
        <v>0</v>
      </c>
      <c r="L66" s="11">
        <f>Лист6!L508</f>
        <v>0</v>
      </c>
      <c r="M66" s="11">
        <f>Лист6!M508</f>
        <v>0</v>
      </c>
      <c r="N66" s="11">
        <f>Лист6!N508</f>
        <v>0</v>
      </c>
      <c r="O66" s="11">
        <f>Лист6!O508</f>
        <v>0</v>
      </c>
      <c r="P66" s="11">
        <f>Лист6!P508</f>
        <v>0</v>
      </c>
      <c r="Q66" s="11">
        <f>Лист6!Q508</f>
        <v>0</v>
      </c>
      <c r="R66" s="11">
        <f>Лист6!R508</f>
        <v>0</v>
      </c>
      <c r="S66" s="11">
        <f>Лист6!S508</f>
        <v>0</v>
      </c>
      <c r="T66" s="11">
        <f>Лист6!T508</f>
        <v>0</v>
      </c>
      <c r="U66" s="11">
        <f>Лист6!U508</f>
        <v>0</v>
      </c>
      <c r="V66" s="11">
        <f>Лист6!V508</f>
        <v>0</v>
      </c>
      <c r="W66" s="11">
        <f>Лист6!W508</f>
        <v>0</v>
      </c>
      <c r="X66" s="11">
        <f>Лист6!X508</f>
        <v>0</v>
      </c>
      <c r="Y66" s="11">
        <f>Лист6!Y508</f>
        <v>0</v>
      </c>
      <c r="Z66" s="11">
        <f>Лист6!Z508</f>
        <v>0</v>
      </c>
      <c r="AA66" s="11">
        <f>Лист6!AA508</f>
        <v>0</v>
      </c>
      <c r="AB66" s="11">
        <f>Лист6!AB508</f>
        <v>0</v>
      </c>
      <c r="AC66" s="11">
        <f>Лист6!AC508</f>
        <v>0</v>
      </c>
      <c r="AD66" s="11">
        <f>Лист6!AD508</f>
        <v>0</v>
      </c>
      <c r="AE66" s="11"/>
      <c r="AF66" s="12" t="str">
        <f t="shared" si="2"/>
        <v>проверка пройдена</v>
      </c>
      <c r="AG66" s="12" t="str">
        <f t="shared" si="4"/>
        <v>проверка пройдена</v>
      </c>
      <c r="AH66" s="13" t="e">
        <f>IF(B66=VLOOKUP(B66,Списки!A:A,1,0),"проверка пройдена","проверьте или заполните графу 02")</f>
        <v>#N/A</v>
      </c>
    </row>
    <row r="67" spans="1:34" ht="45" customHeight="1" x14ac:dyDescent="0.3">
      <c r="A67" s="3" t="s">
        <v>75</v>
      </c>
      <c r="B67" s="3"/>
      <c r="C67" s="15" t="s">
        <v>48</v>
      </c>
      <c r="D67" s="16" t="s">
        <v>87</v>
      </c>
      <c r="E67" s="11">
        <f>Лист6!E509</f>
        <v>0</v>
      </c>
      <c r="F67" s="11">
        <f>Лист6!F509</f>
        <v>0</v>
      </c>
      <c r="G67" s="11">
        <f>Лист6!G509</f>
        <v>0</v>
      </c>
      <c r="H67" s="11">
        <f>Лист6!H509</f>
        <v>0</v>
      </c>
      <c r="I67" s="11">
        <f>Лист6!I509</f>
        <v>0</v>
      </c>
      <c r="J67" s="11">
        <f>Лист6!J509</f>
        <v>0</v>
      </c>
      <c r="K67" s="11">
        <f>Лист6!K509</f>
        <v>0</v>
      </c>
      <c r="L67" s="11">
        <f>Лист6!L509</f>
        <v>0</v>
      </c>
      <c r="M67" s="11">
        <f>Лист6!M509</f>
        <v>0</v>
      </c>
      <c r="N67" s="11">
        <f>Лист6!N509</f>
        <v>0</v>
      </c>
      <c r="O67" s="11">
        <f>Лист6!O509</f>
        <v>0</v>
      </c>
      <c r="P67" s="11">
        <f>Лист6!P509</f>
        <v>0</v>
      </c>
      <c r="Q67" s="11">
        <f>Лист6!Q509</f>
        <v>0</v>
      </c>
      <c r="R67" s="11">
        <f>Лист6!R509</f>
        <v>0</v>
      </c>
      <c r="S67" s="11">
        <f>Лист6!S509</f>
        <v>0</v>
      </c>
      <c r="T67" s="11">
        <f>Лист6!T509</f>
        <v>0</v>
      </c>
      <c r="U67" s="11">
        <f>Лист6!U509</f>
        <v>0</v>
      </c>
      <c r="V67" s="11">
        <f>Лист6!V509</f>
        <v>0</v>
      </c>
      <c r="W67" s="11">
        <f>Лист6!W509</f>
        <v>0</v>
      </c>
      <c r="X67" s="11">
        <f>Лист6!X509</f>
        <v>0</v>
      </c>
      <c r="Y67" s="11">
        <f>Лист6!Y509</f>
        <v>0</v>
      </c>
      <c r="Z67" s="11">
        <f>Лист6!Z509</f>
        <v>0</v>
      </c>
      <c r="AA67" s="11">
        <f>Лист6!AA509</f>
        <v>0</v>
      </c>
      <c r="AB67" s="11">
        <f>Лист6!AB509</f>
        <v>0</v>
      </c>
      <c r="AC67" s="11">
        <f>Лист6!AC509</f>
        <v>0</v>
      </c>
      <c r="AD67" s="11">
        <f>Лист6!AD509</f>
        <v>0</v>
      </c>
      <c r="AE67" s="11"/>
      <c r="AF67" s="12" t="str">
        <f t="shared" si="2"/>
        <v>проверка пройдена</v>
      </c>
      <c r="AG67" s="12" t="str">
        <f t="shared" si="4"/>
        <v>проверка пройдена</v>
      </c>
      <c r="AH67" s="13" t="e">
        <f>IF(B67=VLOOKUP(B67,Списки!A:A,1,0),"проверка пройдена","проверьте или заполните графу 02")</f>
        <v>#N/A</v>
      </c>
    </row>
    <row r="68" spans="1:34" ht="21.6" customHeight="1" x14ac:dyDescent="0.3">
      <c r="A68" s="3" t="s">
        <v>75</v>
      </c>
      <c r="B68" s="3"/>
      <c r="C68" s="15" t="s">
        <v>49</v>
      </c>
      <c r="D68" s="16" t="s">
        <v>88</v>
      </c>
      <c r="E68" s="11">
        <f>Лист6!E510</f>
        <v>0</v>
      </c>
      <c r="F68" s="11">
        <f>Лист6!F510</f>
        <v>0</v>
      </c>
      <c r="G68" s="11">
        <f>Лист6!G510</f>
        <v>0</v>
      </c>
      <c r="H68" s="11">
        <f>Лист6!H510</f>
        <v>0</v>
      </c>
      <c r="I68" s="11">
        <f>Лист6!I510</f>
        <v>0</v>
      </c>
      <c r="J68" s="11">
        <f>Лист6!J510</f>
        <v>0</v>
      </c>
      <c r="K68" s="11">
        <f>Лист6!K510</f>
        <v>0</v>
      </c>
      <c r="L68" s="11">
        <f>Лист6!L510</f>
        <v>0</v>
      </c>
      <c r="M68" s="11">
        <f>Лист6!M510</f>
        <v>0</v>
      </c>
      <c r="N68" s="11">
        <f>Лист6!N510</f>
        <v>0</v>
      </c>
      <c r="O68" s="11">
        <f>Лист6!O510</f>
        <v>0</v>
      </c>
      <c r="P68" s="11">
        <f>Лист6!P510</f>
        <v>0</v>
      </c>
      <c r="Q68" s="11">
        <f>Лист6!Q510</f>
        <v>0</v>
      </c>
      <c r="R68" s="11">
        <f>Лист6!R510</f>
        <v>0</v>
      </c>
      <c r="S68" s="11">
        <f>Лист6!S510</f>
        <v>0</v>
      </c>
      <c r="T68" s="11">
        <f>Лист6!T510</f>
        <v>0</v>
      </c>
      <c r="U68" s="11">
        <f>Лист6!U510</f>
        <v>0</v>
      </c>
      <c r="V68" s="11">
        <f>Лист6!V510</f>
        <v>0</v>
      </c>
      <c r="W68" s="11">
        <f>Лист6!W510</f>
        <v>0</v>
      </c>
      <c r="X68" s="11">
        <f>Лист6!X510</f>
        <v>0</v>
      </c>
      <c r="Y68" s="11">
        <f>Лист6!Y510</f>
        <v>0</v>
      </c>
      <c r="Z68" s="11">
        <f>Лист6!Z510</f>
        <v>0</v>
      </c>
      <c r="AA68" s="11">
        <f>Лист6!AA510</f>
        <v>0</v>
      </c>
      <c r="AB68" s="11">
        <f>Лист6!AB510</f>
        <v>0</v>
      </c>
      <c r="AC68" s="11">
        <f>Лист6!AC510</f>
        <v>0</v>
      </c>
      <c r="AD68" s="11">
        <f>Лист6!AD510</f>
        <v>0</v>
      </c>
      <c r="AE68" s="11"/>
      <c r="AF68" s="12" t="str">
        <f t="shared" si="2"/>
        <v>проверка пройдена</v>
      </c>
      <c r="AG68" s="12" t="str">
        <f t="shared" si="4"/>
        <v>проверка пройдена</v>
      </c>
      <c r="AH68" s="13" t="e">
        <f>IF(B68=VLOOKUP(B68,Списки!A:A,1,0),"проверка пройдена","проверьте или заполните графу 02")</f>
        <v>#N/A</v>
      </c>
    </row>
    <row r="69" spans="1:34" ht="47.25" x14ac:dyDescent="0.3">
      <c r="A69" s="3" t="s">
        <v>75</v>
      </c>
      <c r="B69" s="3"/>
      <c r="C69" s="15" t="s">
        <v>50</v>
      </c>
      <c r="D69" s="16" t="s">
        <v>89</v>
      </c>
      <c r="E69" s="11">
        <f>Лист6!E511</f>
        <v>0</v>
      </c>
      <c r="F69" s="11">
        <f>Лист6!F511</f>
        <v>0</v>
      </c>
      <c r="G69" s="11">
        <f>Лист6!G511</f>
        <v>0</v>
      </c>
      <c r="H69" s="11">
        <f>Лист6!H511</f>
        <v>0</v>
      </c>
      <c r="I69" s="11">
        <f>Лист6!I511</f>
        <v>0</v>
      </c>
      <c r="J69" s="11">
        <f>Лист6!J511</f>
        <v>0</v>
      </c>
      <c r="K69" s="11">
        <f>Лист6!K511</f>
        <v>0</v>
      </c>
      <c r="L69" s="11">
        <f>Лист6!L511</f>
        <v>0</v>
      </c>
      <c r="M69" s="11">
        <f>Лист6!M511</f>
        <v>0</v>
      </c>
      <c r="N69" s="11">
        <f>Лист6!N511</f>
        <v>0</v>
      </c>
      <c r="O69" s="11">
        <f>Лист6!O511</f>
        <v>0</v>
      </c>
      <c r="P69" s="11">
        <f>Лист6!P511</f>
        <v>0</v>
      </c>
      <c r="Q69" s="11">
        <f>Лист6!Q511</f>
        <v>0</v>
      </c>
      <c r="R69" s="11">
        <f>Лист6!R511</f>
        <v>0</v>
      </c>
      <c r="S69" s="11">
        <f>Лист6!S511</f>
        <v>0</v>
      </c>
      <c r="T69" s="11">
        <f>Лист6!T511</f>
        <v>0</v>
      </c>
      <c r="U69" s="11">
        <f>Лист6!U511</f>
        <v>0</v>
      </c>
      <c r="V69" s="11">
        <f>Лист6!V511</f>
        <v>0</v>
      </c>
      <c r="W69" s="11">
        <f>Лист6!W511</f>
        <v>0</v>
      </c>
      <c r="X69" s="11">
        <f>Лист6!X511</f>
        <v>0</v>
      </c>
      <c r="Y69" s="11">
        <f>Лист6!Y511</f>
        <v>0</v>
      </c>
      <c r="Z69" s="11">
        <f>Лист6!Z511</f>
        <v>0</v>
      </c>
      <c r="AA69" s="11">
        <f>Лист6!AA511</f>
        <v>0</v>
      </c>
      <c r="AB69" s="11">
        <f>Лист6!AB511</f>
        <v>0</v>
      </c>
      <c r="AC69" s="11">
        <f>Лист6!AC511</f>
        <v>0</v>
      </c>
      <c r="AD69" s="11">
        <f>Лист6!AD511</f>
        <v>0</v>
      </c>
      <c r="AE69" s="11"/>
      <c r="AF69" s="12" t="str">
        <f t="shared" si="2"/>
        <v>проверка пройдена</v>
      </c>
      <c r="AG69" s="12" t="str">
        <f t="shared" si="4"/>
        <v>проверка пройдена</v>
      </c>
      <c r="AH69" s="13" t="e">
        <f>IF(B69=VLOOKUP(B69,Списки!A:A,1,0),"проверка пройдена","проверьте или заполните графу 02")</f>
        <v>#N/A</v>
      </c>
    </row>
    <row r="70" spans="1:34" ht="37.5" customHeight="1" x14ac:dyDescent="0.3">
      <c r="A70" s="3" t="s">
        <v>75</v>
      </c>
      <c r="B70" s="3"/>
      <c r="C70" s="15" t="s">
        <v>51</v>
      </c>
      <c r="D70" s="16" t="s">
        <v>90</v>
      </c>
      <c r="E70" s="11">
        <f>Лист6!E512</f>
        <v>0</v>
      </c>
      <c r="F70" s="11">
        <f>Лист6!F512</f>
        <v>0</v>
      </c>
      <c r="G70" s="11">
        <f>Лист6!G512</f>
        <v>0</v>
      </c>
      <c r="H70" s="11">
        <f>Лист6!H512</f>
        <v>0</v>
      </c>
      <c r="I70" s="11">
        <f>Лист6!I512</f>
        <v>0</v>
      </c>
      <c r="J70" s="11">
        <f>Лист6!J512</f>
        <v>0</v>
      </c>
      <c r="K70" s="11">
        <f>Лист6!K512</f>
        <v>0</v>
      </c>
      <c r="L70" s="11">
        <f>Лист6!L512</f>
        <v>0</v>
      </c>
      <c r="M70" s="11">
        <f>Лист6!M512</f>
        <v>0</v>
      </c>
      <c r="N70" s="11">
        <f>Лист6!N512</f>
        <v>0</v>
      </c>
      <c r="O70" s="11">
        <f>Лист6!O512</f>
        <v>0</v>
      </c>
      <c r="P70" s="11">
        <f>Лист6!P512</f>
        <v>0</v>
      </c>
      <c r="Q70" s="11">
        <f>Лист6!Q512</f>
        <v>0</v>
      </c>
      <c r="R70" s="11">
        <f>Лист6!R512</f>
        <v>0</v>
      </c>
      <c r="S70" s="11">
        <f>Лист6!S512</f>
        <v>0</v>
      </c>
      <c r="T70" s="11">
        <f>Лист6!T512</f>
        <v>0</v>
      </c>
      <c r="U70" s="11">
        <f>Лист6!U512</f>
        <v>0</v>
      </c>
      <c r="V70" s="11">
        <f>Лист6!V512</f>
        <v>0</v>
      </c>
      <c r="W70" s="11">
        <f>Лист6!W512</f>
        <v>0</v>
      </c>
      <c r="X70" s="11">
        <f>Лист6!X512</f>
        <v>0</v>
      </c>
      <c r="Y70" s="11">
        <f>Лист6!Y512</f>
        <v>0</v>
      </c>
      <c r="Z70" s="11">
        <f>Лист6!Z512</f>
        <v>0</v>
      </c>
      <c r="AA70" s="11">
        <f>Лист6!AA512</f>
        <v>0</v>
      </c>
      <c r="AB70" s="11">
        <f>Лист6!AB512</f>
        <v>0</v>
      </c>
      <c r="AC70" s="11">
        <f>Лист6!AC512</f>
        <v>0</v>
      </c>
      <c r="AD70" s="11">
        <f>Лист6!AD512</f>
        <v>0</v>
      </c>
      <c r="AE70" s="11"/>
      <c r="AF70" s="12" t="str">
        <f t="shared" si="2"/>
        <v>проверка пройдена</v>
      </c>
      <c r="AG70" s="12" t="str">
        <f t="shared" si="4"/>
        <v>проверка пройдена</v>
      </c>
      <c r="AH70" s="13" t="e">
        <f>IF(B70=VLOOKUP(B70,Списки!A:A,1,0),"проверка пройдена","проверьте или заполните графу 02")</f>
        <v>#N/A</v>
      </c>
    </row>
    <row r="71" spans="1:34" ht="63" x14ac:dyDescent="0.3">
      <c r="A71" s="3" t="s">
        <v>75</v>
      </c>
      <c r="B71" s="3"/>
      <c r="C71" s="15" t="s">
        <v>52</v>
      </c>
      <c r="D71" s="17" t="s">
        <v>91</v>
      </c>
      <c r="E71" s="11">
        <f>Лист6!E513</f>
        <v>0</v>
      </c>
      <c r="F71" s="11">
        <f>Лист6!F513</f>
        <v>0</v>
      </c>
      <c r="G71" s="11">
        <f>Лист6!G513</f>
        <v>0</v>
      </c>
      <c r="H71" s="11">
        <f>Лист6!H513</f>
        <v>0</v>
      </c>
      <c r="I71" s="11">
        <f>Лист6!I513</f>
        <v>0</v>
      </c>
      <c r="J71" s="11">
        <f>Лист6!J513</f>
        <v>0</v>
      </c>
      <c r="K71" s="11">
        <f>Лист6!K513</f>
        <v>0</v>
      </c>
      <c r="L71" s="11">
        <f>Лист6!L513</f>
        <v>0</v>
      </c>
      <c r="M71" s="11">
        <f>Лист6!M513</f>
        <v>0</v>
      </c>
      <c r="N71" s="11">
        <f>Лист6!N513</f>
        <v>0</v>
      </c>
      <c r="O71" s="11">
        <f>Лист6!O513</f>
        <v>0</v>
      </c>
      <c r="P71" s="11">
        <f>Лист6!P513</f>
        <v>0</v>
      </c>
      <c r="Q71" s="11">
        <f>Лист6!Q513</f>
        <v>0</v>
      </c>
      <c r="R71" s="11">
        <f>Лист6!R513</f>
        <v>0</v>
      </c>
      <c r="S71" s="11">
        <f>Лист6!S513</f>
        <v>0</v>
      </c>
      <c r="T71" s="11">
        <f>Лист6!T513</f>
        <v>0</v>
      </c>
      <c r="U71" s="11">
        <f>Лист6!U513</f>
        <v>0</v>
      </c>
      <c r="V71" s="11">
        <f>Лист6!V513</f>
        <v>0</v>
      </c>
      <c r="W71" s="11">
        <f>Лист6!W513</f>
        <v>0</v>
      </c>
      <c r="X71" s="11">
        <f>Лист6!X513</f>
        <v>0</v>
      </c>
      <c r="Y71" s="11">
        <f>Лист6!Y513</f>
        <v>0</v>
      </c>
      <c r="Z71" s="11">
        <f>Лист6!Z513</f>
        <v>0</v>
      </c>
      <c r="AA71" s="11">
        <f>Лист6!AA513</f>
        <v>0</v>
      </c>
      <c r="AB71" s="11">
        <f>Лист6!AB513</f>
        <v>0</v>
      </c>
      <c r="AC71" s="11">
        <f>Лист6!AC513</f>
        <v>0</v>
      </c>
      <c r="AD71" s="11">
        <f>Лист6!AD513</f>
        <v>0</v>
      </c>
      <c r="AE71" s="11"/>
      <c r="AF71" s="12" t="str">
        <f t="shared" si="2"/>
        <v>проверка пройдена</v>
      </c>
      <c r="AG71" s="12" t="str">
        <f t="shared" si="4"/>
        <v>проверка пройдена</v>
      </c>
      <c r="AH71" s="13" t="e">
        <f>IF(B71=VLOOKUP(B71,Списки!A:A,1,0),"проверка пройдена","проверьте или заполните графу 02")</f>
        <v>#N/A</v>
      </c>
    </row>
    <row r="72" spans="1:34" ht="78.75" x14ac:dyDescent="0.3">
      <c r="A72" s="3" t="s">
        <v>75</v>
      </c>
      <c r="B72" s="3"/>
      <c r="C72" s="15" t="s">
        <v>53</v>
      </c>
      <c r="D72" s="17" t="s">
        <v>92</v>
      </c>
      <c r="E72" s="11">
        <f>Лист6!E514</f>
        <v>0</v>
      </c>
      <c r="F72" s="11">
        <f>Лист6!F514</f>
        <v>0</v>
      </c>
      <c r="G72" s="11">
        <f>Лист6!G514</f>
        <v>0</v>
      </c>
      <c r="H72" s="11">
        <f>Лист6!H514</f>
        <v>0</v>
      </c>
      <c r="I72" s="11">
        <f>Лист6!I514</f>
        <v>0</v>
      </c>
      <c r="J72" s="11">
        <f>Лист6!J514</f>
        <v>0</v>
      </c>
      <c r="K72" s="11">
        <f>Лист6!K514</f>
        <v>0</v>
      </c>
      <c r="L72" s="11">
        <f>Лист6!L514</f>
        <v>0</v>
      </c>
      <c r="M72" s="11">
        <f>Лист6!M514</f>
        <v>0</v>
      </c>
      <c r="N72" s="11">
        <f>Лист6!N514</f>
        <v>0</v>
      </c>
      <c r="O72" s="11">
        <f>Лист6!O514</f>
        <v>0</v>
      </c>
      <c r="P72" s="11">
        <f>Лист6!P514</f>
        <v>0</v>
      </c>
      <c r="Q72" s="11">
        <f>Лист6!Q514</f>
        <v>0</v>
      </c>
      <c r="R72" s="11">
        <f>Лист6!R514</f>
        <v>0</v>
      </c>
      <c r="S72" s="11">
        <f>Лист6!S514</f>
        <v>0</v>
      </c>
      <c r="T72" s="11">
        <f>Лист6!T514</f>
        <v>0</v>
      </c>
      <c r="U72" s="11">
        <f>Лист6!U514</f>
        <v>0</v>
      </c>
      <c r="V72" s="11">
        <f>Лист6!V514</f>
        <v>0</v>
      </c>
      <c r="W72" s="11">
        <f>Лист6!W514</f>
        <v>0</v>
      </c>
      <c r="X72" s="11">
        <f>Лист6!X514</f>
        <v>0</v>
      </c>
      <c r="Y72" s="11">
        <f>Лист6!Y514</f>
        <v>0</v>
      </c>
      <c r="Z72" s="11">
        <f>Лист6!Z514</f>
        <v>0</v>
      </c>
      <c r="AA72" s="11">
        <f>Лист6!AA514</f>
        <v>0</v>
      </c>
      <c r="AB72" s="11">
        <f>Лист6!AB514</f>
        <v>0</v>
      </c>
      <c r="AC72" s="11">
        <f>Лист6!AC514</f>
        <v>0</v>
      </c>
      <c r="AD72" s="11">
        <f>Лист6!AD514</f>
        <v>0</v>
      </c>
      <c r="AE72" s="11"/>
      <c r="AF72" s="12" t="str">
        <f t="shared" si="2"/>
        <v>проверка пройдена</v>
      </c>
      <c r="AG72" s="12" t="str">
        <f t="shared" si="4"/>
        <v>проверка пройдена</v>
      </c>
      <c r="AH72" s="13" t="e">
        <f>IF(B72=VLOOKUP(B72,Списки!A:A,1,0),"проверка пройдена","проверьте или заполните графу 02")</f>
        <v>#N/A</v>
      </c>
    </row>
    <row r="73" spans="1:34" ht="47.25" x14ac:dyDescent="0.3">
      <c r="A73" s="18"/>
      <c r="B73" s="18"/>
      <c r="C73" s="19" t="s">
        <v>54</v>
      </c>
      <c r="D73" s="20" t="s">
        <v>93</v>
      </c>
      <c r="E73" s="21" t="str">
        <f>IF(AND(E59&lt;=E58,E60&lt;=E59,E61&lt;=E58,E62&lt;=E58,E63=(E59+E61),E63=(E64+E65+E66+E67+E68+E69+E70),E71&lt;=E63,E72&lt;=E63,(E59+E61)&lt;=E58,E64&lt;=E63,E65&lt;=E63,E66&lt;=E63,E67&lt;=E63,E68&lt;=E63,E69&lt;=E63,E70&lt;=E63,E71&lt;=E62,E71&lt;=E63),"проверка пройдена","ВНИМАНИЕ! Не пройдены формулы логического контроля между строками. Скорректируйте введенные данные!")</f>
        <v>проверка пройдена</v>
      </c>
      <c r="F73" s="21" t="str">
        <f t="shared" ref="F73:AD73" si="7">IF(AND(F59&lt;=F58,F60&lt;=F59,F61&lt;=F58,F62&lt;=F58,F63=(F59+F61),F63=(F64+F65+F66+F67+F68+F69+F70),F71&lt;=F63,F72&lt;=F63,(F59+F61)&lt;=F58,F64&lt;=F63,F65&lt;=F63,F66&lt;=F63,F67&lt;=F63,F68&lt;=F63,F69&lt;=F63,F70&lt;=F63,F71&lt;=F62,F71&lt;=F63),"проверка пройдена","ВНИМАНИЕ! Не пройдены формулы логического контроля между строками. Скорректируйте введенные данные!")</f>
        <v>проверка пройдена</v>
      </c>
      <c r="G73" s="21" t="str">
        <f t="shared" si="7"/>
        <v>проверка пройдена</v>
      </c>
      <c r="H73" s="21" t="str">
        <f t="shared" si="7"/>
        <v>проверка пройдена</v>
      </c>
      <c r="I73" s="21" t="str">
        <f t="shared" si="7"/>
        <v>проверка пройдена</v>
      </c>
      <c r="J73" s="21" t="str">
        <f t="shared" si="7"/>
        <v>проверка пройдена</v>
      </c>
      <c r="K73" s="21" t="str">
        <f t="shared" si="7"/>
        <v>проверка пройдена</v>
      </c>
      <c r="L73" s="21" t="str">
        <f t="shared" si="7"/>
        <v>проверка пройдена</v>
      </c>
      <c r="M73" s="21" t="str">
        <f t="shared" si="7"/>
        <v>проверка пройдена</v>
      </c>
      <c r="N73" s="21" t="str">
        <f t="shared" si="7"/>
        <v>проверка пройдена</v>
      </c>
      <c r="O73" s="21" t="str">
        <f t="shared" si="7"/>
        <v>проверка пройдена</v>
      </c>
      <c r="P73" s="21" t="str">
        <f t="shared" si="7"/>
        <v>проверка пройдена</v>
      </c>
      <c r="Q73" s="21" t="str">
        <f t="shared" si="7"/>
        <v>проверка пройдена</v>
      </c>
      <c r="R73" s="21" t="str">
        <f t="shared" si="7"/>
        <v>проверка пройдена</v>
      </c>
      <c r="S73" s="21" t="str">
        <f t="shared" si="7"/>
        <v>проверка пройдена</v>
      </c>
      <c r="T73" s="21" t="str">
        <f t="shared" si="7"/>
        <v>проверка пройдена</v>
      </c>
      <c r="U73" s="21" t="str">
        <f t="shared" si="7"/>
        <v>проверка пройдена</v>
      </c>
      <c r="V73" s="21" t="str">
        <f t="shared" si="7"/>
        <v>проверка пройдена</v>
      </c>
      <c r="W73" s="21" t="str">
        <f t="shared" si="7"/>
        <v>проверка пройдена</v>
      </c>
      <c r="X73" s="21" t="str">
        <f t="shared" si="7"/>
        <v>проверка пройдена</v>
      </c>
      <c r="Y73" s="21" t="str">
        <f t="shared" si="7"/>
        <v>проверка пройдена</v>
      </c>
      <c r="Z73" s="21" t="str">
        <f t="shared" si="7"/>
        <v>проверка пройдена</v>
      </c>
      <c r="AA73" s="21" t="str">
        <f t="shared" si="7"/>
        <v>проверка пройдена</v>
      </c>
      <c r="AB73" s="21" t="str">
        <f t="shared" si="7"/>
        <v>проверка пройдена</v>
      </c>
      <c r="AC73" s="21" t="str">
        <f t="shared" si="7"/>
        <v>проверка пройдена</v>
      </c>
      <c r="AD73" s="21" t="str">
        <f t="shared" si="7"/>
        <v>проверка пройдена</v>
      </c>
      <c r="AE73" s="22"/>
      <c r="AF73" s="12"/>
      <c r="AG73" s="12"/>
      <c r="AH73" s="13"/>
    </row>
    <row r="74" spans="1:34" ht="33" x14ac:dyDescent="0.3">
      <c r="A74" s="76" t="s">
        <v>105</v>
      </c>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8"/>
    </row>
    <row r="75" spans="1:34" s="5" customFormat="1" ht="35.25" customHeight="1" x14ac:dyDescent="0.25">
      <c r="A75" s="3" t="s">
        <v>75</v>
      </c>
      <c r="B75" s="3"/>
      <c r="C75" s="9" t="s">
        <v>76</v>
      </c>
      <c r="D75" s="10" t="s">
        <v>77</v>
      </c>
      <c r="E75" s="11">
        <f>Лист7!E500</f>
        <v>57</v>
      </c>
      <c r="F75" s="11">
        <f>Лист7!F500</f>
        <v>37</v>
      </c>
      <c r="G75" s="11">
        <f>Лист7!G500</f>
        <v>26</v>
      </c>
      <c r="H75" s="11">
        <f>Лист7!H500</f>
        <v>19</v>
      </c>
      <c r="I75" s="11">
        <f>Лист7!I500</f>
        <v>0</v>
      </c>
      <c r="J75" s="11">
        <f>Лист7!J500</f>
        <v>0</v>
      </c>
      <c r="K75" s="11">
        <f>Лист7!K500</f>
        <v>0</v>
      </c>
      <c r="L75" s="11">
        <f>Лист7!L500</f>
        <v>18</v>
      </c>
      <c r="M75" s="11">
        <f>Лист7!M500</f>
        <v>0</v>
      </c>
      <c r="N75" s="11">
        <f>Лист7!N500</f>
        <v>0</v>
      </c>
      <c r="O75" s="11">
        <f>Лист7!O500</f>
        <v>0</v>
      </c>
      <c r="P75" s="11">
        <f>Лист7!P500</f>
        <v>0</v>
      </c>
      <c r="Q75" s="11">
        <f>Лист7!Q500</f>
        <v>0</v>
      </c>
      <c r="R75" s="11">
        <f>Лист7!R500</f>
        <v>0</v>
      </c>
      <c r="S75" s="11">
        <f>Лист7!S500</f>
        <v>0</v>
      </c>
      <c r="T75" s="11">
        <f>Лист7!T500</f>
        <v>0</v>
      </c>
      <c r="U75" s="11">
        <f>Лист7!U500</f>
        <v>0</v>
      </c>
      <c r="V75" s="11">
        <f>Лист7!V500</f>
        <v>0</v>
      </c>
      <c r="W75" s="11">
        <f>Лист7!W500</f>
        <v>0</v>
      </c>
      <c r="X75" s="11">
        <f>Лист7!X500</f>
        <v>0</v>
      </c>
      <c r="Y75" s="11">
        <f>Лист7!Y500</f>
        <v>0</v>
      </c>
      <c r="Z75" s="11">
        <f>Лист7!Z500</f>
        <v>0</v>
      </c>
      <c r="AA75" s="11">
        <f>Лист7!AA500</f>
        <v>0</v>
      </c>
      <c r="AB75" s="11">
        <f>Лист7!AB500</f>
        <v>2</v>
      </c>
      <c r="AC75" s="11">
        <f>Лист7!AC500</f>
        <v>0</v>
      </c>
      <c r="AD75" s="11">
        <f>Лист7!AD500</f>
        <v>0</v>
      </c>
      <c r="AE75" s="11"/>
      <c r="AF75" s="12" t="str">
        <f t="shared" si="2"/>
        <v>проверка пройдена</v>
      </c>
      <c r="AG75" s="12" t="str">
        <f t="shared" si="4"/>
        <v>проверка пройдена</v>
      </c>
      <c r="AH75" s="13" t="e">
        <f>IF(B75=VLOOKUP(B75,Списки!A:A,1,0),"проверка пройдена","проверьте или заполните графу 02")</f>
        <v>#N/A</v>
      </c>
    </row>
    <row r="76" spans="1:34" s="5" customFormat="1" ht="35.25" customHeight="1" x14ac:dyDescent="0.25">
      <c r="A76" s="3" t="s">
        <v>75</v>
      </c>
      <c r="B76" s="3"/>
      <c r="C76" s="9" t="s">
        <v>41</v>
      </c>
      <c r="D76" s="14" t="s">
        <v>78</v>
      </c>
      <c r="E76" s="11">
        <f>Лист7!E501</f>
        <v>0</v>
      </c>
      <c r="F76" s="11">
        <f>Лист7!F501</f>
        <v>0</v>
      </c>
      <c r="G76" s="11">
        <f>Лист7!G501</f>
        <v>0</v>
      </c>
      <c r="H76" s="11">
        <f>Лист7!H501</f>
        <v>0</v>
      </c>
      <c r="I76" s="11">
        <f>Лист7!I501</f>
        <v>0</v>
      </c>
      <c r="J76" s="11">
        <f>Лист7!J501</f>
        <v>0</v>
      </c>
      <c r="K76" s="11">
        <f>Лист7!K501</f>
        <v>0</v>
      </c>
      <c r="L76" s="11">
        <f>Лист7!L501</f>
        <v>0</v>
      </c>
      <c r="M76" s="11">
        <f>Лист7!M501</f>
        <v>0</v>
      </c>
      <c r="N76" s="11">
        <f>Лист7!N501</f>
        <v>0</v>
      </c>
      <c r="O76" s="11">
        <f>Лист7!O501</f>
        <v>0</v>
      </c>
      <c r="P76" s="11">
        <f>Лист7!P501</f>
        <v>0</v>
      </c>
      <c r="Q76" s="11">
        <f>Лист7!Q501</f>
        <v>0</v>
      </c>
      <c r="R76" s="11">
        <f>Лист7!R501</f>
        <v>0</v>
      </c>
      <c r="S76" s="11">
        <f>Лист7!S501</f>
        <v>0</v>
      </c>
      <c r="T76" s="11">
        <f>Лист7!T501</f>
        <v>0</v>
      </c>
      <c r="U76" s="11">
        <f>Лист7!U501</f>
        <v>0</v>
      </c>
      <c r="V76" s="11">
        <f>Лист7!V501</f>
        <v>0</v>
      </c>
      <c r="W76" s="11">
        <f>Лист7!W501</f>
        <v>0</v>
      </c>
      <c r="X76" s="11">
        <f>Лист7!X501</f>
        <v>0</v>
      </c>
      <c r="Y76" s="11">
        <f>Лист7!Y501</f>
        <v>0</v>
      </c>
      <c r="Z76" s="11">
        <f>Лист7!Z501</f>
        <v>0</v>
      </c>
      <c r="AA76" s="11">
        <f>Лист7!AA501</f>
        <v>0</v>
      </c>
      <c r="AB76" s="11">
        <f>Лист7!AB501</f>
        <v>0</v>
      </c>
      <c r="AC76" s="11">
        <f>Лист7!AC501</f>
        <v>0</v>
      </c>
      <c r="AD76" s="11">
        <f>Лист7!AD501</f>
        <v>0</v>
      </c>
      <c r="AE76" s="11"/>
      <c r="AF76" s="12" t="str">
        <f t="shared" ref="AF76:AF101" si="8">IF(E76=F76+I76+J76+K76+L76+M76+N76+O76+P76+Q76+R76+S76+T76+U76+V76+W76+X76+Y76+Z76+AA76+AB76+AC76+AD76,"проверка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6" s="12" t="str">
        <f t="shared" si="4"/>
        <v>проверка пройдена</v>
      </c>
      <c r="AH76" s="13" t="e">
        <f>IF(B76=VLOOKUP(B76,Списки!A:A,1,0),"проверка пройдена","проверьте или заполните графу 02")</f>
        <v>#N/A</v>
      </c>
    </row>
    <row r="77" spans="1:34" s="5" customFormat="1" ht="35.25" customHeight="1" x14ac:dyDescent="0.25">
      <c r="A77" s="3" t="s">
        <v>75</v>
      </c>
      <c r="B77" s="3"/>
      <c r="C77" s="9" t="s">
        <v>42</v>
      </c>
      <c r="D77" s="14" t="s">
        <v>79</v>
      </c>
      <c r="E77" s="11">
        <f>Лист7!E502</f>
        <v>0</v>
      </c>
      <c r="F77" s="11">
        <f>Лист7!F502</f>
        <v>0</v>
      </c>
      <c r="G77" s="11">
        <f>Лист7!G502</f>
        <v>0</v>
      </c>
      <c r="H77" s="11">
        <f>Лист7!H502</f>
        <v>0</v>
      </c>
      <c r="I77" s="11">
        <f>Лист7!I502</f>
        <v>0</v>
      </c>
      <c r="J77" s="11">
        <f>Лист7!J502</f>
        <v>0</v>
      </c>
      <c r="K77" s="11">
        <f>Лист7!K502</f>
        <v>0</v>
      </c>
      <c r="L77" s="11">
        <f>Лист7!L502</f>
        <v>0</v>
      </c>
      <c r="M77" s="11">
        <f>Лист7!M502</f>
        <v>0</v>
      </c>
      <c r="N77" s="11">
        <f>Лист7!N502</f>
        <v>0</v>
      </c>
      <c r="O77" s="11">
        <f>Лист7!O502</f>
        <v>0</v>
      </c>
      <c r="P77" s="11">
        <f>Лист7!P502</f>
        <v>0</v>
      </c>
      <c r="Q77" s="11">
        <f>Лист7!Q502</f>
        <v>0</v>
      </c>
      <c r="R77" s="11">
        <f>Лист7!R502</f>
        <v>0</v>
      </c>
      <c r="S77" s="11">
        <f>Лист7!S502</f>
        <v>0</v>
      </c>
      <c r="T77" s="11">
        <f>Лист7!T502</f>
        <v>0</v>
      </c>
      <c r="U77" s="11">
        <f>Лист7!U502</f>
        <v>0</v>
      </c>
      <c r="V77" s="11">
        <f>Лист7!V502</f>
        <v>0</v>
      </c>
      <c r="W77" s="11">
        <f>Лист7!W502</f>
        <v>0</v>
      </c>
      <c r="X77" s="11">
        <f>Лист7!X502</f>
        <v>0</v>
      </c>
      <c r="Y77" s="11">
        <f>Лист7!Y502</f>
        <v>0</v>
      </c>
      <c r="Z77" s="11">
        <f>Лист7!Z502</f>
        <v>0</v>
      </c>
      <c r="AA77" s="11">
        <f>Лист7!AA502</f>
        <v>0</v>
      </c>
      <c r="AB77" s="11">
        <f>Лист7!AB502</f>
        <v>0</v>
      </c>
      <c r="AC77" s="11">
        <f>Лист7!AC502</f>
        <v>0</v>
      </c>
      <c r="AD77" s="11">
        <f>Лист7!AD502</f>
        <v>0</v>
      </c>
      <c r="AE77" s="11"/>
      <c r="AF77" s="12" t="str">
        <f t="shared" si="8"/>
        <v>проверка пройдена</v>
      </c>
      <c r="AG77" s="12" t="str">
        <f t="shared" si="4"/>
        <v>проверка пройдена</v>
      </c>
      <c r="AH77" s="13" t="e">
        <f>IF(B77=VLOOKUP(B77,Списки!A:A,1,0),"проверка пройдена","проверьте или заполните графу 02")</f>
        <v>#N/A</v>
      </c>
    </row>
    <row r="78" spans="1:34" s="5" customFormat="1" ht="36.75" customHeight="1" x14ac:dyDescent="0.25">
      <c r="A78" s="3" t="s">
        <v>75</v>
      </c>
      <c r="B78" s="3"/>
      <c r="C78" s="9" t="s">
        <v>80</v>
      </c>
      <c r="D78" s="14" t="s">
        <v>81</v>
      </c>
      <c r="E78" s="11">
        <f>Лист7!E503</f>
        <v>0</v>
      </c>
      <c r="F78" s="11">
        <f>Лист7!F503</f>
        <v>0</v>
      </c>
      <c r="G78" s="11">
        <f>Лист7!G503</f>
        <v>0</v>
      </c>
      <c r="H78" s="11">
        <f>Лист7!H503</f>
        <v>0</v>
      </c>
      <c r="I78" s="11">
        <f>Лист7!I503</f>
        <v>0</v>
      </c>
      <c r="J78" s="11">
        <f>Лист7!J503</f>
        <v>0</v>
      </c>
      <c r="K78" s="11">
        <f>Лист7!K503</f>
        <v>0</v>
      </c>
      <c r="L78" s="11">
        <f>Лист7!L503</f>
        <v>0</v>
      </c>
      <c r="M78" s="11">
        <f>Лист7!M503</f>
        <v>0</v>
      </c>
      <c r="N78" s="11">
        <f>Лист7!N503</f>
        <v>0</v>
      </c>
      <c r="O78" s="11">
        <f>Лист7!O503</f>
        <v>0</v>
      </c>
      <c r="P78" s="11">
        <f>Лист7!P503</f>
        <v>0</v>
      </c>
      <c r="Q78" s="11">
        <f>Лист7!Q503</f>
        <v>0</v>
      </c>
      <c r="R78" s="11">
        <f>Лист7!R503</f>
        <v>0</v>
      </c>
      <c r="S78" s="11">
        <f>Лист7!S503</f>
        <v>0</v>
      </c>
      <c r="T78" s="11">
        <f>Лист7!T503</f>
        <v>0</v>
      </c>
      <c r="U78" s="11">
        <f>Лист7!U503</f>
        <v>0</v>
      </c>
      <c r="V78" s="11">
        <f>Лист7!V503</f>
        <v>0</v>
      </c>
      <c r="W78" s="11">
        <f>Лист7!W503</f>
        <v>0</v>
      </c>
      <c r="X78" s="11">
        <f>Лист7!X503</f>
        <v>0</v>
      </c>
      <c r="Y78" s="11">
        <f>Лист7!Y503</f>
        <v>0</v>
      </c>
      <c r="Z78" s="11">
        <f>Лист7!Z503</f>
        <v>0</v>
      </c>
      <c r="AA78" s="11">
        <f>Лист7!AA503</f>
        <v>0</v>
      </c>
      <c r="AB78" s="11">
        <f>Лист7!AB503</f>
        <v>0</v>
      </c>
      <c r="AC78" s="11">
        <f>Лист7!AC503</f>
        <v>0</v>
      </c>
      <c r="AD78" s="11">
        <f>Лист7!AD503</f>
        <v>0</v>
      </c>
      <c r="AE78" s="11"/>
      <c r="AF78" s="12" t="str">
        <f t="shared" si="8"/>
        <v>проверка пройдена</v>
      </c>
      <c r="AG78" s="12" t="str">
        <f t="shared" si="4"/>
        <v>проверка пройдена</v>
      </c>
      <c r="AH78" s="13" t="e">
        <f>IF(B78=VLOOKUP(B78,Списки!A:A,1,0),"проверка пройдена","проверьте или заполните графу 02")</f>
        <v>#N/A</v>
      </c>
    </row>
    <row r="79" spans="1:34" s="5" customFormat="1" ht="27" customHeight="1" x14ac:dyDescent="0.25">
      <c r="A79" s="3" t="s">
        <v>75</v>
      </c>
      <c r="B79" s="3"/>
      <c r="C79" s="9" t="s">
        <v>43</v>
      </c>
      <c r="D79" s="14" t="s">
        <v>82</v>
      </c>
      <c r="E79" s="11">
        <f>Лист7!E504</f>
        <v>0</v>
      </c>
      <c r="F79" s="11">
        <f>Лист7!F504</f>
        <v>0</v>
      </c>
      <c r="G79" s="11">
        <f>Лист7!G504</f>
        <v>0</v>
      </c>
      <c r="H79" s="11">
        <f>Лист7!H504</f>
        <v>0</v>
      </c>
      <c r="I79" s="11">
        <f>Лист7!I504</f>
        <v>0</v>
      </c>
      <c r="J79" s="11">
        <f>Лист7!J504</f>
        <v>0</v>
      </c>
      <c r="K79" s="11">
        <f>Лист7!K504</f>
        <v>0</v>
      </c>
      <c r="L79" s="11">
        <f>Лист7!L504</f>
        <v>0</v>
      </c>
      <c r="M79" s="11">
        <f>Лист7!M504</f>
        <v>0</v>
      </c>
      <c r="N79" s="11">
        <f>Лист7!N504</f>
        <v>0</v>
      </c>
      <c r="O79" s="11">
        <f>Лист7!O504</f>
        <v>0</v>
      </c>
      <c r="P79" s="11">
        <f>Лист7!P504</f>
        <v>0</v>
      </c>
      <c r="Q79" s="11">
        <f>Лист7!Q504</f>
        <v>0</v>
      </c>
      <c r="R79" s="11">
        <f>Лист7!R504</f>
        <v>0</v>
      </c>
      <c r="S79" s="11">
        <f>Лист7!S504</f>
        <v>0</v>
      </c>
      <c r="T79" s="11">
        <f>Лист7!T504</f>
        <v>0</v>
      </c>
      <c r="U79" s="11">
        <f>Лист7!U504</f>
        <v>0</v>
      </c>
      <c r="V79" s="11">
        <f>Лист7!V504</f>
        <v>0</v>
      </c>
      <c r="W79" s="11">
        <f>Лист7!W504</f>
        <v>0</v>
      </c>
      <c r="X79" s="11">
        <f>Лист7!X504</f>
        <v>0</v>
      </c>
      <c r="Y79" s="11">
        <f>Лист7!Y504</f>
        <v>0</v>
      </c>
      <c r="Z79" s="11">
        <f>Лист7!Z504</f>
        <v>0</v>
      </c>
      <c r="AA79" s="11">
        <f>Лист7!AA504</f>
        <v>0</v>
      </c>
      <c r="AB79" s="11">
        <f>Лист7!AB504</f>
        <v>0</v>
      </c>
      <c r="AC79" s="11">
        <f>Лист7!AC504</f>
        <v>0</v>
      </c>
      <c r="AD79" s="11">
        <f>Лист7!AD504</f>
        <v>0</v>
      </c>
      <c r="AE79" s="11"/>
      <c r="AF79" s="12" t="str">
        <f t="shared" si="8"/>
        <v>проверка пройдена</v>
      </c>
      <c r="AG79" s="12" t="str">
        <f t="shared" si="4"/>
        <v>проверка пройдена</v>
      </c>
      <c r="AH79" s="13" t="e">
        <f>IF(B79=VLOOKUP(B79,Списки!A:A,1,0),"проверка пройдена","проверьте или заполните графу 02")</f>
        <v>#N/A</v>
      </c>
    </row>
    <row r="80" spans="1:34" s="5" customFormat="1" ht="81" customHeight="1" x14ac:dyDescent="0.25">
      <c r="A80" s="3" t="s">
        <v>75</v>
      </c>
      <c r="B80" s="3"/>
      <c r="C80" s="15" t="s">
        <v>44</v>
      </c>
      <c r="D80" s="16" t="s">
        <v>83</v>
      </c>
      <c r="E80" s="11">
        <f>Лист7!E505</f>
        <v>0</v>
      </c>
      <c r="F80" s="11">
        <f>Лист7!F505</f>
        <v>0</v>
      </c>
      <c r="G80" s="11">
        <f>Лист7!G505</f>
        <v>0</v>
      </c>
      <c r="H80" s="11">
        <f>Лист7!H505</f>
        <v>0</v>
      </c>
      <c r="I80" s="11">
        <f>Лист7!I505</f>
        <v>0</v>
      </c>
      <c r="J80" s="11">
        <f>Лист7!J505</f>
        <v>0</v>
      </c>
      <c r="K80" s="11">
        <f>Лист7!K505</f>
        <v>0</v>
      </c>
      <c r="L80" s="11">
        <f>Лист7!L505</f>
        <v>0</v>
      </c>
      <c r="M80" s="11">
        <f>Лист7!M505</f>
        <v>0</v>
      </c>
      <c r="N80" s="11">
        <f>Лист7!N505</f>
        <v>0</v>
      </c>
      <c r="O80" s="11">
        <f>Лист7!O505</f>
        <v>0</v>
      </c>
      <c r="P80" s="11">
        <f>Лист7!P505</f>
        <v>0</v>
      </c>
      <c r="Q80" s="11">
        <f>Лист7!Q505</f>
        <v>0</v>
      </c>
      <c r="R80" s="11">
        <f>Лист7!R505</f>
        <v>0</v>
      </c>
      <c r="S80" s="11">
        <f>Лист7!S505</f>
        <v>0</v>
      </c>
      <c r="T80" s="11">
        <f>Лист7!T505</f>
        <v>0</v>
      </c>
      <c r="U80" s="11">
        <f>Лист7!U505</f>
        <v>0</v>
      </c>
      <c r="V80" s="11">
        <f>Лист7!V505</f>
        <v>0</v>
      </c>
      <c r="W80" s="11">
        <f>Лист7!W505</f>
        <v>0</v>
      </c>
      <c r="X80" s="11">
        <f>Лист7!X505</f>
        <v>0</v>
      </c>
      <c r="Y80" s="11">
        <f>Лист7!Y505</f>
        <v>0</v>
      </c>
      <c r="Z80" s="11">
        <f>Лист7!Z505</f>
        <v>0</v>
      </c>
      <c r="AA80" s="11">
        <f>Лист7!AA505</f>
        <v>0</v>
      </c>
      <c r="AB80" s="11">
        <f>Лист7!AB505</f>
        <v>0</v>
      </c>
      <c r="AC80" s="11">
        <f>Лист7!AC505</f>
        <v>0</v>
      </c>
      <c r="AD80" s="11">
        <f>Лист7!AD505</f>
        <v>0</v>
      </c>
      <c r="AE80" s="11"/>
      <c r="AF80" s="12" t="str">
        <f t="shared" si="8"/>
        <v>проверка пройдена</v>
      </c>
      <c r="AG80" s="12" t="str">
        <f t="shared" si="4"/>
        <v>проверка пройдена</v>
      </c>
      <c r="AH80" s="13" t="e">
        <f>IF(B80=VLOOKUP(B80,Списки!A:A,1,0),"проверка пройдена","проверьте или заполните графу 02")</f>
        <v>#N/A</v>
      </c>
    </row>
    <row r="81" spans="1:34" ht="87" customHeight="1" x14ac:dyDescent="0.3">
      <c r="A81" s="3" t="s">
        <v>75</v>
      </c>
      <c r="B81" s="3"/>
      <c r="C81" s="15" t="s">
        <v>45</v>
      </c>
      <c r="D81" s="16" t="s">
        <v>84</v>
      </c>
      <c r="E81" s="11">
        <f>Лист7!E506</f>
        <v>0</v>
      </c>
      <c r="F81" s="11">
        <f>Лист7!F506</f>
        <v>0</v>
      </c>
      <c r="G81" s="11">
        <f>Лист7!G506</f>
        <v>0</v>
      </c>
      <c r="H81" s="11">
        <f>Лист7!H506</f>
        <v>0</v>
      </c>
      <c r="I81" s="11">
        <f>Лист7!I506</f>
        <v>0</v>
      </c>
      <c r="J81" s="11">
        <f>Лист7!J506</f>
        <v>0</v>
      </c>
      <c r="K81" s="11">
        <f>Лист7!K506</f>
        <v>0</v>
      </c>
      <c r="L81" s="11">
        <f>Лист7!L506</f>
        <v>0</v>
      </c>
      <c r="M81" s="11">
        <f>Лист7!M506</f>
        <v>0</v>
      </c>
      <c r="N81" s="11">
        <f>Лист7!N506</f>
        <v>0</v>
      </c>
      <c r="O81" s="11">
        <f>Лист7!O506</f>
        <v>0</v>
      </c>
      <c r="P81" s="11">
        <f>Лист7!P506</f>
        <v>0</v>
      </c>
      <c r="Q81" s="11">
        <f>Лист7!Q506</f>
        <v>0</v>
      </c>
      <c r="R81" s="11">
        <f>Лист7!R506</f>
        <v>0</v>
      </c>
      <c r="S81" s="11">
        <f>Лист7!S506</f>
        <v>0</v>
      </c>
      <c r="T81" s="11">
        <f>Лист7!T506</f>
        <v>0</v>
      </c>
      <c r="U81" s="11">
        <f>Лист7!U506</f>
        <v>0</v>
      </c>
      <c r="V81" s="11">
        <f>Лист7!V506</f>
        <v>0</v>
      </c>
      <c r="W81" s="11">
        <f>Лист7!W506</f>
        <v>0</v>
      </c>
      <c r="X81" s="11">
        <f>Лист7!X506</f>
        <v>0</v>
      </c>
      <c r="Y81" s="11">
        <f>Лист7!Y506</f>
        <v>0</v>
      </c>
      <c r="Z81" s="11">
        <f>Лист7!Z506</f>
        <v>0</v>
      </c>
      <c r="AA81" s="11">
        <f>Лист7!AA506</f>
        <v>0</v>
      </c>
      <c r="AB81" s="11">
        <f>Лист7!AB506</f>
        <v>0</v>
      </c>
      <c r="AC81" s="11">
        <f>Лист7!AC506</f>
        <v>0</v>
      </c>
      <c r="AD81" s="11">
        <f>Лист7!AD506</f>
        <v>0</v>
      </c>
      <c r="AE81" s="11"/>
      <c r="AF81" s="12" t="str">
        <f t="shared" si="8"/>
        <v>проверка пройдена</v>
      </c>
      <c r="AG81" s="12" t="str">
        <f t="shared" si="4"/>
        <v>проверка пройдена</v>
      </c>
      <c r="AH81" s="13" t="e">
        <f>IF(B81=VLOOKUP(B81,Списки!A:A,1,0),"проверка пройдена","проверьте или заполните графу 02")</f>
        <v>#N/A</v>
      </c>
    </row>
    <row r="82" spans="1:34" ht="31.5" x14ac:dyDescent="0.3">
      <c r="A82" s="3" t="s">
        <v>75</v>
      </c>
      <c r="B82" s="3"/>
      <c r="C82" s="15" t="s">
        <v>46</v>
      </c>
      <c r="D82" s="16" t="s">
        <v>85</v>
      </c>
      <c r="E82" s="11">
        <f>Лист7!E507</f>
        <v>0</v>
      </c>
      <c r="F82" s="11">
        <f>Лист7!F507</f>
        <v>0</v>
      </c>
      <c r="G82" s="11">
        <f>Лист7!G507</f>
        <v>0</v>
      </c>
      <c r="H82" s="11">
        <f>Лист7!H507</f>
        <v>0</v>
      </c>
      <c r="I82" s="11">
        <f>Лист7!I507</f>
        <v>0</v>
      </c>
      <c r="J82" s="11">
        <f>Лист7!J507</f>
        <v>0</v>
      </c>
      <c r="K82" s="11">
        <f>Лист7!K507</f>
        <v>0</v>
      </c>
      <c r="L82" s="11">
        <f>Лист7!L507</f>
        <v>0</v>
      </c>
      <c r="M82" s="11">
        <f>Лист7!M507</f>
        <v>0</v>
      </c>
      <c r="N82" s="11">
        <f>Лист7!N507</f>
        <v>0</v>
      </c>
      <c r="O82" s="11">
        <f>Лист7!O507</f>
        <v>0</v>
      </c>
      <c r="P82" s="11">
        <f>Лист7!P507</f>
        <v>0</v>
      </c>
      <c r="Q82" s="11">
        <f>Лист7!Q507</f>
        <v>0</v>
      </c>
      <c r="R82" s="11">
        <f>Лист7!R507</f>
        <v>0</v>
      </c>
      <c r="S82" s="11">
        <f>Лист7!S507</f>
        <v>0</v>
      </c>
      <c r="T82" s="11">
        <f>Лист7!T507</f>
        <v>0</v>
      </c>
      <c r="U82" s="11">
        <f>Лист7!U507</f>
        <v>0</v>
      </c>
      <c r="V82" s="11">
        <f>Лист7!V507</f>
        <v>0</v>
      </c>
      <c r="W82" s="11">
        <f>Лист7!W507</f>
        <v>0</v>
      </c>
      <c r="X82" s="11">
        <f>Лист7!X507</f>
        <v>0</v>
      </c>
      <c r="Y82" s="11">
        <f>Лист7!Y507</f>
        <v>0</v>
      </c>
      <c r="Z82" s="11">
        <f>Лист7!Z507</f>
        <v>0</v>
      </c>
      <c r="AA82" s="11">
        <f>Лист7!AA507</f>
        <v>0</v>
      </c>
      <c r="AB82" s="11">
        <f>Лист7!AB507</f>
        <v>0</v>
      </c>
      <c r="AC82" s="11">
        <f>Лист7!AC507</f>
        <v>0</v>
      </c>
      <c r="AD82" s="11">
        <f>Лист7!AD507</f>
        <v>0</v>
      </c>
      <c r="AE82" s="11"/>
      <c r="AF82" s="12" t="str">
        <f t="shared" si="8"/>
        <v>проверка пройдена</v>
      </c>
      <c r="AG82" s="12" t="str">
        <f t="shared" si="4"/>
        <v>проверка пройдена</v>
      </c>
      <c r="AH82" s="13" t="e">
        <f>IF(B82=VLOOKUP(B82,Списки!A:A,1,0),"проверка пройдена","проверьте или заполните графу 02")</f>
        <v>#N/A</v>
      </c>
    </row>
    <row r="83" spans="1:34" ht="31.5" x14ac:dyDescent="0.3">
      <c r="A83" s="3" t="s">
        <v>75</v>
      </c>
      <c r="B83" s="3"/>
      <c r="C83" s="15" t="s">
        <v>47</v>
      </c>
      <c r="D83" s="16" t="s">
        <v>86</v>
      </c>
      <c r="E83" s="11">
        <f>Лист7!E508</f>
        <v>0</v>
      </c>
      <c r="F83" s="11">
        <f>Лист7!F508</f>
        <v>0</v>
      </c>
      <c r="G83" s="11">
        <f>Лист7!G508</f>
        <v>0</v>
      </c>
      <c r="H83" s="11">
        <f>Лист7!H508</f>
        <v>0</v>
      </c>
      <c r="I83" s="11">
        <f>Лист7!I508</f>
        <v>0</v>
      </c>
      <c r="J83" s="11">
        <f>Лист7!J508</f>
        <v>0</v>
      </c>
      <c r="K83" s="11">
        <f>Лист7!K508</f>
        <v>0</v>
      </c>
      <c r="L83" s="11">
        <f>Лист7!L508</f>
        <v>0</v>
      </c>
      <c r="M83" s="11">
        <f>Лист7!M508</f>
        <v>0</v>
      </c>
      <c r="N83" s="11">
        <f>Лист7!N508</f>
        <v>0</v>
      </c>
      <c r="O83" s="11">
        <f>Лист7!O508</f>
        <v>0</v>
      </c>
      <c r="P83" s="11">
        <f>Лист7!P508</f>
        <v>0</v>
      </c>
      <c r="Q83" s="11">
        <f>Лист7!Q508</f>
        <v>0</v>
      </c>
      <c r="R83" s="11">
        <f>Лист7!R508</f>
        <v>0</v>
      </c>
      <c r="S83" s="11">
        <f>Лист7!S508</f>
        <v>0</v>
      </c>
      <c r="T83" s="11">
        <f>Лист7!T508</f>
        <v>0</v>
      </c>
      <c r="U83" s="11">
        <f>Лист7!U508</f>
        <v>0</v>
      </c>
      <c r="V83" s="11">
        <f>Лист7!V508</f>
        <v>0</v>
      </c>
      <c r="W83" s="11">
        <f>Лист7!W508</f>
        <v>0</v>
      </c>
      <c r="X83" s="11">
        <f>Лист7!X508</f>
        <v>0</v>
      </c>
      <c r="Y83" s="11">
        <f>Лист7!Y508</f>
        <v>0</v>
      </c>
      <c r="Z83" s="11">
        <f>Лист7!Z508</f>
        <v>0</v>
      </c>
      <c r="AA83" s="11">
        <f>Лист7!AA508</f>
        <v>0</v>
      </c>
      <c r="AB83" s="11">
        <f>Лист7!AB508</f>
        <v>0</v>
      </c>
      <c r="AC83" s="11">
        <f>Лист7!AC508</f>
        <v>0</v>
      </c>
      <c r="AD83" s="11">
        <f>Лист7!AD508</f>
        <v>0</v>
      </c>
      <c r="AE83" s="11"/>
      <c r="AF83" s="12" t="str">
        <f t="shared" si="8"/>
        <v>проверка пройдена</v>
      </c>
      <c r="AG83" s="12" t="str">
        <f t="shared" si="4"/>
        <v>проверка пройдена</v>
      </c>
      <c r="AH83" s="13" t="e">
        <f>IF(B83=VLOOKUP(B83,Списки!A:A,1,0),"проверка пройдена","проверьте или заполните графу 02")</f>
        <v>#N/A</v>
      </c>
    </row>
    <row r="84" spans="1:34" ht="45" customHeight="1" x14ac:dyDescent="0.3">
      <c r="A84" s="3" t="s">
        <v>75</v>
      </c>
      <c r="B84" s="3"/>
      <c r="C84" s="15" t="s">
        <v>48</v>
      </c>
      <c r="D84" s="16" t="s">
        <v>87</v>
      </c>
      <c r="E84" s="11">
        <f>Лист7!E509</f>
        <v>0</v>
      </c>
      <c r="F84" s="11">
        <f>Лист7!F509</f>
        <v>0</v>
      </c>
      <c r="G84" s="11">
        <f>Лист7!G509</f>
        <v>0</v>
      </c>
      <c r="H84" s="11">
        <f>Лист7!H509</f>
        <v>0</v>
      </c>
      <c r="I84" s="11">
        <f>Лист7!I509</f>
        <v>0</v>
      </c>
      <c r="J84" s="11">
        <f>Лист7!J509</f>
        <v>0</v>
      </c>
      <c r="K84" s="11">
        <f>Лист7!K509</f>
        <v>0</v>
      </c>
      <c r="L84" s="11">
        <f>Лист7!L509</f>
        <v>0</v>
      </c>
      <c r="M84" s="11">
        <f>Лист7!M509</f>
        <v>0</v>
      </c>
      <c r="N84" s="11">
        <f>Лист7!N509</f>
        <v>0</v>
      </c>
      <c r="O84" s="11">
        <f>Лист7!O509</f>
        <v>0</v>
      </c>
      <c r="P84" s="11">
        <f>Лист7!P509</f>
        <v>0</v>
      </c>
      <c r="Q84" s="11">
        <f>Лист7!Q509</f>
        <v>0</v>
      </c>
      <c r="R84" s="11">
        <f>Лист7!R509</f>
        <v>0</v>
      </c>
      <c r="S84" s="11">
        <f>Лист7!S509</f>
        <v>0</v>
      </c>
      <c r="T84" s="11">
        <f>Лист7!T509</f>
        <v>0</v>
      </c>
      <c r="U84" s="11">
        <f>Лист7!U509</f>
        <v>0</v>
      </c>
      <c r="V84" s="11">
        <f>Лист7!V509</f>
        <v>0</v>
      </c>
      <c r="W84" s="11">
        <f>Лист7!W509</f>
        <v>0</v>
      </c>
      <c r="X84" s="11">
        <f>Лист7!X509</f>
        <v>0</v>
      </c>
      <c r="Y84" s="11">
        <f>Лист7!Y509</f>
        <v>0</v>
      </c>
      <c r="Z84" s="11">
        <f>Лист7!Z509</f>
        <v>0</v>
      </c>
      <c r="AA84" s="11">
        <f>Лист7!AA509</f>
        <v>0</v>
      </c>
      <c r="AB84" s="11">
        <f>Лист7!AB509</f>
        <v>0</v>
      </c>
      <c r="AC84" s="11">
        <f>Лист7!AC509</f>
        <v>0</v>
      </c>
      <c r="AD84" s="11">
        <f>Лист7!AD509</f>
        <v>0</v>
      </c>
      <c r="AE84" s="11"/>
      <c r="AF84" s="12" t="str">
        <f t="shared" si="8"/>
        <v>проверка пройдена</v>
      </c>
      <c r="AG84" s="12" t="str">
        <f t="shared" si="4"/>
        <v>проверка пройдена</v>
      </c>
      <c r="AH84" s="13" t="e">
        <f>IF(B84=VLOOKUP(B84,Списки!A:A,1,0),"проверка пройдена","проверьте или заполните графу 02")</f>
        <v>#N/A</v>
      </c>
    </row>
    <row r="85" spans="1:34" ht="21.6" customHeight="1" x14ac:dyDescent="0.3">
      <c r="A85" s="3" t="s">
        <v>75</v>
      </c>
      <c r="B85" s="3"/>
      <c r="C85" s="15" t="s">
        <v>49</v>
      </c>
      <c r="D85" s="16" t="s">
        <v>88</v>
      </c>
      <c r="E85" s="11">
        <f>Лист7!E510</f>
        <v>0</v>
      </c>
      <c r="F85" s="11">
        <f>Лист7!F510</f>
        <v>0</v>
      </c>
      <c r="G85" s="11">
        <f>Лист7!G510</f>
        <v>0</v>
      </c>
      <c r="H85" s="11">
        <f>Лист7!H510</f>
        <v>0</v>
      </c>
      <c r="I85" s="11">
        <f>Лист7!I510</f>
        <v>0</v>
      </c>
      <c r="J85" s="11">
        <f>Лист7!J510</f>
        <v>0</v>
      </c>
      <c r="K85" s="11">
        <f>Лист7!K510</f>
        <v>0</v>
      </c>
      <c r="L85" s="11">
        <f>Лист7!L510</f>
        <v>0</v>
      </c>
      <c r="M85" s="11">
        <f>Лист7!M510</f>
        <v>0</v>
      </c>
      <c r="N85" s="11">
        <f>Лист7!N510</f>
        <v>0</v>
      </c>
      <c r="O85" s="11">
        <f>Лист7!O510</f>
        <v>0</v>
      </c>
      <c r="P85" s="11">
        <f>Лист7!P510</f>
        <v>0</v>
      </c>
      <c r="Q85" s="11">
        <f>Лист7!Q510</f>
        <v>0</v>
      </c>
      <c r="R85" s="11">
        <f>Лист7!R510</f>
        <v>0</v>
      </c>
      <c r="S85" s="11">
        <f>Лист7!S510</f>
        <v>0</v>
      </c>
      <c r="T85" s="11">
        <f>Лист7!T510</f>
        <v>0</v>
      </c>
      <c r="U85" s="11">
        <f>Лист7!U510</f>
        <v>0</v>
      </c>
      <c r="V85" s="11">
        <f>Лист7!V510</f>
        <v>0</v>
      </c>
      <c r="W85" s="11">
        <f>Лист7!W510</f>
        <v>0</v>
      </c>
      <c r="X85" s="11">
        <f>Лист7!X510</f>
        <v>0</v>
      </c>
      <c r="Y85" s="11">
        <f>Лист7!Y510</f>
        <v>0</v>
      </c>
      <c r="Z85" s="11">
        <f>Лист7!Z510</f>
        <v>0</v>
      </c>
      <c r="AA85" s="11">
        <f>Лист7!AA510</f>
        <v>0</v>
      </c>
      <c r="AB85" s="11">
        <f>Лист7!AB510</f>
        <v>0</v>
      </c>
      <c r="AC85" s="11">
        <f>Лист7!AC510</f>
        <v>0</v>
      </c>
      <c r="AD85" s="11">
        <f>Лист7!AD510</f>
        <v>0</v>
      </c>
      <c r="AE85" s="11"/>
      <c r="AF85" s="12" t="str">
        <f t="shared" si="8"/>
        <v>проверка пройдена</v>
      </c>
      <c r="AG85" s="12" t="str">
        <f t="shared" si="4"/>
        <v>проверка пройдена</v>
      </c>
      <c r="AH85" s="13" t="e">
        <f>IF(B85=VLOOKUP(B85,Списки!A:A,1,0),"проверка пройдена","проверьте или заполните графу 02")</f>
        <v>#N/A</v>
      </c>
    </row>
    <row r="86" spans="1:34" ht="47.25" x14ac:dyDescent="0.3">
      <c r="A86" s="3" t="s">
        <v>75</v>
      </c>
      <c r="B86" s="3"/>
      <c r="C86" s="15" t="s">
        <v>50</v>
      </c>
      <c r="D86" s="16" t="s">
        <v>89</v>
      </c>
      <c r="E86" s="11">
        <f>Лист7!E511</f>
        <v>0</v>
      </c>
      <c r="F86" s="11">
        <f>Лист7!F511</f>
        <v>0</v>
      </c>
      <c r="G86" s="11">
        <f>Лист7!G511</f>
        <v>0</v>
      </c>
      <c r="H86" s="11">
        <f>Лист7!H511</f>
        <v>0</v>
      </c>
      <c r="I86" s="11">
        <f>Лист7!I511</f>
        <v>0</v>
      </c>
      <c r="J86" s="11">
        <f>Лист7!J511</f>
        <v>0</v>
      </c>
      <c r="K86" s="11">
        <f>Лист7!K511</f>
        <v>0</v>
      </c>
      <c r="L86" s="11">
        <f>Лист7!L511</f>
        <v>0</v>
      </c>
      <c r="M86" s="11">
        <f>Лист7!M511</f>
        <v>0</v>
      </c>
      <c r="N86" s="11">
        <f>Лист7!N511</f>
        <v>0</v>
      </c>
      <c r="O86" s="11">
        <f>Лист7!O511</f>
        <v>0</v>
      </c>
      <c r="P86" s="11">
        <f>Лист7!P511</f>
        <v>0</v>
      </c>
      <c r="Q86" s="11">
        <f>Лист7!Q511</f>
        <v>0</v>
      </c>
      <c r="R86" s="11">
        <f>Лист7!R511</f>
        <v>0</v>
      </c>
      <c r="S86" s="11">
        <f>Лист7!S511</f>
        <v>0</v>
      </c>
      <c r="T86" s="11">
        <f>Лист7!T511</f>
        <v>0</v>
      </c>
      <c r="U86" s="11">
        <f>Лист7!U511</f>
        <v>0</v>
      </c>
      <c r="V86" s="11">
        <f>Лист7!V511</f>
        <v>0</v>
      </c>
      <c r="W86" s="11">
        <f>Лист7!W511</f>
        <v>0</v>
      </c>
      <c r="X86" s="11">
        <f>Лист7!X511</f>
        <v>0</v>
      </c>
      <c r="Y86" s="11">
        <f>Лист7!Y511</f>
        <v>0</v>
      </c>
      <c r="Z86" s="11">
        <f>Лист7!Z511</f>
        <v>0</v>
      </c>
      <c r="AA86" s="11">
        <f>Лист7!AA511</f>
        <v>0</v>
      </c>
      <c r="AB86" s="11">
        <f>Лист7!AB511</f>
        <v>0</v>
      </c>
      <c r="AC86" s="11">
        <f>Лист7!AC511</f>
        <v>0</v>
      </c>
      <c r="AD86" s="11">
        <f>Лист7!AD511</f>
        <v>0</v>
      </c>
      <c r="AE86" s="11"/>
      <c r="AF86" s="12" t="str">
        <f t="shared" si="8"/>
        <v>проверка пройдена</v>
      </c>
      <c r="AG86" s="12" t="str">
        <f t="shared" si="4"/>
        <v>проверка пройдена</v>
      </c>
      <c r="AH86" s="13" t="e">
        <f>IF(B86=VLOOKUP(B86,Списки!A:A,1,0),"проверка пройдена","проверьте или заполните графу 02")</f>
        <v>#N/A</v>
      </c>
    </row>
    <row r="87" spans="1:34" ht="37.5" customHeight="1" x14ac:dyDescent="0.3">
      <c r="A87" s="3" t="s">
        <v>75</v>
      </c>
      <c r="B87" s="3"/>
      <c r="C87" s="15" t="s">
        <v>51</v>
      </c>
      <c r="D87" s="16" t="s">
        <v>90</v>
      </c>
      <c r="E87" s="11">
        <f>Лист7!E512</f>
        <v>0</v>
      </c>
      <c r="F87" s="11">
        <f>Лист7!F512</f>
        <v>0</v>
      </c>
      <c r="G87" s="11">
        <f>Лист7!G512</f>
        <v>0</v>
      </c>
      <c r="H87" s="11">
        <f>Лист7!H512</f>
        <v>0</v>
      </c>
      <c r="I87" s="11">
        <f>Лист7!I512</f>
        <v>0</v>
      </c>
      <c r="J87" s="11">
        <f>Лист7!J512</f>
        <v>0</v>
      </c>
      <c r="K87" s="11">
        <f>Лист7!K512</f>
        <v>0</v>
      </c>
      <c r="L87" s="11">
        <f>Лист7!L512</f>
        <v>0</v>
      </c>
      <c r="M87" s="11">
        <f>Лист7!M512</f>
        <v>0</v>
      </c>
      <c r="N87" s="11">
        <f>Лист7!N512</f>
        <v>0</v>
      </c>
      <c r="O87" s="11">
        <f>Лист7!O512</f>
        <v>0</v>
      </c>
      <c r="P87" s="11">
        <f>Лист7!P512</f>
        <v>0</v>
      </c>
      <c r="Q87" s="11">
        <f>Лист7!Q512</f>
        <v>0</v>
      </c>
      <c r="R87" s="11">
        <f>Лист7!R512</f>
        <v>0</v>
      </c>
      <c r="S87" s="11">
        <f>Лист7!S512</f>
        <v>0</v>
      </c>
      <c r="T87" s="11">
        <f>Лист7!T512</f>
        <v>0</v>
      </c>
      <c r="U87" s="11">
        <f>Лист7!U512</f>
        <v>0</v>
      </c>
      <c r="V87" s="11">
        <f>Лист7!V512</f>
        <v>0</v>
      </c>
      <c r="W87" s="11">
        <f>Лист7!W512</f>
        <v>0</v>
      </c>
      <c r="X87" s="11">
        <f>Лист7!X512</f>
        <v>0</v>
      </c>
      <c r="Y87" s="11">
        <f>Лист7!Y512</f>
        <v>0</v>
      </c>
      <c r="Z87" s="11">
        <f>Лист7!Z512</f>
        <v>0</v>
      </c>
      <c r="AA87" s="11">
        <f>Лист7!AA512</f>
        <v>0</v>
      </c>
      <c r="AB87" s="11">
        <f>Лист7!AB512</f>
        <v>0</v>
      </c>
      <c r="AC87" s="11">
        <f>Лист7!AC512</f>
        <v>0</v>
      </c>
      <c r="AD87" s="11">
        <f>Лист7!AD512</f>
        <v>0</v>
      </c>
      <c r="AE87" s="11"/>
      <c r="AF87" s="12" t="str">
        <f t="shared" si="8"/>
        <v>проверка пройдена</v>
      </c>
      <c r="AG87" s="12" t="str">
        <f t="shared" si="4"/>
        <v>проверка пройдена</v>
      </c>
      <c r="AH87" s="13" t="e">
        <f>IF(B87=VLOOKUP(B87,Списки!A:A,1,0),"проверка пройдена","проверьте или заполните графу 02")</f>
        <v>#N/A</v>
      </c>
    </row>
    <row r="88" spans="1:34" ht="63" x14ac:dyDescent="0.3">
      <c r="A88" s="3" t="s">
        <v>75</v>
      </c>
      <c r="B88" s="3"/>
      <c r="C88" s="15" t="s">
        <v>52</v>
      </c>
      <c r="D88" s="17" t="s">
        <v>91</v>
      </c>
      <c r="E88" s="11">
        <f>Лист7!E513</f>
        <v>0</v>
      </c>
      <c r="F88" s="11">
        <f>Лист7!F513</f>
        <v>0</v>
      </c>
      <c r="G88" s="11">
        <f>Лист7!G513</f>
        <v>0</v>
      </c>
      <c r="H88" s="11">
        <f>Лист7!H513</f>
        <v>0</v>
      </c>
      <c r="I88" s="11">
        <f>Лист7!I513</f>
        <v>0</v>
      </c>
      <c r="J88" s="11">
        <f>Лист7!J513</f>
        <v>0</v>
      </c>
      <c r="K88" s="11">
        <f>Лист7!K513</f>
        <v>0</v>
      </c>
      <c r="L88" s="11">
        <f>Лист7!L513</f>
        <v>0</v>
      </c>
      <c r="M88" s="11">
        <f>Лист7!M513</f>
        <v>0</v>
      </c>
      <c r="N88" s="11">
        <f>Лист7!N513</f>
        <v>0</v>
      </c>
      <c r="O88" s="11">
        <f>Лист7!O513</f>
        <v>0</v>
      </c>
      <c r="P88" s="11">
        <f>Лист7!P513</f>
        <v>0</v>
      </c>
      <c r="Q88" s="11">
        <f>Лист7!Q513</f>
        <v>0</v>
      </c>
      <c r="R88" s="11">
        <f>Лист7!R513</f>
        <v>0</v>
      </c>
      <c r="S88" s="11">
        <f>Лист7!S513</f>
        <v>0</v>
      </c>
      <c r="T88" s="11">
        <f>Лист7!T513</f>
        <v>0</v>
      </c>
      <c r="U88" s="11">
        <f>Лист7!U513</f>
        <v>0</v>
      </c>
      <c r="V88" s="11">
        <f>Лист7!V513</f>
        <v>0</v>
      </c>
      <c r="W88" s="11">
        <f>Лист7!W513</f>
        <v>0</v>
      </c>
      <c r="X88" s="11">
        <f>Лист7!X513</f>
        <v>0</v>
      </c>
      <c r="Y88" s="11">
        <f>Лист7!Y513</f>
        <v>0</v>
      </c>
      <c r="Z88" s="11">
        <f>Лист7!Z513</f>
        <v>0</v>
      </c>
      <c r="AA88" s="11">
        <f>Лист7!AA513</f>
        <v>0</v>
      </c>
      <c r="AB88" s="11">
        <f>Лист7!AB513</f>
        <v>0</v>
      </c>
      <c r="AC88" s="11">
        <f>Лист7!AC513</f>
        <v>0</v>
      </c>
      <c r="AD88" s="11">
        <f>Лист7!AD513</f>
        <v>0</v>
      </c>
      <c r="AE88" s="11"/>
      <c r="AF88" s="12" t="str">
        <f t="shared" si="8"/>
        <v>проверка пройдена</v>
      </c>
      <c r="AG88" s="12" t="str">
        <f t="shared" ref="AG88:AG106" si="9">IF(OR(G88&gt;F88,H88&gt;F88),"ВНИМАНИЕ! В гр.09 и/или 10 не может стоять значение большее, чем в гр.08","проверка пройдена")</f>
        <v>проверка пройдена</v>
      </c>
      <c r="AH88" s="13" t="e">
        <f>IF(B88=VLOOKUP(B88,Списки!A:A,1,0),"проверка пройдена","проверьте или заполните графу 02")</f>
        <v>#N/A</v>
      </c>
    </row>
    <row r="89" spans="1:34" ht="78.75" x14ac:dyDescent="0.3">
      <c r="A89" s="3" t="s">
        <v>75</v>
      </c>
      <c r="B89" s="3"/>
      <c r="C89" s="15" t="s">
        <v>53</v>
      </c>
      <c r="D89" s="17" t="s">
        <v>92</v>
      </c>
      <c r="E89" s="11">
        <f>Лист7!E514</f>
        <v>0</v>
      </c>
      <c r="F89" s="11">
        <f>Лист7!F514</f>
        <v>0</v>
      </c>
      <c r="G89" s="11">
        <f>Лист7!G514</f>
        <v>0</v>
      </c>
      <c r="H89" s="11">
        <f>Лист7!H514</f>
        <v>0</v>
      </c>
      <c r="I89" s="11">
        <f>Лист7!I514</f>
        <v>0</v>
      </c>
      <c r="J89" s="11">
        <f>Лист7!J514</f>
        <v>0</v>
      </c>
      <c r="K89" s="11">
        <f>Лист7!K514</f>
        <v>0</v>
      </c>
      <c r="L89" s="11">
        <f>Лист7!L514</f>
        <v>0</v>
      </c>
      <c r="M89" s="11">
        <f>Лист7!M514</f>
        <v>0</v>
      </c>
      <c r="N89" s="11">
        <f>Лист7!N514</f>
        <v>0</v>
      </c>
      <c r="O89" s="11">
        <f>Лист7!O514</f>
        <v>0</v>
      </c>
      <c r="P89" s="11">
        <f>Лист7!P514</f>
        <v>0</v>
      </c>
      <c r="Q89" s="11">
        <f>Лист7!Q514</f>
        <v>0</v>
      </c>
      <c r="R89" s="11">
        <f>Лист7!R514</f>
        <v>0</v>
      </c>
      <c r="S89" s="11">
        <f>Лист7!S514</f>
        <v>0</v>
      </c>
      <c r="T89" s="11">
        <f>Лист7!T514</f>
        <v>0</v>
      </c>
      <c r="U89" s="11">
        <f>Лист7!U514</f>
        <v>0</v>
      </c>
      <c r="V89" s="11">
        <f>Лист7!V514</f>
        <v>0</v>
      </c>
      <c r="W89" s="11">
        <f>Лист7!W514</f>
        <v>0</v>
      </c>
      <c r="X89" s="11">
        <f>Лист7!X514</f>
        <v>0</v>
      </c>
      <c r="Y89" s="11">
        <f>Лист7!Y514</f>
        <v>0</v>
      </c>
      <c r="Z89" s="11">
        <f>Лист7!Z514</f>
        <v>0</v>
      </c>
      <c r="AA89" s="11">
        <f>Лист7!AA514</f>
        <v>0</v>
      </c>
      <c r="AB89" s="11">
        <f>Лист7!AB514</f>
        <v>0</v>
      </c>
      <c r="AC89" s="11">
        <f>Лист7!AC514</f>
        <v>0</v>
      </c>
      <c r="AD89" s="11">
        <f>Лист7!AD514</f>
        <v>0</v>
      </c>
      <c r="AE89" s="11"/>
      <c r="AF89" s="12" t="str">
        <f t="shared" si="8"/>
        <v>проверка пройдена</v>
      </c>
      <c r="AG89" s="12" t="str">
        <f t="shared" si="9"/>
        <v>проверка пройдена</v>
      </c>
      <c r="AH89" s="13" t="e">
        <f>IF(B89=VLOOKUP(B89,Списки!A:A,1,0),"проверка пройдена","проверьте или заполните графу 02")</f>
        <v>#N/A</v>
      </c>
    </row>
    <row r="90" spans="1:34" ht="47.25" x14ac:dyDescent="0.3">
      <c r="A90" s="18"/>
      <c r="B90" s="18"/>
      <c r="C90" s="19" t="s">
        <v>54</v>
      </c>
      <c r="D90" s="20" t="s">
        <v>93</v>
      </c>
      <c r="E90" s="21" t="str">
        <f>IF(AND(E76&lt;=E75,E77&lt;=E76,E78&lt;=E75,E79&lt;=E75,E80=(E76+E78),E80=(E81+E82+E83+E84+E85+E86+E87),E88&lt;=E80,E89&lt;=E80,(E76+E78)&lt;=E75,E81&lt;=E80,E82&lt;=E80,E83&lt;=E80,E84&lt;=E80,E85&lt;=E80,E86&lt;=E80,E87&lt;=E80,E88&lt;=E79,E88&lt;=E80),"проверка пройдена","ВНИМАНИЕ! Не пройдены формулы логического контроля между строками. Скорректируйте введенные данные!")</f>
        <v>проверка пройдена</v>
      </c>
      <c r="F90" s="21" t="str">
        <f t="shared" ref="F90:AD90" si="10">IF(AND(F76&lt;=F75,F77&lt;=F76,F78&lt;=F75,F79&lt;=F75,F80=(F76+F78),F80=(F81+F82+F83+F84+F85+F86+F87),F88&lt;=F80,F89&lt;=F80,(F76+F78)&lt;=F75,F81&lt;=F80,F82&lt;=F80,F83&lt;=F80,F84&lt;=F80,F85&lt;=F80,F86&lt;=F80,F87&lt;=F80,F88&lt;=F79,F88&lt;=F80),"проверка пройдена","ВНИМАНИЕ! Не пройдены формулы логического контроля между строками. Скорректируйте введенные данные!")</f>
        <v>проверка пройдена</v>
      </c>
      <c r="G90" s="21" t="str">
        <f t="shared" si="10"/>
        <v>проверка пройдена</v>
      </c>
      <c r="H90" s="21" t="str">
        <f t="shared" si="10"/>
        <v>проверка пройдена</v>
      </c>
      <c r="I90" s="21" t="str">
        <f t="shared" si="10"/>
        <v>проверка пройдена</v>
      </c>
      <c r="J90" s="21" t="str">
        <f t="shared" si="10"/>
        <v>проверка пройдена</v>
      </c>
      <c r="K90" s="21" t="str">
        <f t="shared" si="10"/>
        <v>проверка пройдена</v>
      </c>
      <c r="L90" s="21" t="str">
        <f t="shared" si="10"/>
        <v>проверка пройдена</v>
      </c>
      <c r="M90" s="21" t="str">
        <f t="shared" si="10"/>
        <v>проверка пройдена</v>
      </c>
      <c r="N90" s="21" t="str">
        <f t="shared" si="10"/>
        <v>проверка пройдена</v>
      </c>
      <c r="O90" s="21" t="str">
        <f t="shared" si="10"/>
        <v>проверка пройдена</v>
      </c>
      <c r="P90" s="21" t="str">
        <f t="shared" si="10"/>
        <v>проверка пройдена</v>
      </c>
      <c r="Q90" s="21" t="str">
        <f t="shared" si="10"/>
        <v>проверка пройдена</v>
      </c>
      <c r="R90" s="21" t="str">
        <f t="shared" si="10"/>
        <v>проверка пройдена</v>
      </c>
      <c r="S90" s="21" t="str">
        <f t="shared" si="10"/>
        <v>проверка пройдена</v>
      </c>
      <c r="T90" s="21" t="str">
        <f t="shared" si="10"/>
        <v>проверка пройдена</v>
      </c>
      <c r="U90" s="21" t="str">
        <f t="shared" si="10"/>
        <v>проверка пройдена</v>
      </c>
      <c r="V90" s="21" t="str">
        <f t="shared" si="10"/>
        <v>проверка пройдена</v>
      </c>
      <c r="W90" s="21" t="str">
        <f t="shared" si="10"/>
        <v>проверка пройдена</v>
      </c>
      <c r="X90" s="21" t="str">
        <f t="shared" si="10"/>
        <v>проверка пройдена</v>
      </c>
      <c r="Y90" s="21" t="str">
        <f t="shared" si="10"/>
        <v>проверка пройдена</v>
      </c>
      <c r="Z90" s="21" t="str">
        <f t="shared" si="10"/>
        <v>проверка пройдена</v>
      </c>
      <c r="AA90" s="21" t="str">
        <f t="shared" si="10"/>
        <v>проверка пройдена</v>
      </c>
      <c r="AB90" s="21" t="str">
        <f t="shared" si="10"/>
        <v>проверка пройдена</v>
      </c>
      <c r="AC90" s="21" t="str">
        <f t="shared" si="10"/>
        <v>проверка пройдена</v>
      </c>
      <c r="AD90" s="21" t="str">
        <f t="shared" si="10"/>
        <v>проверка пройдена</v>
      </c>
      <c r="AE90" s="22"/>
      <c r="AF90" s="12"/>
      <c r="AG90" s="12"/>
      <c r="AH90" s="13"/>
    </row>
    <row r="91" spans="1:34" ht="33" x14ac:dyDescent="0.3">
      <c r="A91" s="76" t="s">
        <v>107</v>
      </c>
      <c r="B91" s="77"/>
      <c r="C91" s="77"/>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8"/>
    </row>
    <row r="92" spans="1:34" s="5" customFormat="1" ht="35.25" customHeight="1" x14ac:dyDescent="0.25">
      <c r="A92" s="3" t="s">
        <v>75</v>
      </c>
      <c r="B92" s="3"/>
      <c r="C92" s="9" t="s">
        <v>76</v>
      </c>
      <c r="D92" s="10" t="s">
        <v>77</v>
      </c>
      <c r="E92" s="11">
        <f>Лист8!E500</f>
        <v>86</v>
      </c>
      <c r="F92" s="11">
        <f>Лист8!F500</f>
        <v>27</v>
      </c>
      <c r="G92" s="11">
        <f>Лист8!G500</f>
        <v>6</v>
      </c>
      <c r="H92" s="11">
        <f>Лист8!H500</f>
        <v>9</v>
      </c>
      <c r="I92" s="11">
        <f>Лист8!I500</f>
        <v>0</v>
      </c>
      <c r="J92" s="11">
        <f>Лист8!J500</f>
        <v>1</v>
      </c>
      <c r="K92" s="11">
        <f>Лист8!K500</f>
        <v>5</v>
      </c>
      <c r="L92" s="11">
        <f>Лист8!L500</f>
        <v>17</v>
      </c>
      <c r="M92" s="11">
        <f>Лист8!M500</f>
        <v>3</v>
      </c>
      <c r="N92" s="11">
        <f>Лист8!N500</f>
        <v>3</v>
      </c>
      <c r="O92" s="11">
        <f>Лист8!O500</f>
        <v>5</v>
      </c>
      <c r="P92" s="11">
        <f>Лист8!P500</f>
        <v>0</v>
      </c>
      <c r="Q92" s="11">
        <f>Лист8!Q500</f>
        <v>0</v>
      </c>
      <c r="R92" s="11">
        <f>Лист8!R500</f>
        <v>0</v>
      </c>
      <c r="S92" s="11">
        <f>Лист8!S500</f>
        <v>0</v>
      </c>
      <c r="T92" s="11">
        <f>Лист8!T500</f>
        <v>0</v>
      </c>
      <c r="U92" s="11">
        <f>Лист8!U500</f>
        <v>0</v>
      </c>
      <c r="V92" s="11">
        <f>Лист8!V500</f>
        <v>0</v>
      </c>
      <c r="W92" s="11">
        <f>Лист8!W500</f>
        <v>0</v>
      </c>
      <c r="X92" s="11">
        <f>Лист8!X500</f>
        <v>0</v>
      </c>
      <c r="Y92" s="11">
        <f>Лист8!Y500</f>
        <v>8</v>
      </c>
      <c r="Z92" s="11">
        <f>Лист8!Z500</f>
        <v>0</v>
      </c>
      <c r="AA92" s="11">
        <f>Лист8!AA500</f>
        <v>0</v>
      </c>
      <c r="AB92" s="11">
        <f>Лист8!AB500</f>
        <v>17</v>
      </c>
      <c r="AC92" s="11">
        <f>Лист8!AC500</f>
        <v>0</v>
      </c>
      <c r="AD92" s="11">
        <f>Лист8!AD500</f>
        <v>0</v>
      </c>
      <c r="AE92" s="11"/>
      <c r="AF92" s="12" t="str">
        <f t="shared" si="8"/>
        <v>проверка пройдена</v>
      </c>
      <c r="AG92" s="12" t="str">
        <f t="shared" si="9"/>
        <v>проверка пройдена</v>
      </c>
      <c r="AH92" s="13" t="e">
        <f>IF(B92=VLOOKUP(B92,Списки!A:A,1,0),"проверка пройдена","проверьте или заполните графу 02")</f>
        <v>#N/A</v>
      </c>
    </row>
    <row r="93" spans="1:34" s="5" customFormat="1" ht="35.25" customHeight="1" x14ac:dyDescent="0.25">
      <c r="A93" s="3" t="s">
        <v>75</v>
      </c>
      <c r="B93" s="3"/>
      <c r="C93" s="9" t="s">
        <v>41</v>
      </c>
      <c r="D93" s="14" t="s">
        <v>78</v>
      </c>
      <c r="E93" s="11">
        <f>Лист8!E501</f>
        <v>0</v>
      </c>
      <c r="F93" s="11">
        <f>Лист8!F501</f>
        <v>0</v>
      </c>
      <c r="G93" s="11">
        <f>Лист8!G501</f>
        <v>0</v>
      </c>
      <c r="H93" s="11">
        <f>Лист8!H501</f>
        <v>0</v>
      </c>
      <c r="I93" s="11">
        <f>Лист8!I501</f>
        <v>0</v>
      </c>
      <c r="J93" s="11">
        <f>Лист8!J501</f>
        <v>0</v>
      </c>
      <c r="K93" s="11">
        <f>Лист8!K501</f>
        <v>0</v>
      </c>
      <c r="L93" s="11">
        <f>Лист8!L501</f>
        <v>0</v>
      </c>
      <c r="M93" s="11">
        <f>Лист8!M501</f>
        <v>0</v>
      </c>
      <c r="N93" s="11">
        <f>Лист8!N501</f>
        <v>0</v>
      </c>
      <c r="O93" s="11">
        <f>Лист8!O501</f>
        <v>0</v>
      </c>
      <c r="P93" s="11">
        <f>Лист8!P501</f>
        <v>0</v>
      </c>
      <c r="Q93" s="11">
        <f>Лист8!Q501</f>
        <v>0</v>
      </c>
      <c r="R93" s="11">
        <f>Лист8!R501</f>
        <v>0</v>
      </c>
      <c r="S93" s="11">
        <f>Лист8!S501</f>
        <v>0</v>
      </c>
      <c r="T93" s="11">
        <f>Лист8!T501</f>
        <v>0</v>
      </c>
      <c r="U93" s="11">
        <f>Лист8!U501</f>
        <v>0</v>
      </c>
      <c r="V93" s="11">
        <f>Лист8!V501</f>
        <v>0</v>
      </c>
      <c r="W93" s="11">
        <f>Лист8!W501</f>
        <v>0</v>
      </c>
      <c r="X93" s="11">
        <f>Лист8!X501</f>
        <v>0</v>
      </c>
      <c r="Y93" s="11">
        <f>Лист8!Y501</f>
        <v>0</v>
      </c>
      <c r="Z93" s="11">
        <f>Лист8!Z501</f>
        <v>0</v>
      </c>
      <c r="AA93" s="11">
        <f>Лист8!AA501</f>
        <v>0</v>
      </c>
      <c r="AB93" s="11">
        <f>Лист8!AB501</f>
        <v>0</v>
      </c>
      <c r="AC93" s="11">
        <f>Лист8!AC501</f>
        <v>0</v>
      </c>
      <c r="AD93" s="11">
        <f>Лист8!AD501</f>
        <v>0</v>
      </c>
      <c r="AE93" s="11"/>
      <c r="AF93" s="12" t="str">
        <f t="shared" si="8"/>
        <v>проверка пройдена</v>
      </c>
      <c r="AG93" s="12" t="str">
        <f t="shared" si="9"/>
        <v>проверка пройдена</v>
      </c>
      <c r="AH93" s="13" t="e">
        <f>IF(B93=VLOOKUP(B93,Списки!A:A,1,0),"проверка пройдена","проверьте или заполните графу 02")</f>
        <v>#N/A</v>
      </c>
    </row>
    <row r="94" spans="1:34" s="5" customFormat="1" ht="35.25" customHeight="1" x14ac:dyDescent="0.25">
      <c r="A94" s="3" t="s">
        <v>75</v>
      </c>
      <c r="B94" s="3"/>
      <c r="C94" s="9" t="s">
        <v>42</v>
      </c>
      <c r="D94" s="14" t="s">
        <v>79</v>
      </c>
      <c r="E94" s="11">
        <f>Лист8!E502</f>
        <v>0</v>
      </c>
      <c r="F94" s="11">
        <f>Лист8!F502</f>
        <v>0</v>
      </c>
      <c r="G94" s="11">
        <f>Лист8!G502</f>
        <v>0</v>
      </c>
      <c r="H94" s="11">
        <f>Лист8!H502</f>
        <v>0</v>
      </c>
      <c r="I94" s="11">
        <f>Лист8!I502</f>
        <v>0</v>
      </c>
      <c r="J94" s="11">
        <f>Лист8!J502</f>
        <v>0</v>
      </c>
      <c r="K94" s="11">
        <f>Лист8!K502</f>
        <v>0</v>
      </c>
      <c r="L94" s="11">
        <f>Лист8!L502</f>
        <v>0</v>
      </c>
      <c r="M94" s="11">
        <f>Лист8!M502</f>
        <v>0</v>
      </c>
      <c r="N94" s="11">
        <f>Лист8!N502</f>
        <v>0</v>
      </c>
      <c r="O94" s="11">
        <f>Лист8!O502</f>
        <v>0</v>
      </c>
      <c r="P94" s="11">
        <f>Лист8!P502</f>
        <v>0</v>
      </c>
      <c r="Q94" s="11">
        <f>Лист8!Q502</f>
        <v>0</v>
      </c>
      <c r="R94" s="11">
        <f>Лист8!R502</f>
        <v>0</v>
      </c>
      <c r="S94" s="11">
        <f>Лист8!S502</f>
        <v>0</v>
      </c>
      <c r="T94" s="11">
        <f>Лист8!T502</f>
        <v>0</v>
      </c>
      <c r="U94" s="11">
        <f>Лист8!U502</f>
        <v>0</v>
      </c>
      <c r="V94" s="11">
        <f>Лист8!V502</f>
        <v>0</v>
      </c>
      <c r="W94" s="11">
        <f>Лист8!W502</f>
        <v>0</v>
      </c>
      <c r="X94" s="11">
        <f>Лист8!X502</f>
        <v>0</v>
      </c>
      <c r="Y94" s="11">
        <f>Лист8!Y502</f>
        <v>0</v>
      </c>
      <c r="Z94" s="11">
        <f>Лист8!Z502</f>
        <v>0</v>
      </c>
      <c r="AA94" s="11">
        <f>Лист8!AA502</f>
        <v>0</v>
      </c>
      <c r="AB94" s="11">
        <f>Лист8!AB502</f>
        <v>0</v>
      </c>
      <c r="AC94" s="11">
        <f>Лист8!AC502</f>
        <v>0</v>
      </c>
      <c r="AD94" s="11">
        <f>Лист8!AD502</f>
        <v>0</v>
      </c>
      <c r="AE94" s="11"/>
      <c r="AF94" s="12" t="str">
        <f t="shared" si="8"/>
        <v>проверка пройдена</v>
      </c>
      <c r="AG94" s="12" t="str">
        <f t="shared" si="9"/>
        <v>проверка пройдена</v>
      </c>
      <c r="AH94" s="13" t="e">
        <f>IF(B94=VLOOKUP(B94,Списки!A:A,1,0),"проверка пройдена","проверьте или заполните графу 02")</f>
        <v>#N/A</v>
      </c>
    </row>
    <row r="95" spans="1:34" s="5" customFormat="1" ht="36.75" customHeight="1" x14ac:dyDescent="0.25">
      <c r="A95" s="3" t="s">
        <v>75</v>
      </c>
      <c r="B95" s="3"/>
      <c r="C95" s="9" t="s">
        <v>80</v>
      </c>
      <c r="D95" s="14" t="s">
        <v>81</v>
      </c>
      <c r="E95" s="11">
        <f>Лист8!E503</f>
        <v>1</v>
      </c>
      <c r="F95" s="11">
        <f>Лист8!F503</f>
        <v>1</v>
      </c>
      <c r="G95" s="11">
        <f>Лист8!G503</f>
        <v>0</v>
      </c>
      <c r="H95" s="11">
        <f>Лист8!H503</f>
        <v>0</v>
      </c>
      <c r="I95" s="11">
        <f>Лист8!I503</f>
        <v>0</v>
      </c>
      <c r="J95" s="11">
        <f>Лист8!J503</f>
        <v>0</v>
      </c>
      <c r="K95" s="11">
        <f>Лист8!K503</f>
        <v>0</v>
      </c>
      <c r="L95" s="11">
        <f>Лист8!L503</f>
        <v>0</v>
      </c>
      <c r="M95" s="11">
        <f>Лист8!M503</f>
        <v>0</v>
      </c>
      <c r="N95" s="11">
        <f>Лист8!N503</f>
        <v>0</v>
      </c>
      <c r="O95" s="11">
        <f>Лист8!O503</f>
        <v>0</v>
      </c>
      <c r="P95" s="11">
        <f>Лист8!P503</f>
        <v>0</v>
      </c>
      <c r="Q95" s="11">
        <f>Лист8!Q503</f>
        <v>0</v>
      </c>
      <c r="R95" s="11">
        <f>Лист8!R503</f>
        <v>0</v>
      </c>
      <c r="S95" s="11">
        <f>Лист8!S503</f>
        <v>0</v>
      </c>
      <c r="T95" s="11">
        <f>Лист8!T503</f>
        <v>0</v>
      </c>
      <c r="U95" s="11">
        <f>Лист8!U503</f>
        <v>0</v>
      </c>
      <c r="V95" s="11">
        <f>Лист8!V503</f>
        <v>0</v>
      </c>
      <c r="W95" s="11">
        <f>Лист8!W503</f>
        <v>0</v>
      </c>
      <c r="X95" s="11">
        <f>Лист8!X503</f>
        <v>0</v>
      </c>
      <c r="Y95" s="11">
        <f>Лист8!Y503</f>
        <v>0</v>
      </c>
      <c r="Z95" s="11">
        <f>Лист8!Z503</f>
        <v>0</v>
      </c>
      <c r="AA95" s="11">
        <f>Лист8!AA503</f>
        <v>0</v>
      </c>
      <c r="AB95" s="11">
        <f>Лист8!AB503</f>
        <v>0</v>
      </c>
      <c r="AC95" s="11">
        <f>Лист8!AC503</f>
        <v>0</v>
      </c>
      <c r="AD95" s="11">
        <f>Лист8!AD503</f>
        <v>0</v>
      </c>
      <c r="AE95" s="11"/>
      <c r="AF95" s="12" t="str">
        <f t="shared" si="8"/>
        <v>проверка пройдена</v>
      </c>
      <c r="AG95" s="12" t="str">
        <f t="shared" si="9"/>
        <v>проверка пройдена</v>
      </c>
      <c r="AH95" s="13" t="e">
        <f>IF(B95=VLOOKUP(B95,Списки!A:A,1,0),"проверка пройдена","проверьте или заполните графу 02")</f>
        <v>#N/A</v>
      </c>
    </row>
    <row r="96" spans="1:34" s="5" customFormat="1" ht="27" customHeight="1" x14ac:dyDescent="0.25">
      <c r="A96" s="3" t="s">
        <v>75</v>
      </c>
      <c r="B96" s="3"/>
      <c r="C96" s="9" t="s">
        <v>43</v>
      </c>
      <c r="D96" s="14" t="s">
        <v>82</v>
      </c>
      <c r="E96" s="11">
        <f>Лист8!E504</f>
        <v>0</v>
      </c>
      <c r="F96" s="11">
        <f>Лист8!F504</f>
        <v>0</v>
      </c>
      <c r="G96" s="11">
        <f>Лист8!G504</f>
        <v>0</v>
      </c>
      <c r="H96" s="11">
        <f>Лист8!H504</f>
        <v>0</v>
      </c>
      <c r="I96" s="11">
        <f>Лист8!I504</f>
        <v>0</v>
      </c>
      <c r="J96" s="11">
        <f>Лист8!J504</f>
        <v>0</v>
      </c>
      <c r="K96" s="11">
        <f>Лист8!K504</f>
        <v>0</v>
      </c>
      <c r="L96" s="11">
        <f>Лист8!L504</f>
        <v>0</v>
      </c>
      <c r="M96" s="11">
        <f>Лист8!M504</f>
        <v>0</v>
      </c>
      <c r="N96" s="11">
        <f>Лист8!N504</f>
        <v>0</v>
      </c>
      <c r="O96" s="11">
        <f>Лист8!O504</f>
        <v>0</v>
      </c>
      <c r="P96" s="11">
        <f>Лист8!P504</f>
        <v>0</v>
      </c>
      <c r="Q96" s="11">
        <f>Лист8!Q504</f>
        <v>0</v>
      </c>
      <c r="R96" s="11">
        <f>Лист8!R504</f>
        <v>0</v>
      </c>
      <c r="S96" s="11">
        <f>Лист8!S504</f>
        <v>0</v>
      </c>
      <c r="T96" s="11">
        <f>Лист8!T504</f>
        <v>0</v>
      </c>
      <c r="U96" s="11">
        <f>Лист8!U504</f>
        <v>0</v>
      </c>
      <c r="V96" s="11">
        <f>Лист8!V504</f>
        <v>0</v>
      </c>
      <c r="W96" s="11">
        <f>Лист8!W504</f>
        <v>0</v>
      </c>
      <c r="X96" s="11">
        <f>Лист8!X504</f>
        <v>0</v>
      </c>
      <c r="Y96" s="11">
        <f>Лист8!Y504</f>
        <v>0</v>
      </c>
      <c r="Z96" s="11">
        <f>Лист8!Z504</f>
        <v>0</v>
      </c>
      <c r="AA96" s="11">
        <f>Лист8!AA504</f>
        <v>0</v>
      </c>
      <c r="AB96" s="11">
        <f>Лист8!AB504</f>
        <v>0</v>
      </c>
      <c r="AC96" s="11">
        <f>Лист8!AC504</f>
        <v>0</v>
      </c>
      <c r="AD96" s="11">
        <f>Лист8!AD504</f>
        <v>0</v>
      </c>
      <c r="AE96" s="11"/>
      <c r="AF96" s="12" t="str">
        <f t="shared" si="8"/>
        <v>проверка пройдена</v>
      </c>
      <c r="AG96" s="12" t="str">
        <f t="shared" si="9"/>
        <v>проверка пройдена</v>
      </c>
      <c r="AH96" s="13" t="e">
        <f>IF(B96=VLOOKUP(B96,Списки!A:A,1,0),"проверка пройдена","проверьте или заполните графу 02")</f>
        <v>#N/A</v>
      </c>
    </row>
    <row r="97" spans="1:34" s="5" customFormat="1" ht="81" customHeight="1" x14ac:dyDescent="0.25">
      <c r="A97" s="3" t="s">
        <v>75</v>
      </c>
      <c r="B97" s="3"/>
      <c r="C97" s="15" t="s">
        <v>44</v>
      </c>
      <c r="D97" s="16" t="s">
        <v>83</v>
      </c>
      <c r="E97" s="11">
        <f>Лист8!E505</f>
        <v>1</v>
      </c>
      <c r="F97" s="11">
        <f>Лист8!F505</f>
        <v>1</v>
      </c>
      <c r="G97" s="11">
        <f>Лист8!G505</f>
        <v>0</v>
      </c>
      <c r="H97" s="11">
        <f>Лист8!H505</f>
        <v>0</v>
      </c>
      <c r="I97" s="11">
        <f>Лист8!I505</f>
        <v>0</v>
      </c>
      <c r="J97" s="11">
        <f>Лист8!J505</f>
        <v>0</v>
      </c>
      <c r="K97" s="11">
        <f>Лист8!K505</f>
        <v>0</v>
      </c>
      <c r="L97" s="11">
        <f>Лист8!L505</f>
        <v>0</v>
      </c>
      <c r="M97" s="11">
        <f>Лист8!M505</f>
        <v>0</v>
      </c>
      <c r="N97" s="11">
        <f>Лист8!N505</f>
        <v>0</v>
      </c>
      <c r="O97" s="11">
        <f>Лист8!O505</f>
        <v>0</v>
      </c>
      <c r="P97" s="11">
        <f>Лист8!P505</f>
        <v>0</v>
      </c>
      <c r="Q97" s="11">
        <f>Лист8!Q505</f>
        <v>0</v>
      </c>
      <c r="R97" s="11">
        <f>Лист8!R505</f>
        <v>0</v>
      </c>
      <c r="S97" s="11">
        <f>Лист8!S505</f>
        <v>0</v>
      </c>
      <c r="T97" s="11">
        <f>Лист8!T505</f>
        <v>0</v>
      </c>
      <c r="U97" s="11">
        <f>Лист8!U505</f>
        <v>0</v>
      </c>
      <c r="V97" s="11">
        <f>Лист8!V505</f>
        <v>0</v>
      </c>
      <c r="W97" s="11">
        <f>Лист8!W505</f>
        <v>0</v>
      </c>
      <c r="X97" s="11">
        <f>Лист8!X505</f>
        <v>0</v>
      </c>
      <c r="Y97" s="11">
        <f>Лист8!Y505</f>
        <v>0</v>
      </c>
      <c r="Z97" s="11">
        <f>Лист8!Z505</f>
        <v>0</v>
      </c>
      <c r="AA97" s="11">
        <f>Лист8!AA505</f>
        <v>0</v>
      </c>
      <c r="AB97" s="11">
        <f>Лист8!AB505</f>
        <v>0</v>
      </c>
      <c r="AC97" s="11">
        <f>Лист8!AC505</f>
        <v>0</v>
      </c>
      <c r="AD97" s="11">
        <f>Лист8!AD505</f>
        <v>0</v>
      </c>
      <c r="AE97" s="11"/>
      <c r="AF97" s="12" t="str">
        <f t="shared" si="8"/>
        <v>проверка пройдена</v>
      </c>
      <c r="AG97" s="12" t="str">
        <f t="shared" si="9"/>
        <v>проверка пройдена</v>
      </c>
      <c r="AH97" s="13" t="e">
        <f>IF(B97=VLOOKUP(B97,Списки!A:A,1,0),"проверка пройдена","проверьте или заполните графу 02")</f>
        <v>#N/A</v>
      </c>
    </row>
    <row r="98" spans="1:34" ht="87" customHeight="1" x14ac:dyDescent="0.3">
      <c r="A98" s="3" t="s">
        <v>75</v>
      </c>
      <c r="B98" s="3"/>
      <c r="C98" s="15" t="s">
        <v>45</v>
      </c>
      <c r="D98" s="16" t="s">
        <v>84</v>
      </c>
      <c r="E98" s="11">
        <f>Лист8!E506</f>
        <v>0</v>
      </c>
      <c r="F98" s="11">
        <f>Лист8!F506</f>
        <v>0</v>
      </c>
      <c r="G98" s="11">
        <f>Лист8!G506</f>
        <v>0</v>
      </c>
      <c r="H98" s="11">
        <f>Лист8!H506</f>
        <v>0</v>
      </c>
      <c r="I98" s="11">
        <f>Лист8!I506</f>
        <v>0</v>
      </c>
      <c r="J98" s="11">
        <f>Лист8!J506</f>
        <v>0</v>
      </c>
      <c r="K98" s="11">
        <f>Лист8!K506</f>
        <v>0</v>
      </c>
      <c r="L98" s="11">
        <f>Лист8!L506</f>
        <v>0</v>
      </c>
      <c r="M98" s="11">
        <f>Лист8!M506</f>
        <v>0</v>
      </c>
      <c r="N98" s="11">
        <f>Лист8!N506</f>
        <v>0</v>
      </c>
      <c r="O98" s="11">
        <f>Лист8!O506</f>
        <v>0</v>
      </c>
      <c r="P98" s="11">
        <f>Лист8!P506</f>
        <v>0</v>
      </c>
      <c r="Q98" s="11">
        <f>Лист8!Q506</f>
        <v>0</v>
      </c>
      <c r="R98" s="11">
        <f>Лист8!R506</f>
        <v>0</v>
      </c>
      <c r="S98" s="11">
        <f>Лист8!S506</f>
        <v>0</v>
      </c>
      <c r="T98" s="11">
        <f>Лист8!T506</f>
        <v>0</v>
      </c>
      <c r="U98" s="11">
        <f>Лист8!U506</f>
        <v>0</v>
      </c>
      <c r="V98" s="11">
        <f>Лист8!V506</f>
        <v>0</v>
      </c>
      <c r="W98" s="11">
        <f>Лист8!W506</f>
        <v>0</v>
      </c>
      <c r="X98" s="11">
        <f>Лист8!X506</f>
        <v>0</v>
      </c>
      <c r="Y98" s="11">
        <f>Лист8!Y506</f>
        <v>0</v>
      </c>
      <c r="Z98" s="11">
        <f>Лист8!Z506</f>
        <v>0</v>
      </c>
      <c r="AA98" s="11">
        <f>Лист8!AA506</f>
        <v>0</v>
      </c>
      <c r="AB98" s="11">
        <f>Лист8!AB506</f>
        <v>0</v>
      </c>
      <c r="AC98" s="11">
        <f>Лист8!AC506</f>
        <v>0</v>
      </c>
      <c r="AD98" s="11">
        <f>Лист8!AD506</f>
        <v>0</v>
      </c>
      <c r="AE98" s="11"/>
      <c r="AF98" s="12" t="str">
        <f t="shared" si="8"/>
        <v>проверка пройдена</v>
      </c>
      <c r="AG98" s="12" t="str">
        <f t="shared" si="9"/>
        <v>проверка пройдена</v>
      </c>
      <c r="AH98" s="13" t="e">
        <f>IF(B98=VLOOKUP(B98,Списки!A:A,1,0),"проверка пройдена","проверьте или заполните графу 02")</f>
        <v>#N/A</v>
      </c>
    </row>
    <row r="99" spans="1:34" ht="31.5" x14ac:dyDescent="0.3">
      <c r="A99" s="3" t="s">
        <v>75</v>
      </c>
      <c r="B99" s="3"/>
      <c r="C99" s="15" t="s">
        <v>46</v>
      </c>
      <c r="D99" s="16" t="s">
        <v>85</v>
      </c>
      <c r="E99" s="11">
        <f>Лист8!E507</f>
        <v>0</v>
      </c>
      <c r="F99" s="11">
        <f>Лист8!F507</f>
        <v>0</v>
      </c>
      <c r="G99" s="11">
        <f>Лист8!G507</f>
        <v>0</v>
      </c>
      <c r="H99" s="11">
        <f>Лист8!H507</f>
        <v>0</v>
      </c>
      <c r="I99" s="11">
        <f>Лист8!I507</f>
        <v>0</v>
      </c>
      <c r="J99" s="11">
        <f>Лист8!J507</f>
        <v>0</v>
      </c>
      <c r="K99" s="11">
        <f>Лист8!K507</f>
        <v>0</v>
      </c>
      <c r="L99" s="11">
        <f>Лист8!L507</f>
        <v>0</v>
      </c>
      <c r="M99" s="11">
        <f>Лист8!M507</f>
        <v>0</v>
      </c>
      <c r="N99" s="11">
        <f>Лист8!N507</f>
        <v>0</v>
      </c>
      <c r="O99" s="11">
        <f>Лист8!O507</f>
        <v>0</v>
      </c>
      <c r="P99" s="11">
        <f>Лист8!P507</f>
        <v>0</v>
      </c>
      <c r="Q99" s="11">
        <f>Лист8!Q507</f>
        <v>0</v>
      </c>
      <c r="R99" s="11">
        <f>Лист8!R507</f>
        <v>0</v>
      </c>
      <c r="S99" s="11">
        <f>Лист8!S507</f>
        <v>0</v>
      </c>
      <c r="T99" s="11">
        <f>Лист8!T507</f>
        <v>0</v>
      </c>
      <c r="U99" s="11">
        <f>Лист8!U507</f>
        <v>0</v>
      </c>
      <c r="V99" s="11">
        <f>Лист8!V507</f>
        <v>0</v>
      </c>
      <c r="W99" s="11">
        <f>Лист8!W507</f>
        <v>0</v>
      </c>
      <c r="X99" s="11">
        <f>Лист8!X507</f>
        <v>0</v>
      </c>
      <c r="Y99" s="11">
        <f>Лист8!Y507</f>
        <v>0</v>
      </c>
      <c r="Z99" s="11">
        <f>Лист8!Z507</f>
        <v>0</v>
      </c>
      <c r="AA99" s="11">
        <f>Лист8!AA507</f>
        <v>0</v>
      </c>
      <c r="AB99" s="11">
        <f>Лист8!AB507</f>
        <v>0</v>
      </c>
      <c r="AC99" s="11">
        <f>Лист8!AC507</f>
        <v>0</v>
      </c>
      <c r="AD99" s="11">
        <f>Лист8!AD507</f>
        <v>0</v>
      </c>
      <c r="AE99" s="11"/>
      <c r="AF99" s="12" t="str">
        <f t="shared" si="8"/>
        <v>проверка пройдена</v>
      </c>
      <c r="AG99" s="12" t="str">
        <f t="shared" si="9"/>
        <v>проверка пройдена</v>
      </c>
      <c r="AH99" s="13" t="e">
        <f>IF(B99=VLOOKUP(B99,Списки!A:A,1,0),"проверка пройдена","проверьте или заполните графу 02")</f>
        <v>#N/A</v>
      </c>
    </row>
    <row r="100" spans="1:34" ht="31.5" x14ac:dyDescent="0.3">
      <c r="A100" s="3" t="s">
        <v>75</v>
      </c>
      <c r="B100" s="3"/>
      <c r="C100" s="15" t="s">
        <v>47</v>
      </c>
      <c r="D100" s="16" t="s">
        <v>86</v>
      </c>
      <c r="E100" s="11">
        <f>Лист8!E508</f>
        <v>0</v>
      </c>
      <c r="F100" s="11">
        <f>Лист8!F508</f>
        <v>0</v>
      </c>
      <c r="G100" s="11">
        <f>Лист8!G508</f>
        <v>0</v>
      </c>
      <c r="H100" s="11">
        <f>Лист8!H508</f>
        <v>0</v>
      </c>
      <c r="I100" s="11">
        <f>Лист8!I508</f>
        <v>0</v>
      </c>
      <c r="J100" s="11">
        <f>Лист8!J508</f>
        <v>0</v>
      </c>
      <c r="K100" s="11">
        <f>Лист8!K508</f>
        <v>0</v>
      </c>
      <c r="L100" s="11">
        <f>Лист8!L508</f>
        <v>0</v>
      </c>
      <c r="M100" s="11">
        <f>Лист8!M508</f>
        <v>0</v>
      </c>
      <c r="N100" s="11">
        <f>Лист8!N508</f>
        <v>0</v>
      </c>
      <c r="O100" s="11">
        <f>Лист8!O508</f>
        <v>0</v>
      </c>
      <c r="P100" s="11">
        <f>Лист8!P508</f>
        <v>0</v>
      </c>
      <c r="Q100" s="11">
        <f>Лист8!Q508</f>
        <v>0</v>
      </c>
      <c r="R100" s="11">
        <f>Лист8!R508</f>
        <v>0</v>
      </c>
      <c r="S100" s="11">
        <f>Лист8!S508</f>
        <v>0</v>
      </c>
      <c r="T100" s="11">
        <f>Лист8!T508</f>
        <v>0</v>
      </c>
      <c r="U100" s="11">
        <f>Лист8!U508</f>
        <v>0</v>
      </c>
      <c r="V100" s="11">
        <f>Лист8!V508</f>
        <v>0</v>
      </c>
      <c r="W100" s="11">
        <f>Лист8!W508</f>
        <v>0</v>
      </c>
      <c r="X100" s="11">
        <f>Лист8!X508</f>
        <v>0</v>
      </c>
      <c r="Y100" s="11">
        <f>Лист8!Y508</f>
        <v>0</v>
      </c>
      <c r="Z100" s="11">
        <f>Лист8!Z508</f>
        <v>0</v>
      </c>
      <c r="AA100" s="11">
        <f>Лист8!AA508</f>
        <v>0</v>
      </c>
      <c r="AB100" s="11">
        <f>Лист8!AB508</f>
        <v>0</v>
      </c>
      <c r="AC100" s="11">
        <f>Лист8!AC508</f>
        <v>0</v>
      </c>
      <c r="AD100" s="11">
        <f>Лист8!AD508</f>
        <v>0</v>
      </c>
      <c r="AE100" s="11"/>
      <c r="AF100" s="12" t="str">
        <f t="shared" si="8"/>
        <v>проверка пройдена</v>
      </c>
      <c r="AG100" s="12" t="str">
        <f t="shared" si="9"/>
        <v>проверка пройдена</v>
      </c>
      <c r="AH100" s="13" t="e">
        <f>IF(B100=VLOOKUP(B100,Списки!A:A,1,0),"проверка пройдена","проверьте или заполните графу 02")</f>
        <v>#N/A</v>
      </c>
    </row>
    <row r="101" spans="1:34" ht="45" customHeight="1" x14ac:dyDescent="0.3">
      <c r="A101" s="3" t="s">
        <v>75</v>
      </c>
      <c r="B101" s="3"/>
      <c r="C101" s="15" t="s">
        <v>48</v>
      </c>
      <c r="D101" s="16" t="s">
        <v>87</v>
      </c>
      <c r="E101" s="11">
        <f>Лист8!E509</f>
        <v>0</v>
      </c>
      <c r="F101" s="11">
        <f>Лист8!F509</f>
        <v>0</v>
      </c>
      <c r="G101" s="11">
        <f>Лист8!G509</f>
        <v>0</v>
      </c>
      <c r="H101" s="11">
        <f>Лист8!H509</f>
        <v>0</v>
      </c>
      <c r="I101" s="11">
        <f>Лист8!I509</f>
        <v>0</v>
      </c>
      <c r="J101" s="11">
        <f>Лист8!J509</f>
        <v>0</v>
      </c>
      <c r="K101" s="11">
        <f>Лист8!K509</f>
        <v>0</v>
      </c>
      <c r="L101" s="11">
        <f>Лист8!L509</f>
        <v>0</v>
      </c>
      <c r="M101" s="11">
        <f>Лист8!M509</f>
        <v>0</v>
      </c>
      <c r="N101" s="11">
        <f>Лист8!N509</f>
        <v>0</v>
      </c>
      <c r="O101" s="11">
        <f>Лист8!O509</f>
        <v>0</v>
      </c>
      <c r="P101" s="11">
        <f>Лист8!P509</f>
        <v>0</v>
      </c>
      <c r="Q101" s="11">
        <f>Лист8!Q509</f>
        <v>0</v>
      </c>
      <c r="R101" s="11">
        <f>Лист8!R509</f>
        <v>0</v>
      </c>
      <c r="S101" s="11">
        <f>Лист8!S509</f>
        <v>0</v>
      </c>
      <c r="T101" s="11">
        <f>Лист8!T509</f>
        <v>0</v>
      </c>
      <c r="U101" s="11">
        <f>Лист8!U509</f>
        <v>0</v>
      </c>
      <c r="V101" s="11">
        <f>Лист8!V509</f>
        <v>0</v>
      </c>
      <c r="W101" s="11">
        <f>Лист8!W509</f>
        <v>0</v>
      </c>
      <c r="X101" s="11">
        <f>Лист8!X509</f>
        <v>0</v>
      </c>
      <c r="Y101" s="11">
        <f>Лист8!Y509</f>
        <v>0</v>
      </c>
      <c r="Z101" s="11">
        <f>Лист8!Z509</f>
        <v>0</v>
      </c>
      <c r="AA101" s="11">
        <f>Лист8!AA509</f>
        <v>0</v>
      </c>
      <c r="AB101" s="11">
        <f>Лист8!AB509</f>
        <v>0</v>
      </c>
      <c r="AC101" s="11">
        <f>Лист8!AC509</f>
        <v>0</v>
      </c>
      <c r="AD101" s="11">
        <f>Лист8!AD509</f>
        <v>0</v>
      </c>
      <c r="AE101" s="11"/>
      <c r="AF101" s="12" t="str">
        <f t="shared" si="8"/>
        <v>проверка пройдена</v>
      </c>
      <c r="AG101" s="12" t="str">
        <f t="shared" si="9"/>
        <v>проверка пройдена</v>
      </c>
      <c r="AH101" s="13" t="e">
        <f>IF(B101=VLOOKUP(B101,Списки!A:A,1,0),"проверка пройдена","проверьте или заполните графу 02")</f>
        <v>#N/A</v>
      </c>
    </row>
    <row r="102" spans="1:34" ht="21.6" customHeight="1" x14ac:dyDescent="0.3">
      <c r="A102" s="3" t="s">
        <v>75</v>
      </c>
      <c r="B102" s="3"/>
      <c r="C102" s="15" t="s">
        <v>49</v>
      </c>
      <c r="D102" s="16" t="s">
        <v>88</v>
      </c>
      <c r="E102" s="11">
        <f>Лист8!E510</f>
        <v>0</v>
      </c>
      <c r="F102" s="11">
        <f>Лист8!F510</f>
        <v>0</v>
      </c>
      <c r="G102" s="11">
        <f>Лист8!G510</f>
        <v>0</v>
      </c>
      <c r="H102" s="11">
        <f>Лист8!H510</f>
        <v>0</v>
      </c>
      <c r="I102" s="11">
        <f>Лист8!I510</f>
        <v>0</v>
      </c>
      <c r="J102" s="11">
        <f>Лист8!J510</f>
        <v>0</v>
      </c>
      <c r="K102" s="11">
        <f>Лист8!K510</f>
        <v>0</v>
      </c>
      <c r="L102" s="11">
        <f>Лист8!L510</f>
        <v>0</v>
      </c>
      <c r="M102" s="11">
        <f>Лист8!M510</f>
        <v>0</v>
      </c>
      <c r="N102" s="11">
        <f>Лист8!N510</f>
        <v>0</v>
      </c>
      <c r="O102" s="11">
        <f>Лист8!O510</f>
        <v>0</v>
      </c>
      <c r="P102" s="11">
        <f>Лист8!P510</f>
        <v>0</v>
      </c>
      <c r="Q102" s="11">
        <f>Лист8!Q510</f>
        <v>0</v>
      </c>
      <c r="R102" s="11">
        <f>Лист8!R510</f>
        <v>0</v>
      </c>
      <c r="S102" s="11">
        <f>Лист8!S510</f>
        <v>0</v>
      </c>
      <c r="T102" s="11">
        <f>Лист8!T510</f>
        <v>0</v>
      </c>
      <c r="U102" s="11">
        <f>Лист8!U510</f>
        <v>0</v>
      </c>
      <c r="V102" s="11">
        <f>Лист8!V510</f>
        <v>0</v>
      </c>
      <c r="W102" s="11">
        <f>Лист8!W510</f>
        <v>0</v>
      </c>
      <c r="X102" s="11">
        <f>Лист8!X510</f>
        <v>0</v>
      </c>
      <c r="Y102" s="11">
        <f>Лист8!Y510</f>
        <v>0</v>
      </c>
      <c r="Z102" s="11">
        <f>Лист8!Z510</f>
        <v>0</v>
      </c>
      <c r="AA102" s="11">
        <f>Лист8!AA510</f>
        <v>0</v>
      </c>
      <c r="AB102" s="11">
        <f>Лист8!AB510</f>
        <v>0</v>
      </c>
      <c r="AC102" s="11">
        <f>Лист8!AC510</f>
        <v>0</v>
      </c>
      <c r="AD102" s="11">
        <f>Лист8!AD510</f>
        <v>0</v>
      </c>
      <c r="AE102" s="11"/>
      <c r="AF102" s="12" t="str">
        <f t="shared" ref="AF102:AF165" si="11">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si="9"/>
        <v>проверка пройдена</v>
      </c>
      <c r="AH102" s="13" t="e">
        <f>IF(B102=VLOOKUP(B102,Списки!A:A,1,0),"проверка пройдена","проверьте или заполните графу 02")</f>
        <v>#N/A</v>
      </c>
    </row>
    <row r="103" spans="1:34" ht="47.25" x14ac:dyDescent="0.3">
      <c r="A103" s="3" t="s">
        <v>75</v>
      </c>
      <c r="B103" s="3"/>
      <c r="C103" s="15" t="s">
        <v>50</v>
      </c>
      <c r="D103" s="16" t="s">
        <v>89</v>
      </c>
      <c r="E103" s="11">
        <f>Лист8!E511</f>
        <v>0</v>
      </c>
      <c r="F103" s="11">
        <f>Лист8!F511</f>
        <v>0</v>
      </c>
      <c r="G103" s="11">
        <f>Лист8!G511</f>
        <v>0</v>
      </c>
      <c r="H103" s="11">
        <f>Лист8!H511</f>
        <v>0</v>
      </c>
      <c r="I103" s="11">
        <f>Лист8!I511</f>
        <v>0</v>
      </c>
      <c r="J103" s="11">
        <f>Лист8!J511</f>
        <v>0</v>
      </c>
      <c r="K103" s="11">
        <f>Лист8!K511</f>
        <v>0</v>
      </c>
      <c r="L103" s="11">
        <f>Лист8!L511</f>
        <v>0</v>
      </c>
      <c r="M103" s="11">
        <f>Лист8!M511</f>
        <v>0</v>
      </c>
      <c r="N103" s="11">
        <f>Лист8!N511</f>
        <v>0</v>
      </c>
      <c r="O103" s="11">
        <f>Лист8!O511</f>
        <v>0</v>
      </c>
      <c r="P103" s="11">
        <f>Лист8!P511</f>
        <v>0</v>
      </c>
      <c r="Q103" s="11">
        <f>Лист8!Q511</f>
        <v>0</v>
      </c>
      <c r="R103" s="11">
        <f>Лист8!R511</f>
        <v>0</v>
      </c>
      <c r="S103" s="11">
        <f>Лист8!S511</f>
        <v>0</v>
      </c>
      <c r="T103" s="11">
        <f>Лист8!T511</f>
        <v>0</v>
      </c>
      <c r="U103" s="11">
        <f>Лист8!U511</f>
        <v>0</v>
      </c>
      <c r="V103" s="11">
        <f>Лист8!V511</f>
        <v>0</v>
      </c>
      <c r="W103" s="11">
        <f>Лист8!W511</f>
        <v>0</v>
      </c>
      <c r="X103" s="11">
        <f>Лист8!X511</f>
        <v>0</v>
      </c>
      <c r="Y103" s="11">
        <f>Лист8!Y511</f>
        <v>0</v>
      </c>
      <c r="Z103" s="11">
        <f>Лист8!Z511</f>
        <v>0</v>
      </c>
      <c r="AA103" s="11">
        <f>Лист8!AA511</f>
        <v>0</v>
      </c>
      <c r="AB103" s="11">
        <f>Лист8!AB511</f>
        <v>0</v>
      </c>
      <c r="AC103" s="11">
        <f>Лист8!AC511</f>
        <v>0</v>
      </c>
      <c r="AD103" s="11">
        <f>Лист8!AD511</f>
        <v>0</v>
      </c>
      <c r="AE103" s="11"/>
      <c r="AF103" s="12" t="str">
        <f t="shared" si="11"/>
        <v>проверка пройдена</v>
      </c>
      <c r="AG103" s="12" t="str">
        <f t="shared" si="9"/>
        <v>проверка пройдена</v>
      </c>
      <c r="AH103" s="13" t="e">
        <f>IF(B103=VLOOKUP(B103,Списки!A:A,1,0),"проверка пройдена","проверьте или заполните графу 02")</f>
        <v>#N/A</v>
      </c>
    </row>
    <row r="104" spans="1:34" ht="37.5" customHeight="1" x14ac:dyDescent="0.3">
      <c r="A104" s="3" t="s">
        <v>75</v>
      </c>
      <c r="B104" s="3"/>
      <c r="C104" s="15" t="s">
        <v>51</v>
      </c>
      <c r="D104" s="16" t="s">
        <v>90</v>
      </c>
      <c r="E104" s="11">
        <f>Лист8!E512</f>
        <v>1</v>
      </c>
      <c r="F104" s="11">
        <f>Лист8!F512</f>
        <v>1</v>
      </c>
      <c r="G104" s="11">
        <f>Лист8!G512</f>
        <v>0</v>
      </c>
      <c r="H104" s="11">
        <f>Лист8!H512</f>
        <v>0</v>
      </c>
      <c r="I104" s="11">
        <f>Лист8!I512</f>
        <v>0</v>
      </c>
      <c r="J104" s="11">
        <f>Лист8!J512</f>
        <v>0</v>
      </c>
      <c r="K104" s="11">
        <f>Лист8!K512</f>
        <v>0</v>
      </c>
      <c r="L104" s="11">
        <f>Лист8!L512</f>
        <v>0</v>
      </c>
      <c r="M104" s="11">
        <f>Лист8!M512</f>
        <v>0</v>
      </c>
      <c r="N104" s="11">
        <f>Лист8!N512</f>
        <v>0</v>
      </c>
      <c r="O104" s="11">
        <f>Лист8!O512</f>
        <v>0</v>
      </c>
      <c r="P104" s="11">
        <f>Лист8!P512</f>
        <v>0</v>
      </c>
      <c r="Q104" s="11">
        <f>Лист8!Q512</f>
        <v>0</v>
      </c>
      <c r="R104" s="11">
        <f>Лист8!R512</f>
        <v>0</v>
      </c>
      <c r="S104" s="11">
        <f>Лист8!S512</f>
        <v>0</v>
      </c>
      <c r="T104" s="11">
        <f>Лист8!T512</f>
        <v>0</v>
      </c>
      <c r="U104" s="11">
        <f>Лист8!U512</f>
        <v>0</v>
      </c>
      <c r="V104" s="11">
        <f>Лист8!V512</f>
        <v>0</v>
      </c>
      <c r="W104" s="11">
        <f>Лист8!W512</f>
        <v>0</v>
      </c>
      <c r="X104" s="11">
        <f>Лист8!X512</f>
        <v>0</v>
      </c>
      <c r="Y104" s="11">
        <f>Лист8!Y512</f>
        <v>0</v>
      </c>
      <c r="Z104" s="11">
        <f>Лист8!Z512</f>
        <v>0</v>
      </c>
      <c r="AA104" s="11">
        <f>Лист8!AA512</f>
        <v>0</v>
      </c>
      <c r="AB104" s="11">
        <f>Лист8!AB512</f>
        <v>0</v>
      </c>
      <c r="AC104" s="11">
        <f>Лист8!AC512</f>
        <v>0</v>
      </c>
      <c r="AD104" s="11">
        <f>Лист8!AD512</f>
        <v>0</v>
      </c>
      <c r="AE104" s="11"/>
      <c r="AF104" s="12" t="str">
        <f t="shared" si="11"/>
        <v>проверка пройдена</v>
      </c>
      <c r="AG104" s="12" t="str">
        <f t="shared" si="9"/>
        <v>проверка пройдена</v>
      </c>
      <c r="AH104" s="13" t="e">
        <f>IF(B104=VLOOKUP(B104,Списки!A:A,1,0),"проверка пройдена","проверьте или заполните графу 02")</f>
        <v>#N/A</v>
      </c>
    </row>
    <row r="105" spans="1:34" ht="63" x14ac:dyDescent="0.3">
      <c r="A105" s="3" t="s">
        <v>75</v>
      </c>
      <c r="B105" s="3"/>
      <c r="C105" s="15" t="s">
        <v>52</v>
      </c>
      <c r="D105" s="17" t="s">
        <v>91</v>
      </c>
      <c r="E105" s="11">
        <f>Лист8!E513</f>
        <v>0</v>
      </c>
      <c r="F105" s="11">
        <f>Лист8!F513</f>
        <v>0</v>
      </c>
      <c r="G105" s="11">
        <f>Лист8!G513</f>
        <v>0</v>
      </c>
      <c r="H105" s="11">
        <f>Лист8!H513</f>
        <v>0</v>
      </c>
      <c r="I105" s="11">
        <f>Лист8!I513</f>
        <v>0</v>
      </c>
      <c r="J105" s="11">
        <f>Лист8!J513</f>
        <v>0</v>
      </c>
      <c r="K105" s="11">
        <f>Лист8!K513</f>
        <v>0</v>
      </c>
      <c r="L105" s="11">
        <f>Лист8!L513</f>
        <v>0</v>
      </c>
      <c r="M105" s="11">
        <f>Лист8!M513</f>
        <v>0</v>
      </c>
      <c r="N105" s="11">
        <f>Лист8!N513</f>
        <v>0</v>
      </c>
      <c r="O105" s="11">
        <f>Лист8!O513</f>
        <v>0</v>
      </c>
      <c r="P105" s="11">
        <f>Лист8!P513</f>
        <v>0</v>
      </c>
      <c r="Q105" s="11">
        <f>Лист8!Q513</f>
        <v>0</v>
      </c>
      <c r="R105" s="11">
        <f>Лист8!R513</f>
        <v>0</v>
      </c>
      <c r="S105" s="11">
        <f>Лист8!S513</f>
        <v>0</v>
      </c>
      <c r="T105" s="11">
        <f>Лист8!T513</f>
        <v>0</v>
      </c>
      <c r="U105" s="11">
        <f>Лист8!U513</f>
        <v>0</v>
      </c>
      <c r="V105" s="11">
        <f>Лист8!V513</f>
        <v>0</v>
      </c>
      <c r="W105" s="11">
        <f>Лист8!W513</f>
        <v>0</v>
      </c>
      <c r="X105" s="11">
        <f>Лист8!X513</f>
        <v>0</v>
      </c>
      <c r="Y105" s="11">
        <f>Лист8!Y513</f>
        <v>0</v>
      </c>
      <c r="Z105" s="11">
        <f>Лист8!Z513</f>
        <v>0</v>
      </c>
      <c r="AA105" s="11">
        <f>Лист8!AA513</f>
        <v>0</v>
      </c>
      <c r="AB105" s="11">
        <f>Лист8!AB513</f>
        <v>0</v>
      </c>
      <c r="AC105" s="11">
        <f>Лист8!AC513</f>
        <v>0</v>
      </c>
      <c r="AD105" s="11">
        <f>Лист8!AD513</f>
        <v>0</v>
      </c>
      <c r="AE105" s="11"/>
      <c r="AF105" s="12" t="str">
        <f t="shared" si="11"/>
        <v>проверка пройдена</v>
      </c>
      <c r="AG105" s="12" t="str">
        <f t="shared" si="9"/>
        <v>проверка пройдена</v>
      </c>
      <c r="AH105" s="13" t="e">
        <f>IF(B105=VLOOKUP(B105,Списки!A:A,1,0),"проверка пройдена","проверьте или заполните графу 02")</f>
        <v>#N/A</v>
      </c>
    </row>
    <row r="106" spans="1:34" ht="78.75" x14ac:dyDescent="0.3">
      <c r="A106" s="3" t="s">
        <v>75</v>
      </c>
      <c r="B106" s="3"/>
      <c r="C106" s="15" t="s">
        <v>53</v>
      </c>
      <c r="D106" s="17" t="s">
        <v>92</v>
      </c>
      <c r="E106" s="11">
        <f>Лист8!E514</f>
        <v>0</v>
      </c>
      <c r="F106" s="11">
        <f>Лист8!F514</f>
        <v>0</v>
      </c>
      <c r="G106" s="11">
        <f>Лист8!G514</f>
        <v>0</v>
      </c>
      <c r="H106" s="11">
        <f>Лист8!H514</f>
        <v>0</v>
      </c>
      <c r="I106" s="11">
        <f>Лист8!I514</f>
        <v>0</v>
      </c>
      <c r="J106" s="11">
        <f>Лист8!J514</f>
        <v>0</v>
      </c>
      <c r="K106" s="11">
        <f>Лист8!K514</f>
        <v>0</v>
      </c>
      <c r="L106" s="11">
        <f>Лист8!L514</f>
        <v>0</v>
      </c>
      <c r="M106" s="11">
        <f>Лист8!M514</f>
        <v>0</v>
      </c>
      <c r="N106" s="11">
        <f>Лист8!N514</f>
        <v>0</v>
      </c>
      <c r="O106" s="11">
        <f>Лист8!O514</f>
        <v>0</v>
      </c>
      <c r="P106" s="11">
        <f>Лист8!P514</f>
        <v>0</v>
      </c>
      <c r="Q106" s="11">
        <f>Лист8!Q514</f>
        <v>0</v>
      </c>
      <c r="R106" s="11">
        <f>Лист8!R514</f>
        <v>0</v>
      </c>
      <c r="S106" s="11">
        <f>Лист8!S514</f>
        <v>0</v>
      </c>
      <c r="T106" s="11">
        <f>Лист8!T514</f>
        <v>0</v>
      </c>
      <c r="U106" s="11">
        <f>Лист8!U514</f>
        <v>0</v>
      </c>
      <c r="V106" s="11">
        <f>Лист8!V514</f>
        <v>0</v>
      </c>
      <c r="W106" s="11">
        <f>Лист8!W514</f>
        <v>0</v>
      </c>
      <c r="X106" s="11">
        <f>Лист8!X514</f>
        <v>0</v>
      </c>
      <c r="Y106" s="11">
        <f>Лист8!Y514</f>
        <v>0</v>
      </c>
      <c r="Z106" s="11">
        <f>Лист8!Z514</f>
        <v>0</v>
      </c>
      <c r="AA106" s="11">
        <f>Лист8!AA514</f>
        <v>0</v>
      </c>
      <c r="AB106" s="11">
        <f>Лист8!AB514</f>
        <v>0</v>
      </c>
      <c r="AC106" s="11">
        <f>Лист8!AC514</f>
        <v>0</v>
      </c>
      <c r="AD106" s="11">
        <f>Лист8!AD514</f>
        <v>0</v>
      </c>
      <c r="AE106" s="11"/>
      <c r="AF106" s="12" t="str">
        <f t="shared" si="11"/>
        <v>проверка пройдена</v>
      </c>
      <c r="AG106" s="12" t="str">
        <f t="shared" si="9"/>
        <v>проверка пройдена</v>
      </c>
      <c r="AH106" s="13" t="e">
        <f>IF(B106=VLOOKUP(B106,Списки!A:A,1,0),"проверка пройдена","проверьте или заполните графу 02")</f>
        <v>#N/A</v>
      </c>
    </row>
    <row r="107" spans="1:34" ht="47.25" x14ac:dyDescent="0.3">
      <c r="A107" s="18"/>
      <c r="B107" s="18"/>
      <c r="C107" s="19" t="s">
        <v>54</v>
      </c>
      <c r="D107" s="20" t="s">
        <v>93</v>
      </c>
      <c r="E107" s="21" t="str">
        <f>IF(AND(E93&lt;=E92,E94&lt;=E93,E95&lt;=E92,E96&lt;=E92,E97=(E93+E95),E97=(E98+E99+E100+E101+E102+E103+E104),E105&lt;=E97,E106&lt;=E97,(E93+E95)&lt;=E92,E98&lt;=E97,E99&lt;=E97,E100&lt;=E97,E101&lt;=E97,E102&lt;=E97,E103&lt;=E97,E104&lt;=E97,E105&lt;=E96,E105&lt;=E97),"проверка пройдена","ВНИМАНИЕ! Не пройдены формулы логического контроля между строками. Скорректируйте введенные данные!")</f>
        <v>проверка пройдена</v>
      </c>
      <c r="F107" s="21" t="str">
        <f t="shared" ref="F107:AD107" si="12">IF(AND(F93&lt;=F92,F94&lt;=F93,F95&lt;=F92,F96&lt;=F92,F97=(F93+F95),F97=(F98+F99+F100+F101+F102+F103+F104),F105&lt;=F97,F106&lt;=F97,(F93+F95)&lt;=F92,F98&lt;=F97,F99&lt;=F97,F100&lt;=F97,F101&lt;=F97,F102&lt;=F97,F103&lt;=F97,F104&lt;=F97,F105&lt;=F96,F105&lt;=F97),"проверка пройдена","ВНИМАНИЕ! Не пройдены формулы логического контроля между строками. Скорректируйте введенные данные!")</f>
        <v>проверка пройдена</v>
      </c>
      <c r="G107" s="21" t="str">
        <f t="shared" si="12"/>
        <v>проверка пройдена</v>
      </c>
      <c r="H107" s="21" t="str">
        <f t="shared" si="12"/>
        <v>проверка пройдена</v>
      </c>
      <c r="I107" s="21" t="str">
        <f t="shared" si="12"/>
        <v>проверка пройдена</v>
      </c>
      <c r="J107" s="21" t="str">
        <f t="shared" si="12"/>
        <v>проверка пройдена</v>
      </c>
      <c r="K107" s="21" t="str">
        <f t="shared" si="12"/>
        <v>проверка пройдена</v>
      </c>
      <c r="L107" s="21" t="str">
        <f t="shared" si="12"/>
        <v>проверка пройдена</v>
      </c>
      <c r="M107" s="21" t="str">
        <f t="shared" si="12"/>
        <v>проверка пройдена</v>
      </c>
      <c r="N107" s="21" t="str">
        <f t="shared" si="12"/>
        <v>проверка пройдена</v>
      </c>
      <c r="O107" s="21" t="str">
        <f t="shared" si="12"/>
        <v>проверка пройдена</v>
      </c>
      <c r="P107" s="21" t="str">
        <f t="shared" si="12"/>
        <v>проверка пройдена</v>
      </c>
      <c r="Q107" s="21" t="str">
        <f t="shared" si="12"/>
        <v>проверка пройдена</v>
      </c>
      <c r="R107" s="21" t="str">
        <f t="shared" si="12"/>
        <v>проверка пройдена</v>
      </c>
      <c r="S107" s="21" t="str">
        <f t="shared" si="12"/>
        <v>проверка пройдена</v>
      </c>
      <c r="T107" s="21" t="str">
        <f t="shared" si="12"/>
        <v>проверка пройдена</v>
      </c>
      <c r="U107" s="21" t="str">
        <f t="shared" si="12"/>
        <v>проверка пройдена</v>
      </c>
      <c r="V107" s="21" t="str">
        <f t="shared" si="12"/>
        <v>проверка пройдена</v>
      </c>
      <c r="W107" s="21" t="str">
        <f t="shared" si="12"/>
        <v>проверка пройдена</v>
      </c>
      <c r="X107" s="21" t="str">
        <f t="shared" si="12"/>
        <v>проверка пройдена</v>
      </c>
      <c r="Y107" s="21" t="str">
        <f t="shared" si="12"/>
        <v>проверка пройдена</v>
      </c>
      <c r="Z107" s="21" t="str">
        <f t="shared" si="12"/>
        <v>проверка пройдена</v>
      </c>
      <c r="AA107" s="21" t="str">
        <f t="shared" si="12"/>
        <v>проверка пройдена</v>
      </c>
      <c r="AB107" s="21" t="str">
        <f t="shared" si="12"/>
        <v>проверка пройдена</v>
      </c>
      <c r="AC107" s="21" t="str">
        <f t="shared" si="12"/>
        <v>проверка пройдена</v>
      </c>
      <c r="AD107" s="21" t="str">
        <f t="shared" si="12"/>
        <v>проверка пройдена</v>
      </c>
      <c r="AE107" s="22"/>
      <c r="AF107" s="12"/>
      <c r="AG107" s="12"/>
      <c r="AH107" s="13"/>
    </row>
    <row r="108" spans="1:34" ht="33" x14ac:dyDescent="0.3">
      <c r="A108" s="76" t="s">
        <v>109</v>
      </c>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8"/>
    </row>
    <row r="109" spans="1:34" s="5" customFormat="1" ht="35.25" customHeight="1" x14ac:dyDescent="0.25">
      <c r="A109" s="3" t="s">
        <v>75</v>
      </c>
      <c r="B109" s="3"/>
      <c r="C109" s="9" t="s">
        <v>76</v>
      </c>
      <c r="D109" s="10" t="s">
        <v>77</v>
      </c>
      <c r="E109" s="11">
        <f>Лист9!E500</f>
        <v>71</v>
      </c>
      <c r="F109" s="11">
        <f>Лист9!F500</f>
        <v>59</v>
      </c>
      <c r="G109" s="11">
        <f>Лист9!G500</f>
        <v>52</v>
      </c>
      <c r="H109" s="11">
        <f>Лист9!H500</f>
        <v>13</v>
      </c>
      <c r="I109" s="11">
        <f>Лист9!I500</f>
        <v>0</v>
      </c>
      <c r="J109" s="11">
        <f>Лист9!J500</f>
        <v>1</v>
      </c>
      <c r="K109" s="11">
        <f>Лист9!K500</f>
        <v>2</v>
      </c>
      <c r="L109" s="11">
        <f>Лист9!L500</f>
        <v>2</v>
      </c>
      <c r="M109" s="11">
        <f>Лист9!M500</f>
        <v>0</v>
      </c>
      <c r="N109" s="11">
        <f>Лист9!N500</f>
        <v>2</v>
      </c>
      <c r="O109" s="11">
        <f>Лист9!O500</f>
        <v>0</v>
      </c>
      <c r="P109" s="11">
        <f>Лист9!P500</f>
        <v>0</v>
      </c>
      <c r="Q109" s="11">
        <f>Лист9!Q500</f>
        <v>0</v>
      </c>
      <c r="R109" s="11">
        <f>Лист9!R500</f>
        <v>0</v>
      </c>
      <c r="S109" s="11">
        <f>Лист9!S500</f>
        <v>0</v>
      </c>
      <c r="T109" s="11">
        <f>Лист9!T500</f>
        <v>0</v>
      </c>
      <c r="U109" s="11">
        <f>Лист9!U500</f>
        <v>0</v>
      </c>
      <c r="V109" s="11">
        <f>Лист9!V500</f>
        <v>0</v>
      </c>
      <c r="W109" s="11">
        <f>Лист9!W500</f>
        <v>0</v>
      </c>
      <c r="X109" s="11">
        <f>Лист9!X500</f>
        <v>0</v>
      </c>
      <c r="Y109" s="11">
        <f>Лист9!Y500</f>
        <v>2</v>
      </c>
      <c r="Z109" s="11">
        <f>Лист9!Z500</f>
        <v>0</v>
      </c>
      <c r="AA109" s="11">
        <f>Лист9!AA500</f>
        <v>2</v>
      </c>
      <c r="AB109" s="11">
        <f>Лист9!AB500</f>
        <v>1</v>
      </c>
      <c r="AC109" s="11">
        <f>Лист9!AC500</f>
        <v>0</v>
      </c>
      <c r="AD109" s="11">
        <f>Лист9!AD500</f>
        <v>0</v>
      </c>
      <c r="AE109" s="11"/>
      <c r="AF109" s="12" t="str">
        <f t="shared" si="11"/>
        <v>проверка пройдена</v>
      </c>
      <c r="AG109" s="12" t="str">
        <f t="shared" ref="AG109:AG172" si="13">IF(OR(G109&gt;F109,H109&gt;F109),"ВНИМАНИЕ! В гр.09 и/или 10 не может стоять значение большее, чем в гр.08","проверка пройдена")</f>
        <v>проверка пройдена</v>
      </c>
      <c r="AH109" s="13" t="e">
        <f>IF(B109=VLOOKUP(B109,Списки!A:A,1,0),"проверка пройдена","проверьте или заполните графу 02")</f>
        <v>#N/A</v>
      </c>
    </row>
    <row r="110" spans="1:34" s="5" customFormat="1" ht="35.25" customHeight="1" x14ac:dyDescent="0.25">
      <c r="A110" s="3" t="s">
        <v>75</v>
      </c>
      <c r="B110" s="3"/>
      <c r="C110" s="9" t="s">
        <v>41</v>
      </c>
      <c r="D110" s="14" t="s">
        <v>78</v>
      </c>
      <c r="E110" s="11">
        <f>Лист9!E501</f>
        <v>0</v>
      </c>
      <c r="F110" s="11">
        <f>Лист9!F501</f>
        <v>0</v>
      </c>
      <c r="G110" s="11">
        <f>Лист9!G501</f>
        <v>0</v>
      </c>
      <c r="H110" s="11">
        <f>Лист9!H501</f>
        <v>0</v>
      </c>
      <c r="I110" s="11">
        <f>Лист9!I501</f>
        <v>0</v>
      </c>
      <c r="J110" s="11">
        <f>Лист9!J501</f>
        <v>0</v>
      </c>
      <c r="K110" s="11">
        <f>Лист9!K501</f>
        <v>0</v>
      </c>
      <c r="L110" s="11">
        <f>Лист9!L501</f>
        <v>0</v>
      </c>
      <c r="M110" s="11">
        <f>Лист9!M501</f>
        <v>0</v>
      </c>
      <c r="N110" s="11">
        <f>Лист9!N501</f>
        <v>0</v>
      </c>
      <c r="O110" s="11">
        <f>Лист9!O501</f>
        <v>0</v>
      </c>
      <c r="P110" s="11">
        <f>Лист9!P501</f>
        <v>0</v>
      </c>
      <c r="Q110" s="11">
        <f>Лист9!Q501</f>
        <v>0</v>
      </c>
      <c r="R110" s="11">
        <f>Лист9!R501</f>
        <v>0</v>
      </c>
      <c r="S110" s="11">
        <f>Лист9!S501</f>
        <v>0</v>
      </c>
      <c r="T110" s="11">
        <f>Лист9!T501</f>
        <v>0</v>
      </c>
      <c r="U110" s="11">
        <f>Лист9!U501</f>
        <v>0</v>
      </c>
      <c r="V110" s="11">
        <f>Лист9!V501</f>
        <v>0</v>
      </c>
      <c r="W110" s="11">
        <f>Лист9!W501</f>
        <v>0</v>
      </c>
      <c r="X110" s="11">
        <f>Лист9!X501</f>
        <v>0</v>
      </c>
      <c r="Y110" s="11">
        <f>Лист9!Y501</f>
        <v>0</v>
      </c>
      <c r="Z110" s="11">
        <f>Лист9!Z501</f>
        <v>0</v>
      </c>
      <c r="AA110" s="11">
        <f>Лист9!AA501</f>
        <v>0</v>
      </c>
      <c r="AB110" s="11">
        <f>Лист9!AB501</f>
        <v>0</v>
      </c>
      <c r="AC110" s="11">
        <f>Лист9!AC501</f>
        <v>0</v>
      </c>
      <c r="AD110" s="11">
        <f>Лист9!AD501</f>
        <v>0</v>
      </c>
      <c r="AE110" s="11"/>
      <c r="AF110" s="12" t="str">
        <f t="shared" si="11"/>
        <v>проверка пройдена</v>
      </c>
      <c r="AG110" s="12" t="str">
        <f t="shared" si="13"/>
        <v>проверка пройдена</v>
      </c>
      <c r="AH110" s="13" t="e">
        <f>IF(B110=VLOOKUP(B110,Списки!A:A,1,0),"проверка пройдена","проверьте или заполните графу 02")</f>
        <v>#N/A</v>
      </c>
    </row>
    <row r="111" spans="1:34" s="5" customFormat="1" ht="35.25" customHeight="1" x14ac:dyDescent="0.25">
      <c r="A111" s="3" t="s">
        <v>75</v>
      </c>
      <c r="B111" s="3"/>
      <c r="C111" s="9" t="s">
        <v>42</v>
      </c>
      <c r="D111" s="14" t="s">
        <v>79</v>
      </c>
      <c r="E111" s="11">
        <f>Лист9!E502</f>
        <v>0</v>
      </c>
      <c r="F111" s="11">
        <f>Лист9!F502</f>
        <v>0</v>
      </c>
      <c r="G111" s="11">
        <f>Лист9!G502</f>
        <v>0</v>
      </c>
      <c r="H111" s="11">
        <f>Лист9!H502</f>
        <v>0</v>
      </c>
      <c r="I111" s="11">
        <f>Лист9!I502</f>
        <v>0</v>
      </c>
      <c r="J111" s="11">
        <f>Лист9!J502</f>
        <v>0</v>
      </c>
      <c r="K111" s="11">
        <f>Лист9!K502</f>
        <v>0</v>
      </c>
      <c r="L111" s="11">
        <f>Лист9!L502</f>
        <v>0</v>
      </c>
      <c r="M111" s="11">
        <f>Лист9!M502</f>
        <v>0</v>
      </c>
      <c r="N111" s="11">
        <f>Лист9!N502</f>
        <v>0</v>
      </c>
      <c r="O111" s="11">
        <f>Лист9!O502</f>
        <v>0</v>
      </c>
      <c r="P111" s="11">
        <f>Лист9!P502</f>
        <v>0</v>
      </c>
      <c r="Q111" s="11">
        <f>Лист9!Q502</f>
        <v>0</v>
      </c>
      <c r="R111" s="11">
        <f>Лист9!R502</f>
        <v>0</v>
      </c>
      <c r="S111" s="11">
        <f>Лист9!S502</f>
        <v>0</v>
      </c>
      <c r="T111" s="11">
        <f>Лист9!T502</f>
        <v>0</v>
      </c>
      <c r="U111" s="11">
        <f>Лист9!U502</f>
        <v>0</v>
      </c>
      <c r="V111" s="11">
        <f>Лист9!V502</f>
        <v>0</v>
      </c>
      <c r="W111" s="11">
        <f>Лист9!W502</f>
        <v>0</v>
      </c>
      <c r="X111" s="11">
        <f>Лист9!X502</f>
        <v>0</v>
      </c>
      <c r="Y111" s="11">
        <f>Лист9!Y502</f>
        <v>0</v>
      </c>
      <c r="Z111" s="11">
        <f>Лист9!Z502</f>
        <v>0</v>
      </c>
      <c r="AA111" s="11">
        <f>Лист9!AA502</f>
        <v>0</v>
      </c>
      <c r="AB111" s="11">
        <f>Лист9!AB502</f>
        <v>0</v>
      </c>
      <c r="AC111" s="11">
        <f>Лист9!AC502</f>
        <v>0</v>
      </c>
      <c r="AD111" s="11">
        <f>Лист9!AD502</f>
        <v>0</v>
      </c>
      <c r="AE111" s="11"/>
      <c r="AF111" s="12" t="str">
        <f t="shared" si="11"/>
        <v>проверка пройдена</v>
      </c>
      <c r="AG111" s="12" t="str">
        <f t="shared" si="13"/>
        <v>проверка пройдена</v>
      </c>
      <c r="AH111" s="13" t="e">
        <f>IF(B111=VLOOKUP(B111,Списки!A:A,1,0),"проверка пройдена","проверьте или заполните графу 02")</f>
        <v>#N/A</v>
      </c>
    </row>
    <row r="112" spans="1:34" s="5" customFormat="1" ht="36.75" customHeight="1" x14ac:dyDescent="0.25">
      <c r="A112" s="3" t="s">
        <v>75</v>
      </c>
      <c r="B112" s="3"/>
      <c r="C112" s="9" t="s">
        <v>80</v>
      </c>
      <c r="D112" s="14" t="s">
        <v>81</v>
      </c>
      <c r="E112" s="11">
        <f>Лист9!E503</f>
        <v>0</v>
      </c>
      <c r="F112" s="11">
        <f>Лист9!F503</f>
        <v>0</v>
      </c>
      <c r="G112" s="11">
        <f>Лист9!G503</f>
        <v>0</v>
      </c>
      <c r="H112" s="11">
        <f>Лист9!H503</f>
        <v>0</v>
      </c>
      <c r="I112" s="11">
        <f>Лист9!I503</f>
        <v>0</v>
      </c>
      <c r="J112" s="11">
        <f>Лист9!J503</f>
        <v>0</v>
      </c>
      <c r="K112" s="11">
        <f>Лист9!K503</f>
        <v>0</v>
      </c>
      <c r="L112" s="11">
        <f>Лист9!L503</f>
        <v>0</v>
      </c>
      <c r="M112" s="11">
        <f>Лист9!M503</f>
        <v>0</v>
      </c>
      <c r="N112" s="11">
        <f>Лист9!N503</f>
        <v>0</v>
      </c>
      <c r="O112" s="11">
        <f>Лист9!O503</f>
        <v>0</v>
      </c>
      <c r="P112" s="11">
        <f>Лист9!P503</f>
        <v>0</v>
      </c>
      <c r="Q112" s="11">
        <f>Лист9!Q503</f>
        <v>0</v>
      </c>
      <c r="R112" s="11">
        <f>Лист9!R503</f>
        <v>0</v>
      </c>
      <c r="S112" s="11">
        <f>Лист9!S503</f>
        <v>0</v>
      </c>
      <c r="T112" s="11">
        <f>Лист9!T503</f>
        <v>0</v>
      </c>
      <c r="U112" s="11">
        <f>Лист9!U503</f>
        <v>0</v>
      </c>
      <c r="V112" s="11">
        <f>Лист9!V503</f>
        <v>0</v>
      </c>
      <c r="W112" s="11">
        <f>Лист9!W503</f>
        <v>0</v>
      </c>
      <c r="X112" s="11">
        <f>Лист9!X503</f>
        <v>0</v>
      </c>
      <c r="Y112" s="11">
        <f>Лист9!Y503</f>
        <v>0</v>
      </c>
      <c r="Z112" s="11">
        <f>Лист9!Z503</f>
        <v>0</v>
      </c>
      <c r="AA112" s="11">
        <f>Лист9!AA503</f>
        <v>0</v>
      </c>
      <c r="AB112" s="11">
        <f>Лист9!AB503</f>
        <v>0</v>
      </c>
      <c r="AC112" s="11">
        <f>Лист9!AC503</f>
        <v>0</v>
      </c>
      <c r="AD112" s="11">
        <f>Лист9!AD503</f>
        <v>0</v>
      </c>
      <c r="AE112" s="11"/>
      <c r="AF112" s="12" t="str">
        <f t="shared" si="11"/>
        <v>проверка пройдена</v>
      </c>
      <c r="AG112" s="12" t="str">
        <f t="shared" si="13"/>
        <v>проверка пройдена</v>
      </c>
      <c r="AH112" s="13" t="e">
        <f>IF(B112=VLOOKUP(B112,Списки!A:A,1,0),"проверка пройдена","проверьте или заполните графу 02")</f>
        <v>#N/A</v>
      </c>
    </row>
    <row r="113" spans="1:34" s="5" customFormat="1" ht="27" customHeight="1" x14ac:dyDescent="0.25">
      <c r="A113" s="3" t="s">
        <v>75</v>
      </c>
      <c r="B113" s="3"/>
      <c r="C113" s="9" t="s">
        <v>43</v>
      </c>
      <c r="D113" s="14" t="s">
        <v>82</v>
      </c>
      <c r="E113" s="11">
        <f>Лист9!E504</f>
        <v>10</v>
      </c>
      <c r="F113" s="11">
        <f>Лист9!F504</f>
        <v>10</v>
      </c>
      <c r="G113" s="11">
        <f>Лист9!G504</f>
        <v>10</v>
      </c>
      <c r="H113" s="11">
        <f>Лист9!H504</f>
        <v>0</v>
      </c>
      <c r="I113" s="11">
        <f>Лист9!I504</f>
        <v>0</v>
      </c>
      <c r="J113" s="11">
        <f>Лист9!J504</f>
        <v>0</v>
      </c>
      <c r="K113" s="11">
        <f>Лист9!K504</f>
        <v>0</v>
      </c>
      <c r="L113" s="11">
        <f>Лист9!L504</f>
        <v>0</v>
      </c>
      <c r="M113" s="11">
        <f>Лист9!M504</f>
        <v>0</v>
      </c>
      <c r="N113" s="11">
        <f>Лист9!N504</f>
        <v>0</v>
      </c>
      <c r="O113" s="11">
        <f>Лист9!O504</f>
        <v>0</v>
      </c>
      <c r="P113" s="11">
        <f>Лист9!P504</f>
        <v>0</v>
      </c>
      <c r="Q113" s="11">
        <f>Лист9!Q504</f>
        <v>0</v>
      </c>
      <c r="R113" s="11">
        <f>Лист9!R504</f>
        <v>0</v>
      </c>
      <c r="S113" s="11">
        <f>Лист9!S504</f>
        <v>0</v>
      </c>
      <c r="T113" s="11">
        <f>Лист9!T504</f>
        <v>0</v>
      </c>
      <c r="U113" s="11">
        <f>Лист9!U504</f>
        <v>0</v>
      </c>
      <c r="V113" s="11">
        <f>Лист9!V504</f>
        <v>0</v>
      </c>
      <c r="W113" s="11">
        <f>Лист9!W504</f>
        <v>0</v>
      </c>
      <c r="X113" s="11">
        <f>Лист9!X504</f>
        <v>0</v>
      </c>
      <c r="Y113" s="11">
        <f>Лист9!Y504</f>
        <v>0</v>
      </c>
      <c r="Z113" s="11">
        <f>Лист9!Z504</f>
        <v>0</v>
      </c>
      <c r="AA113" s="11">
        <f>Лист9!AA504</f>
        <v>0</v>
      </c>
      <c r="AB113" s="11">
        <f>Лист9!AB504</f>
        <v>0</v>
      </c>
      <c r="AC113" s="11">
        <f>Лист9!AC504</f>
        <v>0</v>
      </c>
      <c r="AD113" s="11">
        <f>Лист9!AD504</f>
        <v>0</v>
      </c>
      <c r="AE113" s="11"/>
      <c r="AF113" s="12" t="str">
        <f t="shared" si="11"/>
        <v>проверка пройдена</v>
      </c>
      <c r="AG113" s="12" t="str">
        <f t="shared" si="13"/>
        <v>проверка пройдена</v>
      </c>
      <c r="AH113" s="13" t="e">
        <f>IF(B113=VLOOKUP(B113,Списки!A:A,1,0),"проверка пройдена","проверьте или заполните графу 02")</f>
        <v>#N/A</v>
      </c>
    </row>
    <row r="114" spans="1:34" s="5" customFormat="1" ht="81" customHeight="1" x14ac:dyDescent="0.25">
      <c r="A114" s="3" t="s">
        <v>75</v>
      </c>
      <c r="B114" s="3"/>
      <c r="C114" s="15" t="s">
        <v>44</v>
      </c>
      <c r="D114" s="16" t="s">
        <v>83</v>
      </c>
      <c r="E114" s="11">
        <f>Лист9!E505</f>
        <v>0</v>
      </c>
      <c r="F114" s="11">
        <f>Лист9!F505</f>
        <v>0</v>
      </c>
      <c r="G114" s="11">
        <f>Лист9!G505</f>
        <v>0</v>
      </c>
      <c r="H114" s="11">
        <f>Лист9!H505</f>
        <v>0</v>
      </c>
      <c r="I114" s="11">
        <f>Лист9!I505</f>
        <v>0</v>
      </c>
      <c r="J114" s="11">
        <f>Лист9!J505</f>
        <v>0</v>
      </c>
      <c r="K114" s="11">
        <f>Лист9!K505</f>
        <v>0</v>
      </c>
      <c r="L114" s="11">
        <f>Лист9!L505</f>
        <v>0</v>
      </c>
      <c r="M114" s="11">
        <f>Лист9!M505</f>
        <v>0</v>
      </c>
      <c r="N114" s="11">
        <f>Лист9!N505</f>
        <v>0</v>
      </c>
      <c r="O114" s="11">
        <f>Лист9!O505</f>
        <v>0</v>
      </c>
      <c r="P114" s="11">
        <f>Лист9!P505</f>
        <v>0</v>
      </c>
      <c r="Q114" s="11">
        <f>Лист9!Q505</f>
        <v>0</v>
      </c>
      <c r="R114" s="11">
        <f>Лист9!R505</f>
        <v>0</v>
      </c>
      <c r="S114" s="11">
        <f>Лист9!S505</f>
        <v>0</v>
      </c>
      <c r="T114" s="11">
        <f>Лист9!T505</f>
        <v>0</v>
      </c>
      <c r="U114" s="11">
        <f>Лист9!U505</f>
        <v>0</v>
      </c>
      <c r="V114" s="11">
        <f>Лист9!V505</f>
        <v>0</v>
      </c>
      <c r="W114" s="11">
        <f>Лист9!W505</f>
        <v>0</v>
      </c>
      <c r="X114" s="11">
        <f>Лист9!X505</f>
        <v>0</v>
      </c>
      <c r="Y114" s="11">
        <f>Лист9!Y505</f>
        <v>0</v>
      </c>
      <c r="Z114" s="11">
        <f>Лист9!Z505</f>
        <v>0</v>
      </c>
      <c r="AA114" s="11">
        <f>Лист9!AA505</f>
        <v>0</v>
      </c>
      <c r="AB114" s="11">
        <f>Лист9!AB505</f>
        <v>0</v>
      </c>
      <c r="AC114" s="11">
        <f>Лист9!AC505</f>
        <v>0</v>
      </c>
      <c r="AD114" s="11">
        <f>Лист9!AD505</f>
        <v>0</v>
      </c>
      <c r="AE114" s="11"/>
      <c r="AF114" s="12" t="str">
        <f t="shared" si="11"/>
        <v>проверка пройдена</v>
      </c>
      <c r="AG114" s="12" t="str">
        <f t="shared" si="13"/>
        <v>проверка пройдена</v>
      </c>
      <c r="AH114" s="13" t="e">
        <f>IF(B114=VLOOKUP(B114,Списки!A:A,1,0),"проверка пройдена","проверьте или заполните графу 02")</f>
        <v>#N/A</v>
      </c>
    </row>
    <row r="115" spans="1:34" ht="87" customHeight="1" x14ac:dyDescent="0.3">
      <c r="A115" s="3" t="s">
        <v>75</v>
      </c>
      <c r="B115" s="3"/>
      <c r="C115" s="15" t="s">
        <v>45</v>
      </c>
      <c r="D115" s="16" t="s">
        <v>84</v>
      </c>
      <c r="E115" s="11">
        <f>Лист9!E506</f>
        <v>0</v>
      </c>
      <c r="F115" s="11">
        <f>Лист9!F506</f>
        <v>0</v>
      </c>
      <c r="G115" s="11">
        <f>Лист9!G506</f>
        <v>0</v>
      </c>
      <c r="H115" s="11">
        <f>Лист9!H506</f>
        <v>0</v>
      </c>
      <c r="I115" s="11">
        <f>Лист9!I506</f>
        <v>0</v>
      </c>
      <c r="J115" s="11">
        <f>Лист9!J506</f>
        <v>0</v>
      </c>
      <c r="K115" s="11">
        <f>Лист9!K506</f>
        <v>0</v>
      </c>
      <c r="L115" s="11">
        <f>Лист9!L506</f>
        <v>0</v>
      </c>
      <c r="M115" s="11">
        <f>Лист9!M506</f>
        <v>0</v>
      </c>
      <c r="N115" s="11">
        <f>Лист9!N506</f>
        <v>0</v>
      </c>
      <c r="O115" s="11">
        <f>Лист9!O506</f>
        <v>0</v>
      </c>
      <c r="P115" s="11">
        <f>Лист9!P506</f>
        <v>0</v>
      </c>
      <c r="Q115" s="11">
        <f>Лист9!Q506</f>
        <v>0</v>
      </c>
      <c r="R115" s="11">
        <f>Лист9!R506</f>
        <v>0</v>
      </c>
      <c r="S115" s="11">
        <f>Лист9!S506</f>
        <v>0</v>
      </c>
      <c r="T115" s="11">
        <f>Лист9!T506</f>
        <v>0</v>
      </c>
      <c r="U115" s="11">
        <f>Лист9!U506</f>
        <v>0</v>
      </c>
      <c r="V115" s="11">
        <f>Лист9!V506</f>
        <v>0</v>
      </c>
      <c r="W115" s="11">
        <f>Лист9!W506</f>
        <v>0</v>
      </c>
      <c r="X115" s="11">
        <f>Лист9!X506</f>
        <v>0</v>
      </c>
      <c r="Y115" s="11">
        <f>Лист9!Y506</f>
        <v>0</v>
      </c>
      <c r="Z115" s="11">
        <f>Лист9!Z506</f>
        <v>0</v>
      </c>
      <c r="AA115" s="11">
        <f>Лист9!AA506</f>
        <v>0</v>
      </c>
      <c r="AB115" s="11">
        <f>Лист9!AB506</f>
        <v>0</v>
      </c>
      <c r="AC115" s="11">
        <f>Лист9!AC506</f>
        <v>0</v>
      </c>
      <c r="AD115" s="11">
        <f>Лист9!AD506</f>
        <v>0</v>
      </c>
      <c r="AE115" s="11"/>
      <c r="AF115" s="12" t="str">
        <f t="shared" si="11"/>
        <v>проверка пройдена</v>
      </c>
      <c r="AG115" s="12" t="str">
        <f t="shared" si="13"/>
        <v>проверка пройдена</v>
      </c>
      <c r="AH115" s="13" t="e">
        <f>IF(B115=VLOOKUP(B115,Списки!A:A,1,0),"проверка пройдена","проверьте или заполните графу 02")</f>
        <v>#N/A</v>
      </c>
    </row>
    <row r="116" spans="1:34" ht="31.5" x14ac:dyDescent="0.3">
      <c r="A116" s="3" t="s">
        <v>75</v>
      </c>
      <c r="B116" s="3"/>
      <c r="C116" s="15" t="s">
        <v>46</v>
      </c>
      <c r="D116" s="16" t="s">
        <v>85</v>
      </c>
      <c r="E116" s="11">
        <f>Лист9!E507</f>
        <v>0</v>
      </c>
      <c r="F116" s="11">
        <f>Лист9!F507</f>
        <v>0</v>
      </c>
      <c r="G116" s="11">
        <f>Лист9!G507</f>
        <v>0</v>
      </c>
      <c r="H116" s="11">
        <f>Лист9!H507</f>
        <v>0</v>
      </c>
      <c r="I116" s="11">
        <f>Лист9!I507</f>
        <v>0</v>
      </c>
      <c r="J116" s="11">
        <f>Лист9!J507</f>
        <v>0</v>
      </c>
      <c r="K116" s="11">
        <f>Лист9!K507</f>
        <v>0</v>
      </c>
      <c r="L116" s="11">
        <f>Лист9!L507</f>
        <v>0</v>
      </c>
      <c r="M116" s="11">
        <f>Лист9!M507</f>
        <v>0</v>
      </c>
      <c r="N116" s="11">
        <f>Лист9!N507</f>
        <v>0</v>
      </c>
      <c r="O116" s="11">
        <f>Лист9!O507</f>
        <v>0</v>
      </c>
      <c r="P116" s="11">
        <f>Лист9!P507</f>
        <v>0</v>
      </c>
      <c r="Q116" s="11">
        <f>Лист9!Q507</f>
        <v>0</v>
      </c>
      <c r="R116" s="11">
        <f>Лист9!R507</f>
        <v>0</v>
      </c>
      <c r="S116" s="11">
        <f>Лист9!S507</f>
        <v>0</v>
      </c>
      <c r="T116" s="11">
        <f>Лист9!T507</f>
        <v>0</v>
      </c>
      <c r="U116" s="11">
        <f>Лист9!U507</f>
        <v>0</v>
      </c>
      <c r="V116" s="11">
        <f>Лист9!V507</f>
        <v>0</v>
      </c>
      <c r="W116" s="11">
        <f>Лист9!W507</f>
        <v>0</v>
      </c>
      <c r="X116" s="11">
        <f>Лист9!X507</f>
        <v>0</v>
      </c>
      <c r="Y116" s="11">
        <f>Лист9!Y507</f>
        <v>0</v>
      </c>
      <c r="Z116" s="11">
        <f>Лист9!Z507</f>
        <v>0</v>
      </c>
      <c r="AA116" s="11">
        <f>Лист9!AA507</f>
        <v>0</v>
      </c>
      <c r="AB116" s="11">
        <f>Лист9!AB507</f>
        <v>0</v>
      </c>
      <c r="AC116" s="11">
        <f>Лист9!AC507</f>
        <v>0</v>
      </c>
      <c r="AD116" s="11">
        <f>Лист9!AD507</f>
        <v>0</v>
      </c>
      <c r="AE116" s="11"/>
      <c r="AF116" s="12" t="str">
        <f t="shared" si="11"/>
        <v>проверка пройдена</v>
      </c>
      <c r="AG116" s="12" t="str">
        <f t="shared" si="13"/>
        <v>проверка пройдена</v>
      </c>
      <c r="AH116" s="13" t="e">
        <f>IF(B116=VLOOKUP(B116,Списки!A:A,1,0),"проверка пройдена","проверьте или заполните графу 02")</f>
        <v>#N/A</v>
      </c>
    </row>
    <row r="117" spans="1:34" ht="31.5" x14ac:dyDescent="0.3">
      <c r="A117" s="3" t="s">
        <v>75</v>
      </c>
      <c r="B117" s="3"/>
      <c r="C117" s="15" t="s">
        <v>47</v>
      </c>
      <c r="D117" s="16" t="s">
        <v>86</v>
      </c>
      <c r="E117" s="11">
        <f>Лист9!E508</f>
        <v>0</v>
      </c>
      <c r="F117" s="11">
        <f>Лист9!F508</f>
        <v>0</v>
      </c>
      <c r="G117" s="11">
        <f>Лист9!G508</f>
        <v>0</v>
      </c>
      <c r="H117" s="11">
        <f>Лист9!H508</f>
        <v>0</v>
      </c>
      <c r="I117" s="11">
        <f>Лист9!I508</f>
        <v>0</v>
      </c>
      <c r="J117" s="11">
        <f>Лист9!J508</f>
        <v>0</v>
      </c>
      <c r="K117" s="11">
        <f>Лист9!K508</f>
        <v>0</v>
      </c>
      <c r="L117" s="11">
        <f>Лист9!L508</f>
        <v>0</v>
      </c>
      <c r="M117" s="11">
        <f>Лист9!M508</f>
        <v>0</v>
      </c>
      <c r="N117" s="11">
        <f>Лист9!N508</f>
        <v>0</v>
      </c>
      <c r="O117" s="11">
        <f>Лист9!O508</f>
        <v>0</v>
      </c>
      <c r="P117" s="11">
        <f>Лист9!P508</f>
        <v>0</v>
      </c>
      <c r="Q117" s="11">
        <f>Лист9!Q508</f>
        <v>0</v>
      </c>
      <c r="R117" s="11">
        <f>Лист9!R508</f>
        <v>0</v>
      </c>
      <c r="S117" s="11">
        <f>Лист9!S508</f>
        <v>0</v>
      </c>
      <c r="T117" s="11">
        <f>Лист9!T508</f>
        <v>0</v>
      </c>
      <c r="U117" s="11">
        <f>Лист9!U508</f>
        <v>0</v>
      </c>
      <c r="V117" s="11">
        <f>Лист9!V508</f>
        <v>0</v>
      </c>
      <c r="W117" s="11">
        <f>Лист9!W508</f>
        <v>0</v>
      </c>
      <c r="X117" s="11">
        <f>Лист9!X508</f>
        <v>0</v>
      </c>
      <c r="Y117" s="11">
        <f>Лист9!Y508</f>
        <v>0</v>
      </c>
      <c r="Z117" s="11">
        <f>Лист9!Z508</f>
        <v>0</v>
      </c>
      <c r="AA117" s="11">
        <f>Лист9!AA508</f>
        <v>0</v>
      </c>
      <c r="AB117" s="11">
        <f>Лист9!AB508</f>
        <v>0</v>
      </c>
      <c r="AC117" s="11">
        <f>Лист9!AC508</f>
        <v>0</v>
      </c>
      <c r="AD117" s="11">
        <f>Лист9!AD508</f>
        <v>0</v>
      </c>
      <c r="AE117" s="11"/>
      <c r="AF117" s="12" t="str">
        <f t="shared" si="11"/>
        <v>проверка пройдена</v>
      </c>
      <c r="AG117" s="12" t="str">
        <f t="shared" si="13"/>
        <v>проверка пройдена</v>
      </c>
      <c r="AH117" s="13" t="e">
        <f>IF(B117=VLOOKUP(B117,Списки!A:A,1,0),"проверка пройдена","проверьте или заполните графу 02")</f>
        <v>#N/A</v>
      </c>
    </row>
    <row r="118" spans="1:34" ht="45" customHeight="1" x14ac:dyDescent="0.3">
      <c r="A118" s="3" t="s">
        <v>75</v>
      </c>
      <c r="B118" s="3"/>
      <c r="C118" s="15" t="s">
        <v>48</v>
      </c>
      <c r="D118" s="16" t="s">
        <v>87</v>
      </c>
      <c r="E118" s="11">
        <f>Лист9!E509</f>
        <v>0</v>
      </c>
      <c r="F118" s="11">
        <f>Лист9!F509</f>
        <v>0</v>
      </c>
      <c r="G118" s="11">
        <f>Лист9!G509</f>
        <v>0</v>
      </c>
      <c r="H118" s="11">
        <f>Лист9!H509</f>
        <v>0</v>
      </c>
      <c r="I118" s="11">
        <f>Лист9!I509</f>
        <v>0</v>
      </c>
      <c r="J118" s="11">
        <f>Лист9!J509</f>
        <v>0</v>
      </c>
      <c r="K118" s="11">
        <f>Лист9!K509</f>
        <v>0</v>
      </c>
      <c r="L118" s="11">
        <f>Лист9!L509</f>
        <v>0</v>
      </c>
      <c r="M118" s="11">
        <f>Лист9!M509</f>
        <v>0</v>
      </c>
      <c r="N118" s="11">
        <f>Лист9!N509</f>
        <v>0</v>
      </c>
      <c r="O118" s="11">
        <f>Лист9!O509</f>
        <v>0</v>
      </c>
      <c r="P118" s="11">
        <f>Лист9!P509</f>
        <v>0</v>
      </c>
      <c r="Q118" s="11">
        <f>Лист9!Q509</f>
        <v>0</v>
      </c>
      <c r="R118" s="11">
        <f>Лист9!R509</f>
        <v>0</v>
      </c>
      <c r="S118" s="11">
        <f>Лист9!S509</f>
        <v>0</v>
      </c>
      <c r="T118" s="11">
        <f>Лист9!T509</f>
        <v>0</v>
      </c>
      <c r="U118" s="11">
        <f>Лист9!U509</f>
        <v>0</v>
      </c>
      <c r="V118" s="11">
        <f>Лист9!V509</f>
        <v>0</v>
      </c>
      <c r="W118" s="11">
        <f>Лист9!W509</f>
        <v>0</v>
      </c>
      <c r="X118" s="11">
        <f>Лист9!X509</f>
        <v>0</v>
      </c>
      <c r="Y118" s="11">
        <f>Лист9!Y509</f>
        <v>0</v>
      </c>
      <c r="Z118" s="11">
        <f>Лист9!Z509</f>
        <v>0</v>
      </c>
      <c r="AA118" s="11">
        <f>Лист9!AA509</f>
        <v>0</v>
      </c>
      <c r="AB118" s="11">
        <f>Лист9!AB509</f>
        <v>0</v>
      </c>
      <c r="AC118" s="11">
        <f>Лист9!AC509</f>
        <v>0</v>
      </c>
      <c r="AD118" s="11">
        <f>Лист9!AD509</f>
        <v>0</v>
      </c>
      <c r="AE118" s="11"/>
      <c r="AF118" s="12" t="str">
        <f t="shared" si="11"/>
        <v>проверка пройдена</v>
      </c>
      <c r="AG118" s="12" t="str">
        <f t="shared" si="13"/>
        <v>проверка пройдена</v>
      </c>
      <c r="AH118" s="13" t="e">
        <f>IF(B118=VLOOKUP(B118,Списки!A:A,1,0),"проверка пройдена","проверьте или заполните графу 02")</f>
        <v>#N/A</v>
      </c>
    </row>
    <row r="119" spans="1:34" ht="21.6" customHeight="1" x14ac:dyDescent="0.3">
      <c r="A119" s="3" t="s">
        <v>75</v>
      </c>
      <c r="B119" s="3"/>
      <c r="C119" s="15" t="s">
        <v>49</v>
      </c>
      <c r="D119" s="16" t="s">
        <v>88</v>
      </c>
      <c r="E119" s="11">
        <f>Лист9!E510</f>
        <v>0</v>
      </c>
      <c r="F119" s="11">
        <f>Лист9!F510</f>
        <v>0</v>
      </c>
      <c r="G119" s="11">
        <f>Лист9!G510</f>
        <v>0</v>
      </c>
      <c r="H119" s="11">
        <f>Лист9!H510</f>
        <v>0</v>
      </c>
      <c r="I119" s="11">
        <f>Лист9!I510</f>
        <v>0</v>
      </c>
      <c r="J119" s="11">
        <f>Лист9!J510</f>
        <v>0</v>
      </c>
      <c r="K119" s="11">
        <f>Лист9!K510</f>
        <v>0</v>
      </c>
      <c r="L119" s="11">
        <f>Лист9!L510</f>
        <v>0</v>
      </c>
      <c r="M119" s="11">
        <f>Лист9!M510</f>
        <v>0</v>
      </c>
      <c r="N119" s="11">
        <f>Лист9!N510</f>
        <v>0</v>
      </c>
      <c r="O119" s="11">
        <f>Лист9!O510</f>
        <v>0</v>
      </c>
      <c r="P119" s="11">
        <f>Лист9!P510</f>
        <v>0</v>
      </c>
      <c r="Q119" s="11">
        <f>Лист9!Q510</f>
        <v>0</v>
      </c>
      <c r="R119" s="11">
        <f>Лист9!R510</f>
        <v>0</v>
      </c>
      <c r="S119" s="11">
        <f>Лист9!S510</f>
        <v>0</v>
      </c>
      <c r="T119" s="11">
        <f>Лист9!T510</f>
        <v>0</v>
      </c>
      <c r="U119" s="11">
        <f>Лист9!U510</f>
        <v>0</v>
      </c>
      <c r="V119" s="11">
        <f>Лист9!V510</f>
        <v>0</v>
      </c>
      <c r="W119" s="11">
        <f>Лист9!W510</f>
        <v>0</v>
      </c>
      <c r="X119" s="11">
        <f>Лист9!X510</f>
        <v>0</v>
      </c>
      <c r="Y119" s="11">
        <f>Лист9!Y510</f>
        <v>0</v>
      </c>
      <c r="Z119" s="11">
        <f>Лист9!Z510</f>
        <v>0</v>
      </c>
      <c r="AA119" s="11">
        <f>Лист9!AA510</f>
        <v>0</v>
      </c>
      <c r="AB119" s="11">
        <f>Лист9!AB510</f>
        <v>0</v>
      </c>
      <c r="AC119" s="11">
        <f>Лист9!AC510</f>
        <v>0</v>
      </c>
      <c r="AD119" s="11">
        <f>Лист9!AD510</f>
        <v>0</v>
      </c>
      <c r="AE119" s="11"/>
      <c r="AF119" s="12" t="str">
        <f t="shared" si="11"/>
        <v>проверка пройдена</v>
      </c>
      <c r="AG119" s="12" t="str">
        <f t="shared" si="13"/>
        <v>проверка пройдена</v>
      </c>
      <c r="AH119" s="13" t="e">
        <f>IF(B119=VLOOKUP(B119,Списки!A:A,1,0),"проверка пройдена","проверьте или заполните графу 02")</f>
        <v>#N/A</v>
      </c>
    </row>
    <row r="120" spans="1:34" ht="47.25" x14ac:dyDescent="0.3">
      <c r="A120" s="3" t="s">
        <v>75</v>
      </c>
      <c r="B120" s="3"/>
      <c r="C120" s="15" t="s">
        <v>50</v>
      </c>
      <c r="D120" s="16" t="s">
        <v>89</v>
      </c>
      <c r="E120" s="11">
        <f>Лист9!E511</f>
        <v>0</v>
      </c>
      <c r="F120" s="11">
        <f>Лист9!F511</f>
        <v>0</v>
      </c>
      <c r="G120" s="11">
        <f>Лист9!G511</f>
        <v>0</v>
      </c>
      <c r="H120" s="11">
        <f>Лист9!H511</f>
        <v>0</v>
      </c>
      <c r="I120" s="11">
        <f>Лист9!I511</f>
        <v>0</v>
      </c>
      <c r="J120" s="11">
        <f>Лист9!J511</f>
        <v>0</v>
      </c>
      <c r="K120" s="11">
        <f>Лист9!K511</f>
        <v>0</v>
      </c>
      <c r="L120" s="11">
        <f>Лист9!L511</f>
        <v>0</v>
      </c>
      <c r="M120" s="11">
        <f>Лист9!M511</f>
        <v>0</v>
      </c>
      <c r="N120" s="11">
        <f>Лист9!N511</f>
        <v>0</v>
      </c>
      <c r="O120" s="11">
        <f>Лист9!O511</f>
        <v>0</v>
      </c>
      <c r="P120" s="11">
        <f>Лист9!P511</f>
        <v>0</v>
      </c>
      <c r="Q120" s="11">
        <f>Лист9!Q511</f>
        <v>0</v>
      </c>
      <c r="R120" s="11">
        <f>Лист9!R511</f>
        <v>0</v>
      </c>
      <c r="S120" s="11">
        <f>Лист9!S511</f>
        <v>0</v>
      </c>
      <c r="T120" s="11">
        <f>Лист9!T511</f>
        <v>0</v>
      </c>
      <c r="U120" s="11">
        <f>Лист9!U511</f>
        <v>0</v>
      </c>
      <c r="V120" s="11">
        <f>Лист9!V511</f>
        <v>0</v>
      </c>
      <c r="W120" s="11">
        <f>Лист9!W511</f>
        <v>0</v>
      </c>
      <c r="X120" s="11">
        <f>Лист9!X511</f>
        <v>0</v>
      </c>
      <c r="Y120" s="11">
        <f>Лист9!Y511</f>
        <v>0</v>
      </c>
      <c r="Z120" s="11">
        <f>Лист9!Z511</f>
        <v>0</v>
      </c>
      <c r="AA120" s="11">
        <f>Лист9!AA511</f>
        <v>0</v>
      </c>
      <c r="AB120" s="11">
        <f>Лист9!AB511</f>
        <v>0</v>
      </c>
      <c r="AC120" s="11">
        <f>Лист9!AC511</f>
        <v>0</v>
      </c>
      <c r="AD120" s="11">
        <f>Лист9!AD511</f>
        <v>0</v>
      </c>
      <c r="AE120" s="11"/>
      <c r="AF120" s="12" t="str">
        <f t="shared" si="11"/>
        <v>проверка пройдена</v>
      </c>
      <c r="AG120" s="12" t="str">
        <f t="shared" si="13"/>
        <v>проверка пройдена</v>
      </c>
      <c r="AH120" s="13" t="e">
        <f>IF(B120=VLOOKUP(B120,Списки!A:A,1,0),"проверка пройдена","проверьте или заполните графу 02")</f>
        <v>#N/A</v>
      </c>
    </row>
    <row r="121" spans="1:34" ht="37.5" customHeight="1" x14ac:dyDescent="0.3">
      <c r="A121" s="3" t="s">
        <v>75</v>
      </c>
      <c r="B121" s="3"/>
      <c r="C121" s="15" t="s">
        <v>51</v>
      </c>
      <c r="D121" s="16" t="s">
        <v>90</v>
      </c>
      <c r="E121" s="11">
        <f>Лист9!E512</f>
        <v>0</v>
      </c>
      <c r="F121" s="11">
        <f>Лист9!F512</f>
        <v>0</v>
      </c>
      <c r="G121" s="11">
        <f>Лист9!G512</f>
        <v>0</v>
      </c>
      <c r="H121" s="11">
        <f>Лист9!H512</f>
        <v>0</v>
      </c>
      <c r="I121" s="11">
        <f>Лист9!I512</f>
        <v>0</v>
      </c>
      <c r="J121" s="11">
        <f>Лист9!J512</f>
        <v>0</v>
      </c>
      <c r="K121" s="11">
        <f>Лист9!K512</f>
        <v>0</v>
      </c>
      <c r="L121" s="11">
        <f>Лист9!L512</f>
        <v>0</v>
      </c>
      <c r="M121" s="11">
        <f>Лист9!M512</f>
        <v>0</v>
      </c>
      <c r="N121" s="11">
        <f>Лист9!N512</f>
        <v>0</v>
      </c>
      <c r="O121" s="11">
        <f>Лист9!O512</f>
        <v>0</v>
      </c>
      <c r="P121" s="11">
        <f>Лист9!P512</f>
        <v>0</v>
      </c>
      <c r="Q121" s="11">
        <f>Лист9!Q512</f>
        <v>0</v>
      </c>
      <c r="R121" s="11">
        <f>Лист9!R512</f>
        <v>0</v>
      </c>
      <c r="S121" s="11">
        <f>Лист9!S512</f>
        <v>0</v>
      </c>
      <c r="T121" s="11">
        <f>Лист9!T512</f>
        <v>0</v>
      </c>
      <c r="U121" s="11">
        <f>Лист9!U512</f>
        <v>0</v>
      </c>
      <c r="V121" s="11">
        <f>Лист9!V512</f>
        <v>0</v>
      </c>
      <c r="W121" s="11">
        <f>Лист9!W512</f>
        <v>0</v>
      </c>
      <c r="X121" s="11">
        <f>Лист9!X512</f>
        <v>0</v>
      </c>
      <c r="Y121" s="11">
        <f>Лист9!Y512</f>
        <v>0</v>
      </c>
      <c r="Z121" s="11">
        <f>Лист9!Z512</f>
        <v>0</v>
      </c>
      <c r="AA121" s="11">
        <f>Лист9!AA512</f>
        <v>0</v>
      </c>
      <c r="AB121" s="11">
        <f>Лист9!AB512</f>
        <v>0</v>
      </c>
      <c r="AC121" s="11">
        <f>Лист9!AC512</f>
        <v>0</v>
      </c>
      <c r="AD121" s="11">
        <f>Лист9!AD512</f>
        <v>0</v>
      </c>
      <c r="AE121" s="11"/>
      <c r="AF121" s="12" t="str">
        <f t="shared" si="11"/>
        <v>проверка пройдена</v>
      </c>
      <c r="AG121" s="12" t="str">
        <f t="shared" si="13"/>
        <v>проверка пройдена</v>
      </c>
      <c r="AH121" s="13" t="e">
        <f>IF(B121=VLOOKUP(B121,Списки!A:A,1,0),"проверка пройдена","проверьте или заполните графу 02")</f>
        <v>#N/A</v>
      </c>
    </row>
    <row r="122" spans="1:34" ht="63" x14ac:dyDescent="0.3">
      <c r="A122" s="3" t="s">
        <v>75</v>
      </c>
      <c r="B122" s="3"/>
      <c r="C122" s="15" t="s">
        <v>52</v>
      </c>
      <c r="D122" s="17" t="s">
        <v>91</v>
      </c>
      <c r="E122" s="11">
        <f>Лист9!E513</f>
        <v>0</v>
      </c>
      <c r="F122" s="11">
        <f>Лист9!F513</f>
        <v>0</v>
      </c>
      <c r="G122" s="11">
        <f>Лист9!G513</f>
        <v>0</v>
      </c>
      <c r="H122" s="11">
        <f>Лист9!H513</f>
        <v>0</v>
      </c>
      <c r="I122" s="11">
        <f>Лист9!I513</f>
        <v>0</v>
      </c>
      <c r="J122" s="11">
        <f>Лист9!J513</f>
        <v>0</v>
      </c>
      <c r="K122" s="11">
        <f>Лист9!K513</f>
        <v>0</v>
      </c>
      <c r="L122" s="11">
        <f>Лист9!L513</f>
        <v>0</v>
      </c>
      <c r="M122" s="11">
        <f>Лист9!M513</f>
        <v>0</v>
      </c>
      <c r="N122" s="11">
        <f>Лист9!N513</f>
        <v>0</v>
      </c>
      <c r="O122" s="11">
        <f>Лист9!O513</f>
        <v>0</v>
      </c>
      <c r="P122" s="11">
        <f>Лист9!P513</f>
        <v>0</v>
      </c>
      <c r="Q122" s="11">
        <f>Лист9!Q513</f>
        <v>0</v>
      </c>
      <c r="R122" s="11">
        <f>Лист9!R513</f>
        <v>0</v>
      </c>
      <c r="S122" s="11">
        <f>Лист9!S513</f>
        <v>0</v>
      </c>
      <c r="T122" s="11">
        <f>Лист9!T513</f>
        <v>0</v>
      </c>
      <c r="U122" s="11">
        <f>Лист9!U513</f>
        <v>0</v>
      </c>
      <c r="V122" s="11">
        <f>Лист9!V513</f>
        <v>0</v>
      </c>
      <c r="W122" s="11">
        <f>Лист9!W513</f>
        <v>0</v>
      </c>
      <c r="X122" s="11">
        <f>Лист9!X513</f>
        <v>0</v>
      </c>
      <c r="Y122" s="11">
        <f>Лист9!Y513</f>
        <v>0</v>
      </c>
      <c r="Z122" s="11">
        <f>Лист9!Z513</f>
        <v>0</v>
      </c>
      <c r="AA122" s="11">
        <f>Лист9!AA513</f>
        <v>0</v>
      </c>
      <c r="AB122" s="11">
        <f>Лист9!AB513</f>
        <v>0</v>
      </c>
      <c r="AC122" s="11">
        <f>Лист9!AC513</f>
        <v>0</v>
      </c>
      <c r="AD122" s="11">
        <f>Лист9!AD513</f>
        <v>0</v>
      </c>
      <c r="AE122" s="11"/>
      <c r="AF122" s="12" t="str">
        <f t="shared" si="11"/>
        <v>проверка пройдена</v>
      </c>
      <c r="AG122" s="12" t="str">
        <f t="shared" si="13"/>
        <v>проверка пройдена</v>
      </c>
      <c r="AH122" s="13" t="e">
        <f>IF(B122=VLOOKUP(B122,Списки!A:A,1,0),"проверка пройдена","проверьте или заполните графу 02")</f>
        <v>#N/A</v>
      </c>
    </row>
    <row r="123" spans="1:34" ht="78.75" x14ac:dyDescent="0.3">
      <c r="A123" s="3" t="s">
        <v>75</v>
      </c>
      <c r="B123" s="3"/>
      <c r="C123" s="15" t="s">
        <v>53</v>
      </c>
      <c r="D123" s="17" t="s">
        <v>92</v>
      </c>
      <c r="E123" s="11">
        <f>Лист9!E514</f>
        <v>0</v>
      </c>
      <c r="F123" s="11">
        <f>Лист9!F514</f>
        <v>0</v>
      </c>
      <c r="G123" s="11">
        <f>Лист9!G514</f>
        <v>0</v>
      </c>
      <c r="H123" s="11">
        <f>Лист9!H514</f>
        <v>0</v>
      </c>
      <c r="I123" s="11">
        <f>Лист9!I514</f>
        <v>0</v>
      </c>
      <c r="J123" s="11">
        <f>Лист9!J514</f>
        <v>0</v>
      </c>
      <c r="K123" s="11">
        <f>Лист9!K514</f>
        <v>0</v>
      </c>
      <c r="L123" s="11">
        <f>Лист9!L514</f>
        <v>0</v>
      </c>
      <c r="M123" s="11">
        <f>Лист9!M514</f>
        <v>0</v>
      </c>
      <c r="N123" s="11">
        <f>Лист9!N514</f>
        <v>0</v>
      </c>
      <c r="O123" s="11">
        <f>Лист9!O514</f>
        <v>0</v>
      </c>
      <c r="P123" s="11">
        <f>Лист9!P514</f>
        <v>0</v>
      </c>
      <c r="Q123" s="11">
        <f>Лист9!Q514</f>
        <v>0</v>
      </c>
      <c r="R123" s="11">
        <f>Лист9!R514</f>
        <v>0</v>
      </c>
      <c r="S123" s="11">
        <f>Лист9!S514</f>
        <v>0</v>
      </c>
      <c r="T123" s="11">
        <f>Лист9!T514</f>
        <v>0</v>
      </c>
      <c r="U123" s="11">
        <f>Лист9!U514</f>
        <v>0</v>
      </c>
      <c r="V123" s="11">
        <f>Лист9!V514</f>
        <v>0</v>
      </c>
      <c r="W123" s="11">
        <f>Лист9!W514</f>
        <v>0</v>
      </c>
      <c r="X123" s="11">
        <f>Лист9!X514</f>
        <v>0</v>
      </c>
      <c r="Y123" s="11">
        <f>Лист9!Y514</f>
        <v>0</v>
      </c>
      <c r="Z123" s="11">
        <f>Лист9!Z514</f>
        <v>0</v>
      </c>
      <c r="AA123" s="11">
        <f>Лист9!AA514</f>
        <v>0</v>
      </c>
      <c r="AB123" s="11">
        <f>Лист9!AB514</f>
        <v>0</v>
      </c>
      <c r="AC123" s="11">
        <f>Лист9!AC514</f>
        <v>0</v>
      </c>
      <c r="AD123" s="11">
        <f>Лист9!AD514</f>
        <v>0</v>
      </c>
      <c r="AE123" s="11"/>
      <c r="AF123" s="12" t="str">
        <f t="shared" si="11"/>
        <v>проверка пройдена</v>
      </c>
      <c r="AG123" s="12" t="str">
        <f t="shared" si="13"/>
        <v>проверка пройдена</v>
      </c>
      <c r="AH123" s="13" t="e">
        <f>IF(B123=VLOOKUP(B123,Списки!A:A,1,0),"проверка пройдена","проверьте или заполните графу 02")</f>
        <v>#N/A</v>
      </c>
    </row>
    <row r="124" spans="1:34" ht="47.25" x14ac:dyDescent="0.3">
      <c r="A124" s="18"/>
      <c r="B124" s="18"/>
      <c r="C124" s="19" t="s">
        <v>54</v>
      </c>
      <c r="D124" s="20" t="s">
        <v>93</v>
      </c>
      <c r="E124" s="21" t="str">
        <f>IF(AND(E110&lt;=E109,E111&lt;=E110,E112&lt;=E109,E113&lt;=E109,E114=(E110+E112),E114=(E115+E116+E117+E118+E119+E120+E121),E122&lt;=E114,E123&lt;=E114,(E110+E112)&lt;=E109,E115&lt;=E114,E116&lt;=E114,E117&lt;=E114,E118&lt;=E114,E119&lt;=E114,E120&lt;=E114,E121&lt;=E114,E122&lt;=E113,E122&lt;=E114),"проверка пройдена","ВНИМАНИЕ! Не пройдены формулы логического контроля между строками. Скорректируйте введенные данные!")</f>
        <v>проверка пройдена</v>
      </c>
      <c r="F124" s="21" t="str">
        <f t="shared" ref="F124:AD124" si="14">IF(AND(F110&lt;=F109,F111&lt;=F110,F112&lt;=F109,F113&lt;=F109,F114=(F110+F112),F114=(F115+F116+F117+F118+F119+F120+F121),F122&lt;=F114,F123&lt;=F114,(F110+F112)&lt;=F109,F115&lt;=F114,F116&lt;=F114,F117&lt;=F114,F118&lt;=F114,F119&lt;=F114,F120&lt;=F114,F121&lt;=F114,F122&lt;=F113,F122&lt;=F114),"проверка пройдена","ВНИМАНИЕ! Не пройдены формулы логического контроля между строками. Скорректируйте введенные данные!")</f>
        <v>проверка пройдена</v>
      </c>
      <c r="G124" s="21" t="str">
        <f t="shared" si="14"/>
        <v>проверка пройдена</v>
      </c>
      <c r="H124" s="21" t="str">
        <f t="shared" si="14"/>
        <v>проверка пройдена</v>
      </c>
      <c r="I124" s="21" t="str">
        <f t="shared" si="14"/>
        <v>проверка пройдена</v>
      </c>
      <c r="J124" s="21" t="str">
        <f t="shared" si="14"/>
        <v>проверка пройдена</v>
      </c>
      <c r="K124" s="21" t="str">
        <f t="shared" si="14"/>
        <v>проверка пройдена</v>
      </c>
      <c r="L124" s="21" t="str">
        <f t="shared" si="14"/>
        <v>проверка пройдена</v>
      </c>
      <c r="M124" s="21" t="str">
        <f t="shared" si="14"/>
        <v>проверка пройдена</v>
      </c>
      <c r="N124" s="21" t="str">
        <f t="shared" si="14"/>
        <v>проверка пройдена</v>
      </c>
      <c r="O124" s="21" t="str">
        <f t="shared" si="14"/>
        <v>проверка пройдена</v>
      </c>
      <c r="P124" s="21" t="str">
        <f t="shared" si="14"/>
        <v>проверка пройдена</v>
      </c>
      <c r="Q124" s="21" t="str">
        <f t="shared" si="14"/>
        <v>проверка пройдена</v>
      </c>
      <c r="R124" s="21" t="str">
        <f t="shared" si="14"/>
        <v>проверка пройдена</v>
      </c>
      <c r="S124" s="21" t="str">
        <f t="shared" si="14"/>
        <v>проверка пройдена</v>
      </c>
      <c r="T124" s="21" t="str">
        <f t="shared" si="14"/>
        <v>проверка пройдена</v>
      </c>
      <c r="U124" s="21" t="str">
        <f t="shared" si="14"/>
        <v>проверка пройдена</v>
      </c>
      <c r="V124" s="21" t="str">
        <f t="shared" si="14"/>
        <v>проверка пройдена</v>
      </c>
      <c r="W124" s="21" t="str">
        <f t="shared" si="14"/>
        <v>проверка пройдена</v>
      </c>
      <c r="X124" s="21" t="str">
        <f t="shared" si="14"/>
        <v>проверка пройдена</v>
      </c>
      <c r="Y124" s="21" t="str">
        <f t="shared" si="14"/>
        <v>проверка пройдена</v>
      </c>
      <c r="Z124" s="21" t="str">
        <f t="shared" si="14"/>
        <v>проверка пройдена</v>
      </c>
      <c r="AA124" s="21" t="str">
        <f t="shared" si="14"/>
        <v>проверка пройдена</v>
      </c>
      <c r="AB124" s="21" t="str">
        <f t="shared" si="14"/>
        <v>проверка пройдена</v>
      </c>
      <c r="AC124" s="21" t="str">
        <f t="shared" si="14"/>
        <v>проверка пройдена</v>
      </c>
      <c r="AD124" s="21" t="str">
        <f t="shared" si="14"/>
        <v>проверка пройдена</v>
      </c>
      <c r="AE124" s="22"/>
      <c r="AF124" s="12"/>
      <c r="AG124" s="12"/>
      <c r="AH124" s="13"/>
    </row>
    <row r="125" spans="1:34" ht="33" x14ac:dyDescent="0.3">
      <c r="A125" s="76" t="s">
        <v>111</v>
      </c>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8"/>
    </row>
    <row r="126" spans="1:34" s="5" customFormat="1" ht="35.25" customHeight="1" x14ac:dyDescent="0.25">
      <c r="A126" s="3" t="s">
        <v>75</v>
      </c>
      <c r="B126" s="3"/>
      <c r="C126" s="9" t="s">
        <v>76</v>
      </c>
      <c r="D126" s="10" t="s">
        <v>77</v>
      </c>
      <c r="E126" s="11">
        <f>Лист10!E500</f>
        <v>215</v>
      </c>
      <c r="F126" s="11">
        <f>Лист10!F500</f>
        <v>109</v>
      </c>
      <c r="G126" s="11">
        <f>Лист10!G500</f>
        <v>84</v>
      </c>
      <c r="H126" s="11">
        <f>Лист10!H500</f>
        <v>81</v>
      </c>
      <c r="I126" s="11">
        <f>Лист10!I500</f>
        <v>0</v>
      </c>
      <c r="J126" s="11">
        <f>Лист10!J500</f>
        <v>0</v>
      </c>
      <c r="K126" s="11">
        <f>Лист10!K500</f>
        <v>9</v>
      </c>
      <c r="L126" s="11">
        <f>Лист10!L500</f>
        <v>47</v>
      </c>
      <c r="M126" s="11">
        <f>Лист10!M500</f>
        <v>13</v>
      </c>
      <c r="N126" s="11">
        <f>Лист10!N500</f>
        <v>2</v>
      </c>
      <c r="O126" s="11">
        <f>Лист10!O500</f>
        <v>0</v>
      </c>
      <c r="P126" s="11">
        <f>Лист10!P500</f>
        <v>0</v>
      </c>
      <c r="Q126" s="11">
        <f>Лист10!Q500</f>
        <v>0</v>
      </c>
      <c r="R126" s="11">
        <f>Лист10!R500</f>
        <v>0</v>
      </c>
      <c r="S126" s="11">
        <f>Лист10!S500</f>
        <v>0</v>
      </c>
      <c r="T126" s="11">
        <f>Лист10!T500</f>
        <v>0</v>
      </c>
      <c r="U126" s="11">
        <f>Лист10!U500</f>
        <v>0</v>
      </c>
      <c r="V126" s="11">
        <f>Лист10!V500</f>
        <v>0</v>
      </c>
      <c r="W126" s="11">
        <f>Лист10!W500</f>
        <v>0</v>
      </c>
      <c r="X126" s="11">
        <f>Лист10!X500</f>
        <v>0</v>
      </c>
      <c r="Y126" s="11">
        <f>Лист10!Y500</f>
        <v>1</v>
      </c>
      <c r="Z126" s="11">
        <f>Лист10!Z500</f>
        <v>0</v>
      </c>
      <c r="AA126" s="11">
        <f>Лист10!AA500</f>
        <v>0</v>
      </c>
      <c r="AB126" s="11">
        <f>Лист10!AB500</f>
        <v>34</v>
      </c>
      <c r="AC126" s="11">
        <f>Лист10!AC500</f>
        <v>0</v>
      </c>
      <c r="AD126" s="11">
        <f>Лист10!AD500</f>
        <v>0</v>
      </c>
      <c r="AE126" s="11"/>
      <c r="AF126" s="12" t="str">
        <f t="shared" si="11"/>
        <v>проверка пройдена</v>
      </c>
      <c r="AG126" s="12" t="str">
        <f t="shared" si="13"/>
        <v>проверка пройдена</v>
      </c>
      <c r="AH126" s="13" t="e">
        <f>IF(B126=VLOOKUP(B126,Списки!A:A,1,0),"проверка пройдена","проверьте или заполните графу 02")</f>
        <v>#N/A</v>
      </c>
    </row>
    <row r="127" spans="1:34" s="5" customFormat="1" ht="35.25" customHeight="1" x14ac:dyDescent="0.25">
      <c r="A127" s="3" t="s">
        <v>75</v>
      </c>
      <c r="B127" s="3"/>
      <c r="C127" s="9" t="s">
        <v>41</v>
      </c>
      <c r="D127" s="14" t="s">
        <v>78</v>
      </c>
      <c r="E127" s="11">
        <f>Лист10!E501</f>
        <v>0</v>
      </c>
      <c r="F127" s="11">
        <f>Лист10!F501</f>
        <v>0</v>
      </c>
      <c r="G127" s="11">
        <f>Лист10!G501</f>
        <v>0</v>
      </c>
      <c r="H127" s="11">
        <f>Лист10!H501</f>
        <v>0</v>
      </c>
      <c r="I127" s="11">
        <f>Лист10!I501</f>
        <v>0</v>
      </c>
      <c r="J127" s="11">
        <f>Лист10!J501</f>
        <v>0</v>
      </c>
      <c r="K127" s="11">
        <f>Лист10!K501</f>
        <v>0</v>
      </c>
      <c r="L127" s="11">
        <f>Лист10!L501</f>
        <v>0</v>
      </c>
      <c r="M127" s="11">
        <f>Лист10!M501</f>
        <v>0</v>
      </c>
      <c r="N127" s="11">
        <f>Лист10!N501</f>
        <v>0</v>
      </c>
      <c r="O127" s="11">
        <f>Лист10!O501</f>
        <v>0</v>
      </c>
      <c r="P127" s="11">
        <f>Лист10!P501</f>
        <v>0</v>
      </c>
      <c r="Q127" s="11">
        <f>Лист10!Q501</f>
        <v>0</v>
      </c>
      <c r="R127" s="11">
        <f>Лист10!R501</f>
        <v>0</v>
      </c>
      <c r="S127" s="11">
        <f>Лист10!S501</f>
        <v>0</v>
      </c>
      <c r="T127" s="11">
        <f>Лист10!T501</f>
        <v>0</v>
      </c>
      <c r="U127" s="11">
        <f>Лист10!U501</f>
        <v>0</v>
      </c>
      <c r="V127" s="11">
        <f>Лист10!V501</f>
        <v>0</v>
      </c>
      <c r="W127" s="11">
        <f>Лист10!W501</f>
        <v>0</v>
      </c>
      <c r="X127" s="11">
        <f>Лист10!X501</f>
        <v>0</v>
      </c>
      <c r="Y127" s="11">
        <f>Лист10!Y501</f>
        <v>0</v>
      </c>
      <c r="Z127" s="11">
        <f>Лист10!Z501</f>
        <v>0</v>
      </c>
      <c r="AA127" s="11">
        <f>Лист10!AA501</f>
        <v>0</v>
      </c>
      <c r="AB127" s="11">
        <f>Лист10!AB501</f>
        <v>0</v>
      </c>
      <c r="AC127" s="11">
        <f>Лист10!AC501</f>
        <v>0</v>
      </c>
      <c r="AD127" s="11">
        <f>Лист10!AD501</f>
        <v>0</v>
      </c>
      <c r="AE127" s="11"/>
      <c r="AF127" s="12" t="str">
        <f t="shared" si="11"/>
        <v>проверка пройдена</v>
      </c>
      <c r="AG127" s="12" t="str">
        <f t="shared" si="13"/>
        <v>проверка пройдена</v>
      </c>
      <c r="AH127" s="13" t="e">
        <f>IF(B127=VLOOKUP(B127,Списки!A:A,1,0),"проверка пройдена","проверьте или заполните графу 02")</f>
        <v>#N/A</v>
      </c>
    </row>
    <row r="128" spans="1:34" s="5" customFormat="1" ht="35.25" customHeight="1" x14ac:dyDescent="0.25">
      <c r="A128" s="3" t="s">
        <v>75</v>
      </c>
      <c r="B128" s="3"/>
      <c r="C128" s="9" t="s">
        <v>42</v>
      </c>
      <c r="D128" s="14" t="s">
        <v>79</v>
      </c>
      <c r="E128" s="11">
        <f>Лист10!E502</f>
        <v>0</v>
      </c>
      <c r="F128" s="11">
        <f>Лист10!F502</f>
        <v>0</v>
      </c>
      <c r="G128" s="11">
        <f>Лист10!G502</f>
        <v>0</v>
      </c>
      <c r="H128" s="11">
        <f>Лист10!H502</f>
        <v>0</v>
      </c>
      <c r="I128" s="11">
        <f>Лист10!I502</f>
        <v>0</v>
      </c>
      <c r="J128" s="11">
        <f>Лист10!J502</f>
        <v>0</v>
      </c>
      <c r="K128" s="11">
        <f>Лист10!K502</f>
        <v>0</v>
      </c>
      <c r="L128" s="11">
        <f>Лист10!L502</f>
        <v>0</v>
      </c>
      <c r="M128" s="11">
        <f>Лист10!M502</f>
        <v>0</v>
      </c>
      <c r="N128" s="11">
        <f>Лист10!N502</f>
        <v>0</v>
      </c>
      <c r="O128" s="11">
        <f>Лист10!O502</f>
        <v>0</v>
      </c>
      <c r="P128" s="11">
        <f>Лист10!P502</f>
        <v>0</v>
      </c>
      <c r="Q128" s="11">
        <f>Лист10!Q502</f>
        <v>0</v>
      </c>
      <c r="R128" s="11">
        <f>Лист10!R502</f>
        <v>0</v>
      </c>
      <c r="S128" s="11">
        <f>Лист10!S502</f>
        <v>0</v>
      </c>
      <c r="T128" s="11">
        <f>Лист10!T502</f>
        <v>0</v>
      </c>
      <c r="U128" s="11">
        <f>Лист10!U502</f>
        <v>0</v>
      </c>
      <c r="V128" s="11">
        <f>Лист10!V502</f>
        <v>0</v>
      </c>
      <c r="W128" s="11">
        <f>Лист10!W502</f>
        <v>0</v>
      </c>
      <c r="X128" s="11">
        <f>Лист10!X502</f>
        <v>0</v>
      </c>
      <c r="Y128" s="11">
        <f>Лист10!Y502</f>
        <v>0</v>
      </c>
      <c r="Z128" s="11">
        <f>Лист10!Z502</f>
        <v>0</v>
      </c>
      <c r="AA128" s="11">
        <f>Лист10!AA502</f>
        <v>0</v>
      </c>
      <c r="AB128" s="11">
        <f>Лист10!AB502</f>
        <v>0</v>
      </c>
      <c r="AC128" s="11">
        <f>Лист10!AC502</f>
        <v>0</v>
      </c>
      <c r="AD128" s="11">
        <f>Лист10!AD502</f>
        <v>0</v>
      </c>
      <c r="AE128" s="11"/>
      <c r="AF128" s="12" t="str">
        <f t="shared" si="11"/>
        <v>проверка пройдена</v>
      </c>
      <c r="AG128" s="12" t="str">
        <f t="shared" si="13"/>
        <v>проверка пройдена</v>
      </c>
      <c r="AH128" s="13" t="e">
        <f>IF(B128=VLOOKUP(B128,Списки!A:A,1,0),"проверка пройдена","проверьте или заполните графу 02")</f>
        <v>#N/A</v>
      </c>
    </row>
    <row r="129" spans="1:34" s="5" customFormat="1" ht="36.75" customHeight="1" x14ac:dyDescent="0.25">
      <c r="A129" s="3" t="s">
        <v>75</v>
      </c>
      <c r="B129" s="3"/>
      <c r="C129" s="9" t="s">
        <v>80</v>
      </c>
      <c r="D129" s="14" t="s">
        <v>81</v>
      </c>
      <c r="E129" s="11">
        <f>Лист10!E503</f>
        <v>1</v>
      </c>
      <c r="F129" s="11">
        <f>Лист10!F503</f>
        <v>1</v>
      </c>
      <c r="G129" s="11">
        <f>Лист10!G503</f>
        <v>0</v>
      </c>
      <c r="H129" s="11">
        <f>Лист10!H503</f>
        <v>0</v>
      </c>
      <c r="I129" s="11">
        <f>Лист10!I503</f>
        <v>0</v>
      </c>
      <c r="J129" s="11">
        <f>Лист10!J503</f>
        <v>0</v>
      </c>
      <c r="K129" s="11">
        <f>Лист10!K503</f>
        <v>0</v>
      </c>
      <c r="L129" s="11">
        <f>Лист10!L503</f>
        <v>0</v>
      </c>
      <c r="M129" s="11">
        <f>Лист10!M503</f>
        <v>0</v>
      </c>
      <c r="N129" s="11">
        <f>Лист10!N503</f>
        <v>0</v>
      </c>
      <c r="O129" s="11">
        <f>Лист10!O503</f>
        <v>0</v>
      </c>
      <c r="P129" s="11">
        <f>Лист10!P503</f>
        <v>0</v>
      </c>
      <c r="Q129" s="11">
        <f>Лист10!Q503</f>
        <v>0</v>
      </c>
      <c r="R129" s="11">
        <f>Лист10!R503</f>
        <v>0</v>
      </c>
      <c r="S129" s="11">
        <f>Лист10!S503</f>
        <v>0</v>
      </c>
      <c r="T129" s="11">
        <f>Лист10!T503</f>
        <v>0</v>
      </c>
      <c r="U129" s="11">
        <f>Лист10!U503</f>
        <v>0</v>
      </c>
      <c r="V129" s="11">
        <f>Лист10!V503</f>
        <v>0</v>
      </c>
      <c r="W129" s="11">
        <f>Лист10!W503</f>
        <v>0</v>
      </c>
      <c r="X129" s="11">
        <f>Лист10!X503</f>
        <v>0</v>
      </c>
      <c r="Y129" s="11">
        <f>Лист10!Y503</f>
        <v>0</v>
      </c>
      <c r="Z129" s="11">
        <f>Лист10!Z503</f>
        <v>0</v>
      </c>
      <c r="AA129" s="11">
        <f>Лист10!AA503</f>
        <v>0</v>
      </c>
      <c r="AB129" s="11">
        <f>Лист10!AB503</f>
        <v>0</v>
      </c>
      <c r="AC129" s="11">
        <f>Лист10!AC503</f>
        <v>0</v>
      </c>
      <c r="AD129" s="11">
        <f>Лист10!AD503</f>
        <v>0</v>
      </c>
      <c r="AE129" s="11"/>
      <c r="AF129" s="12" t="str">
        <f t="shared" si="11"/>
        <v>проверка пройдена</v>
      </c>
      <c r="AG129" s="12" t="str">
        <f t="shared" si="13"/>
        <v>проверка пройдена</v>
      </c>
      <c r="AH129" s="13" t="e">
        <f>IF(B129=VLOOKUP(B129,Списки!A:A,1,0),"проверка пройдена","проверьте или заполните графу 02")</f>
        <v>#N/A</v>
      </c>
    </row>
    <row r="130" spans="1:34" s="5" customFormat="1" ht="27" customHeight="1" x14ac:dyDescent="0.25">
      <c r="A130" s="3" t="s">
        <v>75</v>
      </c>
      <c r="B130" s="3"/>
      <c r="C130" s="9" t="s">
        <v>43</v>
      </c>
      <c r="D130" s="14" t="s">
        <v>82</v>
      </c>
      <c r="E130" s="11">
        <f>Лист10!E504</f>
        <v>0</v>
      </c>
      <c r="F130" s="11">
        <f>Лист10!F504</f>
        <v>0</v>
      </c>
      <c r="G130" s="11">
        <f>Лист10!G504</f>
        <v>0</v>
      </c>
      <c r="H130" s="11">
        <f>Лист10!H504</f>
        <v>0</v>
      </c>
      <c r="I130" s="11">
        <f>Лист10!I504</f>
        <v>0</v>
      </c>
      <c r="J130" s="11">
        <f>Лист10!J504</f>
        <v>0</v>
      </c>
      <c r="K130" s="11">
        <f>Лист10!K504</f>
        <v>0</v>
      </c>
      <c r="L130" s="11">
        <f>Лист10!L504</f>
        <v>0</v>
      </c>
      <c r="M130" s="11">
        <f>Лист10!M504</f>
        <v>0</v>
      </c>
      <c r="N130" s="11">
        <f>Лист10!N504</f>
        <v>0</v>
      </c>
      <c r="O130" s="11">
        <f>Лист10!O504</f>
        <v>0</v>
      </c>
      <c r="P130" s="11">
        <f>Лист10!P504</f>
        <v>0</v>
      </c>
      <c r="Q130" s="11">
        <f>Лист10!Q504</f>
        <v>0</v>
      </c>
      <c r="R130" s="11">
        <f>Лист10!R504</f>
        <v>0</v>
      </c>
      <c r="S130" s="11">
        <f>Лист10!S504</f>
        <v>0</v>
      </c>
      <c r="T130" s="11">
        <f>Лист10!T504</f>
        <v>0</v>
      </c>
      <c r="U130" s="11">
        <f>Лист10!U504</f>
        <v>0</v>
      </c>
      <c r="V130" s="11">
        <f>Лист10!V504</f>
        <v>0</v>
      </c>
      <c r="W130" s="11">
        <f>Лист10!W504</f>
        <v>0</v>
      </c>
      <c r="X130" s="11">
        <f>Лист10!X504</f>
        <v>0</v>
      </c>
      <c r="Y130" s="11">
        <f>Лист10!Y504</f>
        <v>0</v>
      </c>
      <c r="Z130" s="11">
        <f>Лист10!Z504</f>
        <v>0</v>
      </c>
      <c r="AA130" s="11">
        <f>Лист10!AA504</f>
        <v>0</v>
      </c>
      <c r="AB130" s="11">
        <f>Лист10!AB504</f>
        <v>0</v>
      </c>
      <c r="AC130" s="11">
        <f>Лист10!AC504</f>
        <v>0</v>
      </c>
      <c r="AD130" s="11">
        <f>Лист10!AD504</f>
        <v>0</v>
      </c>
      <c r="AE130" s="11"/>
      <c r="AF130" s="12" t="str">
        <f t="shared" si="11"/>
        <v>проверка пройдена</v>
      </c>
      <c r="AG130" s="12" t="str">
        <f t="shared" si="13"/>
        <v>проверка пройдена</v>
      </c>
      <c r="AH130" s="13" t="e">
        <f>IF(B130=VLOOKUP(B130,Списки!A:A,1,0),"проверка пройдена","проверьте или заполните графу 02")</f>
        <v>#N/A</v>
      </c>
    </row>
    <row r="131" spans="1:34" s="5" customFormat="1" ht="81" customHeight="1" x14ac:dyDescent="0.25">
      <c r="A131" s="3" t="s">
        <v>75</v>
      </c>
      <c r="B131" s="3"/>
      <c r="C131" s="15" t="s">
        <v>44</v>
      </c>
      <c r="D131" s="16" t="s">
        <v>83</v>
      </c>
      <c r="E131" s="11">
        <f>Лист10!E505</f>
        <v>1</v>
      </c>
      <c r="F131" s="11">
        <f>Лист10!F505</f>
        <v>1</v>
      </c>
      <c r="G131" s="11">
        <f>Лист10!G505</f>
        <v>0</v>
      </c>
      <c r="H131" s="11">
        <f>Лист10!H505</f>
        <v>0</v>
      </c>
      <c r="I131" s="11">
        <f>Лист10!I505</f>
        <v>0</v>
      </c>
      <c r="J131" s="11">
        <f>Лист10!J505</f>
        <v>0</v>
      </c>
      <c r="K131" s="11">
        <f>Лист10!K505</f>
        <v>0</v>
      </c>
      <c r="L131" s="11">
        <f>Лист10!L505</f>
        <v>0</v>
      </c>
      <c r="M131" s="11">
        <f>Лист10!M505</f>
        <v>0</v>
      </c>
      <c r="N131" s="11">
        <f>Лист10!N505</f>
        <v>0</v>
      </c>
      <c r="O131" s="11">
        <f>Лист10!O505</f>
        <v>0</v>
      </c>
      <c r="P131" s="11">
        <f>Лист10!P505</f>
        <v>0</v>
      </c>
      <c r="Q131" s="11">
        <f>Лист10!Q505</f>
        <v>0</v>
      </c>
      <c r="R131" s="11">
        <f>Лист10!R505</f>
        <v>0</v>
      </c>
      <c r="S131" s="11">
        <f>Лист10!S505</f>
        <v>0</v>
      </c>
      <c r="T131" s="11">
        <f>Лист10!T505</f>
        <v>0</v>
      </c>
      <c r="U131" s="11">
        <f>Лист10!U505</f>
        <v>0</v>
      </c>
      <c r="V131" s="11">
        <f>Лист10!V505</f>
        <v>0</v>
      </c>
      <c r="W131" s="11">
        <f>Лист10!W505</f>
        <v>0</v>
      </c>
      <c r="X131" s="11">
        <f>Лист10!X505</f>
        <v>0</v>
      </c>
      <c r="Y131" s="11">
        <f>Лист10!Y505</f>
        <v>0</v>
      </c>
      <c r="Z131" s="11">
        <f>Лист10!Z505</f>
        <v>0</v>
      </c>
      <c r="AA131" s="11">
        <f>Лист10!AA505</f>
        <v>0</v>
      </c>
      <c r="AB131" s="11">
        <f>Лист10!AB505</f>
        <v>0</v>
      </c>
      <c r="AC131" s="11">
        <f>Лист10!AC505</f>
        <v>0</v>
      </c>
      <c r="AD131" s="11">
        <f>Лист10!AD505</f>
        <v>0</v>
      </c>
      <c r="AE131" s="11"/>
      <c r="AF131" s="12" t="str">
        <f t="shared" si="11"/>
        <v>проверка пройдена</v>
      </c>
      <c r="AG131" s="12" t="str">
        <f t="shared" si="13"/>
        <v>проверка пройдена</v>
      </c>
      <c r="AH131" s="13" t="e">
        <f>IF(B131=VLOOKUP(B131,Списки!A:A,1,0),"проверка пройдена","проверьте или заполните графу 02")</f>
        <v>#N/A</v>
      </c>
    </row>
    <row r="132" spans="1:34" ht="87" customHeight="1" x14ac:dyDescent="0.3">
      <c r="A132" s="3" t="s">
        <v>75</v>
      </c>
      <c r="B132" s="3"/>
      <c r="C132" s="15" t="s">
        <v>45</v>
      </c>
      <c r="D132" s="16" t="s">
        <v>84</v>
      </c>
      <c r="E132" s="11">
        <f>Лист10!E506</f>
        <v>0</v>
      </c>
      <c r="F132" s="11">
        <f>Лист10!F506</f>
        <v>0</v>
      </c>
      <c r="G132" s="11">
        <f>Лист10!G506</f>
        <v>0</v>
      </c>
      <c r="H132" s="11">
        <f>Лист10!H506</f>
        <v>0</v>
      </c>
      <c r="I132" s="11">
        <f>Лист10!I506</f>
        <v>0</v>
      </c>
      <c r="J132" s="11">
        <f>Лист10!J506</f>
        <v>0</v>
      </c>
      <c r="K132" s="11">
        <f>Лист10!K506</f>
        <v>0</v>
      </c>
      <c r="L132" s="11">
        <f>Лист10!L506</f>
        <v>0</v>
      </c>
      <c r="M132" s="11">
        <f>Лист10!M506</f>
        <v>0</v>
      </c>
      <c r="N132" s="11">
        <f>Лист10!N506</f>
        <v>0</v>
      </c>
      <c r="O132" s="11">
        <f>Лист10!O506</f>
        <v>0</v>
      </c>
      <c r="P132" s="11">
        <f>Лист10!P506</f>
        <v>0</v>
      </c>
      <c r="Q132" s="11">
        <f>Лист10!Q506</f>
        <v>0</v>
      </c>
      <c r="R132" s="11">
        <f>Лист10!R506</f>
        <v>0</v>
      </c>
      <c r="S132" s="11">
        <f>Лист10!S506</f>
        <v>0</v>
      </c>
      <c r="T132" s="11">
        <f>Лист10!T506</f>
        <v>0</v>
      </c>
      <c r="U132" s="11">
        <f>Лист10!U506</f>
        <v>0</v>
      </c>
      <c r="V132" s="11">
        <f>Лист10!V506</f>
        <v>0</v>
      </c>
      <c r="W132" s="11">
        <f>Лист10!W506</f>
        <v>0</v>
      </c>
      <c r="X132" s="11">
        <f>Лист10!X506</f>
        <v>0</v>
      </c>
      <c r="Y132" s="11">
        <f>Лист10!Y506</f>
        <v>0</v>
      </c>
      <c r="Z132" s="11">
        <f>Лист10!Z506</f>
        <v>0</v>
      </c>
      <c r="AA132" s="11">
        <f>Лист10!AA506</f>
        <v>0</v>
      </c>
      <c r="AB132" s="11">
        <f>Лист10!AB506</f>
        <v>0</v>
      </c>
      <c r="AC132" s="11">
        <f>Лист10!AC506</f>
        <v>0</v>
      </c>
      <c r="AD132" s="11">
        <f>Лист10!AD506</f>
        <v>0</v>
      </c>
      <c r="AE132" s="11"/>
      <c r="AF132" s="12" t="str">
        <f t="shared" si="11"/>
        <v>проверка пройдена</v>
      </c>
      <c r="AG132" s="12" t="str">
        <f t="shared" si="13"/>
        <v>проверка пройдена</v>
      </c>
      <c r="AH132" s="13" t="e">
        <f>IF(B132=VLOOKUP(B132,Списки!A:A,1,0),"проверка пройдена","проверьте или заполните графу 02")</f>
        <v>#N/A</v>
      </c>
    </row>
    <row r="133" spans="1:34" ht="31.5" x14ac:dyDescent="0.3">
      <c r="A133" s="3" t="s">
        <v>75</v>
      </c>
      <c r="B133" s="3"/>
      <c r="C133" s="15" t="s">
        <v>46</v>
      </c>
      <c r="D133" s="16" t="s">
        <v>85</v>
      </c>
      <c r="E133" s="11">
        <f>Лист10!E507</f>
        <v>0</v>
      </c>
      <c r="F133" s="11">
        <f>Лист10!F507</f>
        <v>0</v>
      </c>
      <c r="G133" s="11">
        <f>Лист10!G507</f>
        <v>0</v>
      </c>
      <c r="H133" s="11">
        <f>Лист10!H507</f>
        <v>0</v>
      </c>
      <c r="I133" s="11">
        <f>Лист10!I507</f>
        <v>0</v>
      </c>
      <c r="J133" s="11">
        <f>Лист10!J507</f>
        <v>0</v>
      </c>
      <c r="K133" s="11">
        <f>Лист10!K507</f>
        <v>0</v>
      </c>
      <c r="L133" s="11">
        <f>Лист10!L507</f>
        <v>0</v>
      </c>
      <c r="M133" s="11">
        <f>Лист10!M507</f>
        <v>0</v>
      </c>
      <c r="N133" s="11">
        <f>Лист10!N507</f>
        <v>0</v>
      </c>
      <c r="O133" s="11">
        <f>Лист10!O507</f>
        <v>0</v>
      </c>
      <c r="P133" s="11">
        <f>Лист10!P507</f>
        <v>0</v>
      </c>
      <c r="Q133" s="11">
        <f>Лист10!Q507</f>
        <v>0</v>
      </c>
      <c r="R133" s="11">
        <f>Лист10!R507</f>
        <v>0</v>
      </c>
      <c r="S133" s="11">
        <f>Лист10!S507</f>
        <v>0</v>
      </c>
      <c r="T133" s="11">
        <f>Лист10!T507</f>
        <v>0</v>
      </c>
      <c r="U133" s="11">
        <f>Лист10!U507</f>
        <v>0</v>
      </c>
      <c r="V133" s="11">
        <f>Лист10!V507</f>
        <v>0</v>
      </c>
      <c r="W133" s="11">
        <f>Лист10!W507</f>
        <v>0</v>
      </c>
      <c r="X133" s="11">
        <f>Лист10!X507</f>
        <v>0</v>
      </c>
      <c r="Y133" s="11">
        <f>Лист10!Y507</f>
        <v>0</v>
      </c>
      <c r="Z133" s="11">
        <f>Лист10!Z507</f>
        <v>0</v>
      </c>
      <c r="AA133" s="11">
        <f>Лист10!AA507</f>
        <v>0</v>
      </c>
      <c r="AB133" s="11">
        <f>Лист10!AB507</f>
        <v>0</v>
      </c>
      <c r="AC133" s="11">
        <f>Лист10!AC507</f>
        <v>0</v>
      </c>
      <c r="AD133" s="11">
        <f>Лист10!AD507</f>
        <v>0</v>
      </c>
      <c r="AE133" s="11"/>
      <c r="AF133" s="12" t="str">
        <f t="shared" si="11"/>
        <v>проверка пройдена</v>
      </c>
      <c r="AG133" s="12" t="str">
        <f t="shared" si="13"/>
        <v>проверка пройдена</v>
      </c>
      <c r="AH133" s="13" t="e">
        <f>IF(B133=VLOOKUP(B133,Списки!A:A,1,0),"проверка пройдена","проверьте или заполните графу 02")</f>
        <v>#N/A</v>
      </c>
    </row>
    <row r="134" spans="1:34" ht="31.5" x14ac:dyDescent="0.3">
      <c r="A134" s="3" t="s">
        <v>75</v>
      </c>
      <c r="B134" s="3"/>
      <c r="C134" s="15" t="s">
        <v>47</v>
      </c>
      <c r="D134" s="16" t="s">
        <v>86</v>
      </c>
      <c r="E134" s="11">
        <f>Лист10!E508</f>
        <v>0</v>
      </c>
      <c r="F134" s="11">
        <f>Лист10!F508</f>
        <v>0</v>
      </c>
      <c r="G134" s="11">
        <f>Лист10!G508</f>
        <v>0</v>
      </c>
      <c r="H134" s="11">
        <f>Лист10!H508</f>
        <v>0</v>
      </c>
      <c r="I134" s="11">
        <f>Лист10!I508</f>
        <v>0</v>
      </c>
      <c r="J134" s="11">
        <f>Лист10!J508</f>
        <v>0</v>
      </c>
      <c r="K134" s="11">
        <f>Лист10!K508</f>
        <v>0</v>
      </c>
      <c r="L134" s="11">
        <f>Лист10!L508</f>
        <v>0</v>
      </c>
      <c r="M134" s="11">
        <f>Лист10!M508</f>
        <v>0</v>
      </c>
      <c r="N134" s="11">
        <f>Лист10!N508</f>
        <v>0</v>
      </c>
      <c r="O134" s="11">
        <f>Лист10!O508</f>
        <v>0</v>
      </c>
      <c r="P134" s="11">
        <f>Лист10!P508</f>
        <v>0</v>
      </c>
      <c r="Q134" s="11">
        <f>Лист10!Q508</f>
        <v>0</v>
      </c>
      <c r="R134" s="11">
        <f>Лист10!R508</f>
        <v>0</v>
      </c>
      <c r="S134" s="11">
        <f>Лист10!S508</f>
        <v>0</v>
      </c>
      <c r="T134" s="11">
        <f>Лист10!T508</f>
        <v>0</v>
      </c>
      <c r="U134" s="11">
        <f>Лист10!U508</f>
        <v>0</v>
      </c>
      <c r="V134" s="11">
        <f>Лист10!V508</f>
        <v>0</v>
      </c>
      <c r="W134" s="11">
        <f>Лист10!W508</f>
        <v>0</v>
      </c>
      <c r="X134" s="11">
        <f>Лист10!X508</f>
        <v>0</v>
      </c>
      <c r="Y134" s="11">
        <f>Лист10!Y508</f>
        <v>0</v>
      </c>
      <c r="Z134" s="11">
        <f>Лист10!Z508</f>
        <v>0</v>
      </c>
      <c r="AA134" s="11">
        <f>Лист10!AA508</f>
        <v>0</v>
      </c>
      <c r="AB134" s="11">
        <f>Лист10!AB508</f>
        <v>0</v>
      </c>
      <c r="AC134" s="11">
        <f>Лист10!AC508</f>
        <v>0</v>
      </c>
      <c r="AD134" s="11">
        <f>Лист10!AD508</f>
        <v>0</v>
      </c>
      <c r="AE134" s="11"/>
      <c r="AF134" s="12" t="str">
        <f t="shared" si="11"/>
        <v>проверка пройдена</v>
      </c>
      <c r="AG134" s="12" t="str">
        <f t="shared" si="13"/>
        <v>проверка пройдена</v>
      </c>
      <c r="AH134" s="13" t="e">
        <f>IF(B134=VLOOKUP(B134,Списки!A:A,1,0),"проверка пройдена","проверьте или заполните графу 02")</f>
        <v>#N/A</v>
      </c>
    </row>
    <row r="135" spans="1:34" ht="45" customHeight="1" x14ac:dyDescent="0.3">
      <c r="A135" s="3" t="s">
        <v>75</v>
      </c>
      <c r="B135" s="3"/>
      <c r="C135" s="15" t="s">
        <v>48</v>
      </c>
      <c r="D135" s="16" t="s">
        <v>87</v>
      </c>
      <c r="E135" s="11">
        <f>Лист10!E509</f>
        <v>0</v>
      </c>
      <c r="F135" s="11">
        <f>Лист10!F509</f>
        <v>0</v>
      </c>
      <c r="G135" s="11">
        <f>Лист10!G509</f>
        <v>0</v>
      </c>
      <c r="H135" s="11">
        <f>Лист10!H509</f>
        <v>0</v>
      </c>
      <c r="I135" s="11">
        <f>Лист10!I509</f>
        <v>0</v>
      </c>
      <c r="J135" s="11">
        <f>Лист10!J509</f>
        <v>0</v>
      </c>
      <c r="K135" s="11">
        <f>Лист10!K509</f>
        <v>0</v>
      </c>
      <c r="L135" s="11">
        <f>Лист10!L509</f>
        <v>0</v>
      </c>
      <c r="M135" s="11">
        <f>Лист10!M509</f>
        <v>0</v>
      </c>
      <c r="N135" s="11">
        <f>Лист10!N509</f>
        <v>0</v>
      </c>
      <c r="O135" s="11">
        <f>Лист10!O509</f>
        <v>0</v>
      </c>
      <c r="P135" s="11">
        <f>Лист10!P509</f>
        <v>0</v>
      </c>
      <c r="Q135" s="11">
        <f>Лист10!Q509</f>
        <v>0</v>
      </c>
      <c r="R135" s="11">
        <f>Лист10!R509</f>
        <v>0</v>
      </c>
      <c r="S135" s="11">
        <f>Лист10!S509</f>
        <v>0</v>
      </c>
      <c r="T135" s="11">
        <f>Лист10!T509</f>
        <v>0</v>
      </c>
      <c r="U135" s="11">
        <f>Лист10!U509</f>
        <v>0</v>
      </c>
      <c r="V135" s="11">
        <f>Лист10!V509</f>
        <v>0</v>
      </c>
      <c r="W135" s="11">
        <f>Лист10!W509</f>
        <v>0</v>
      </c>
      <c r="X135" s="11">
        <f>Лист10!X509</f>
        <v>0</v>
      </c>
      <c r="Y135" s="11">
        <f>Лист10!Y509</f>
        <v>0</v>
      </c>
      <c r="Z135" s="11">
        <f>Лист10!Z509</f>
        <v>0</v>
      </c>
      <c r="AA135" s="11">
        <f>Лист10!AA509</f>
        <v>0</v>
      </c>
      <c r="AB135" s="11">
        <f>Лист10!AB509</f>
        <v>0</v>
      </c>
      <c r="AC135" s="11">
        <f>Лист10!AC509</f>
        <v>0</v>
      </c>
      <c r="AD135" s="11">
        <f>Лист10!AD509</f>
        <v>0</v>
      </c>
      <c r="AE135" s="11"/>
      <c r="AF135" s="12" t="str">
        <f t="shared" si="11"/>
        <v>проверка пройдена</v>
      </c>
      <c r="AG135" s="12" t="str">
        <f t="shared" si="13"/>
        <v>проверка пройдена</v>
      </c>
      <c r="AH135" s="13" t="e">
        <f>IF(B135=VLOOKUP(B135,Списки!A:A,1,0),"проверка пройдена","проверьте или заполните графу 02")</f>
        <v>#N/A</v>
      </c>
    </row>
    <row r="136" spans="1:34" ht="21.6" customHeight="1" x14ac:dyDescent="0.3">
      <c r="A136" s="3" t="s">
        <v>75</v>
      </c>
      <c r="B136" s="3"/>
      <c r="C136" s="15" t="s">
        <v>49</v>
      </c>
      <c r="D136" s="16" t="s">
        <v>88</v>
      </c>
      <c r="E136" s="11">
        <f>Лист10!E510</f>
        <v>0</v>
      </c>
      <c r="F136" s="11">
        <f>Лист10!F510</f>
        <v>0</v>
      </c>
      <c r="G136" s="11">
        <f>Лист10!G510</f>
        <v>0</v>
      </c>
      <c r="H136" s="11">
        <f>Лист10!H510</f>
        <v>0</v>
      </c>
      <c r="I136" s="11">
        <f>Лист10!I510</f>
        <v>0</v>
      </c>
      <c r="J136" s="11">
        <f>Лист10!J510</f>
        <v>0</v>
      </c>
      <c r="K136" s="11">
        <f>Лист10!K510</f>
        <v>0</v>
      </c>
      <c r="L136" s="11">
        <f>Лист10!L510</f>
        <v>0</v>
      </c>
      <c r="M136" s="11">
        <f>Лист10!M510</f>
        <v>0</v>
      </c>
      <c r="N136" s="11">
        <f>Лист10!N510</f>
        <v>0</v>
      </c>
      <c r="O136" s="11">
        <f>Лист10!O510</f>
        <v>0</v>
      </c>
      <c r="P136" s="11">
        <f>Лист10!P510</f>
        <v>0</v>
      </c>
      <c r="Q136" s="11">
        <f>Лист10!Q510</f>
        <v>0</v>
      </c>
      <c r="R136" s="11">
        <f>Лист10!R510</f>
        <v>0</v>
      </c>
      <c r="S136" s="11">
        <f>Лист10!S510</f>
        <v>0</v>
      </c>
      <c r="T136" s="11">
        <f>Лист10!T510</f>
        <v>0</v>
      </c>
      <c r="U136" s="11">
        <f>Лист10!U510</f>
        <v>0</v>
      </c>
      <c r="V136" s="11">
        <f>Лист10!V510</f>
        <v>0</v>
      </c>
      <c r="W136" s="11">
        <f>Лист10!W510</f>
        <v>0</v>
      </c>
      <c r="X136" s="11">
        <f>Лист10!X510</f>
        <v>0</v>
      </c>
      <c r="Y136" s="11">
        <f>Лист10!Y510</f>
        <v>0</v>
      </c>
      <c r="Z136" s="11">
        <f>Лист10!Z510</f>
        <v>0</v>
      </c>
      <c r="AA136" s="11">
        <f>Лист10!AA510</f>
        <v>0</v>
      </c>
      <c r="AB136" s="11">
        <f>Лист10!AB510</f>
        <v>0</v>
      </c>
      <c r="AC136" s="11">
        <f>Лист10!AC510</f>
        <v>0</v>
      </c>
      <c r="AD136" s="11">
        <f>Лист10!AD510</f>
        <v>0</v>
      </c>
      <c r="AE136" s="11"/>
      <c r="AF136" s="12" t="str">
        <f t="shared" si="11"/>
        <v>проверка пройдена</v>
      </c>
      <c r="AG136" s="12" t="str">
        <f t="shared" si="13"/>
        <v>проверка пройдена</v>
      </c>
      <c r="AH136" s="13" t="e">
        <f>IF(B136=VLOOKUP(B136,Списки!A:A,1,0),"проверка пройдена","проверьте или заполните графу 02")</f>
        <v>#N/A</v>
      </c>
    </row>
    <row r="137" spans="1:34" ht="47.25" x14ac:dyDescent="0.3">
      <c r="A137" s="3" t="s">
        <v>75</v>
      </c>
      <c r="B137" s="3"/>
      <c r="C137" s="15" t="s">
        <v>50</v>
      </c>
      <c r="D137" s="16" t="s">
        <v>89</v>
      </c>
      <c r="E137" s="11">
        <f>Лист10!E511</f>
        <v>0</v>
      </c>
      <c r="F137" s="11">
        <f>Лист10!F511</f>
        <v>0</v>
      </c>
      <c r="G137" s="11">
        <f>Лист10!G511</f>
        <v>0</v>
      </c>
      <c r="H137" s="11">
        <f>Лист10!H511</f>
        <v>0</v>
      </c>
      <c r="I137" s="11">
        <f>Лист10!I511</f>
        <v>0</v>
      </c>
      <c r="J137" s="11">
        <f>Лист10!J511</f>
        <v>0</v>
      </c>
      <c r="K137" s="11">
        <f>Лист10!K511</f>
        <v>0</v>
      </c>
      <c r="L137" s="11">
        <f>Лист10!L511</f>
        <v>0</v>
      </c>
      <c r="M137" s="11">
        <f>Лист10!M511</f>
        <v>0</v>
      </c>
      <c r="N137" s="11">
        <f>Лист10!N511</f>
        <v>0</v>
      </c>
      <c r="O137" s="11">
        <f>Лист10!O511</f>
        <v>0</v>
      </c>
      <c r="P137" s="11">
        <f>Лист10!P511</f>
        <v>0</v>
      </c>
      <c r="Q137" s="11">
        <f>Лист10!Q511</f>
        <v>0</v>
      </c>
      <c r="R137" s="11">
        <f>Лист10!R511</f>
        <v>0</v>
      </c>
      <c r="S137" s="11">
        <f>Лист10!S511</f>
        <v>0</v>
      </c>
      <c r="T137" s="11">
        <f>Лист10!T511</f>
        <v>0</v>
      </c>
      <c r="U137" s="11">
        <f>Лист10!U511</f>
        <v>0</v>
      </c>
      <c r="V137" s="11">
        <f>Лист10!V511</f>
        <v>0</v>
      </c>
      <c r="W137" s="11">
        <f>Лист10!W511</f>
        <v>0</v>
      </c>
      <c r="X137" s="11">
        <f>Лист10!X511</f>
        <v>0</v>
      </c>
      <c r="Y137" s="11">
        <f>Лист10!Y511</f>
        <v>0</v>
      </c>
      <c r="Z137" s="11">
        <f>Лист10!Z511</f>
        <v>0</v>
      </c>
      <c r="AA137" s="11">
        <f>Лист10!AA511</f>
        <v>0</v>
      </c>
      <c r="AB137" s="11">
        <f>Лист10!AB511</f>
        <v>0</v>
      </c>
      <c r="AC137" s="11">
        <f>Лист10!AC511</f>
        <v>0</v>
      </c>
      <c r="AD137" s="11">
        <f>Лист10!AD511</f>
        <v>0</v>
      </c>
      <c r="AE137" s="11"/>
      <c r="AF137" s="12" t="str">
        <f t="shared" si="11"/>
        <v>проверка пройдена</v>
      </c>
      <c r="AG137" s="12" t="str">
        <f t="shared" si="13"/>
        <v>проверка пройдена</v>
      </c>
      <c r="AH137" s="13" t="e">
        <f>IF(B137=VLOOKUP(B137,Списки!A:A,1,0),"проверка пройдена","проверьте или заполните графу 02")</f>
        <v>#N/A</v>
      </c>
    </row>
    <row r="138" spans="1:34" ht="37.5" customHeight="1" x14ac:dyDescent="0.3">
      <c r="A138" s="3" t="s">
        <v>75</v>
      </c>
      <c r="B138" s="3"/>
      <c r="C138" s="15" t="s">
        <v>51</v>
      </c>
      <c r="D138" s="16" t="s">
        <v>90</v>
      </c>
      <c r="E138" s="11">
        <f>Лист10!E512</f>
        <v>1</v>
      </c>
      <c r="F138" s="11">
        <f>Лист10!F512</f>
        <v>0</v>
      </c>
      <c r="G138" s="11">
        <f>Лист10!G512</f>
        <v>0</v>
      </c>
      <c r="H138" s="11">
        <f>Лист10!H512</f>
        <v>0</v>
      </c>
      <c r="I138" s="11">
        <f>Лист10!I512</f>
        <v>0</v>
      </c>
      <c r="J138" s="11">
        <f>Лист10!J512</f>
        <v>0</v>
      </c>
      <c r="K138" s="11">
        <f>Лист10!K512</f>
        <v>0</v>
      </c>
      <c r="L138" s="11">
        <f>Лист10!L512</f>
        <v>0</v>
      </c>
      <c r="M138" s="11">
        <f>Лист10!M512</f>
        <v>0</v>
      </c>
      <c r="N138" s="11">
        <f>Лист10!N512</f>
        <v>0</v>
      </c>
      <c r="O138" s="11">
        <f>Лист10!O512</f>
        <v>0</v>
      </c>
      <c r="P138" s="11">
        <f>Лист10!P512</f>
        <v>0</v>
      </c>
      <c r="Q138" s="11">
        <f>Лист10!Q512</f>
        <v>0</v>
      </c>
      <c r="R138" s="11">
        <f>Лист10!R512</f>
        <v>0</v>
      </c>
      <c r="S138" s="11">
        <f>Лист10!S512</f>
        <v>0</v>
      </c>
      <c r="T138" s="11">
        <f>Лист10!T512</f>
        <v>0</v>
      </c>
      <c r="U138" s="11">
        <f>Лист10!U512</f>
        <v>0</v>
      </c>
      <c r="V138" s="11">
        <f>Лист10!V512</f>
        <v>0</v>
      </c>
      <c r="W138" s="11">
        <f>Лист10!W512</f>
        <v>0</v>
      </c>
      <c r="X138" s="11">
        <f>Лист10!X512</f>
        <v>0</v>
      </c>
      <c r="Y138" s="11">
        <f>Лист10!Y512</f>
        <v>0</v>
      </c>
      <c r="Z138" s="11">
        <f>Лист10!Z512</f>
        <v>0</v>
      </c>
      <c r="AA138" s="11">
        <f>Лист10!AA512</f>
        <v>0</v>
      </c>
      <c r="AB138" s="11">
        <f>Лист10!AB512</f>
        <v>0</v>
      </c>
      <c r="AC138" s="11">
        <f>Лист10!AC512</f>
        <v>0</v>
      </c>
      <c r="AD138" s="11">
        <f>Лист10!AD512</f>
        <v>0</v>
      </c>
      <c r="AE138" s="11"/>
      <c r="AF138" s="12" t="str">
        <f t="shared" si="11"/>
        <v>ВНИМАНИЕ! Сумма по строке не сходится с общей численностью выпускников! Исправьте ошибку в расчетах, пока это сообщение не исчезнет!</v>
      </c>
      <c r="AG138" s="12" t="str">
        <f t="shared" si="13"/>
        <v>проверка пройдена</v>
      </c>
      <c r="AH138" s="13" t="e">
        <f>IF(B138=VLOOKUP(B138,Списки!A:A,1,0),"проверка пройдена","проверьте или заполните графу 02")</f>
        <v>#N/A</v>
      </c>
    </row>
    <row r="139" spans="1:34" ht="63" x14ac:dyDescent="0.3">
      <c r="A139" s="3" t="s">
        <v>75</v>
      </c>
      <c r="B139" s="3"/>
      <c r="C139" s="15" t="s">
        <v>52</v>
      </c>
      <c r="D139" s="17" t="s">
        <v>91</v>
      </c>
      <c r="E139" s="11">
        <f>Лист10!E513</f>
        <v>0</v>
      </c>
      <c r="F139" s="11">
        <f>Лист10!F513</f>
        <v>0</v>
      </c>
      <c r="G139" s="11">
        <f>Лист10!G513</f>
        <v>0</v>
      </c>
      <c r="H139" s="11">
        <f>Лист10!H513</f>
        <v>0</v>
      </c>
      <c r="I139" s="11">
        <f>Лист10!I513</f>
        <v>0</v>
      </c>
      <c r="J139" s="11">
        <f>Лист10!J513</f>
        <v>0</v>
      </c>
      <c r="K139" s="11">
        <f>Лист10!K513</f>
        <v>0</v>
      </c>
      <c r="L139" s="11">
        <f>Лист10!L513</f>
        <v>0</v>
      </c>
      <c r="M139" s="11">
        <f>Лист10!M513</f>
        <v>0</v>
      </c>
      <c r="N139" s="11">
        <f>Лист10!N513</f>
        <v>0</v>
      </c>
      <c r="O139" s="11">
        <f>Лист10!O513</f>
        <v>0</v>
      </c>
      <c r="P139" s="11">
        <f>Лист10!P513</f>
        <v>0</v>
      </c>
      <c r="Q139" s="11">
        <f>Лист10!Q513</f>
        <v>0</v>
      </c>
      <c r="R139" s="11">
        <f>Лист10!R513</f>
        <v>0</v>
      </c>
      <c r="S139" s="11">
        <f>Лист10!S513</f>
        <v>0</v>
      </c>
      <c r="T139" s="11">
        <f>Лист10!T513</f>
        <v>0</v>
      </c>
      <c r="U139" s="11">
        <f>Лист10!U513</f>
        <v>0</v>
      </c>
      <c r="V139" s="11">
        <f>Лист10!V513</f>
        <v>0</v>
      </c>
      <c r="W139" s="11">
        <f>Лист10!W513</f>
        <v>0</v>
      </c>
      <c r="X139" s="11">
        <f>Лист10!X513</f>
        <v>0</v>
      </c>
      <c r="Y139" s="11">
        <f>Лист10!Y513</f>
        <v>0</v>
      </c>
      <c r="Z139" s="11">
        <f>Лист10!Z513</f>
        <v>0</v>
      </c>
      <c r="AA139" s="11">
        <f>Лист10!AA513</f>
        <v>0</v>
      </c>
      <c r="AB139" s="11">
        <f>Лист10!AB513</f>
        <v>0</v>
      </c>
      <c r="AC139" s="11">
        <f>Лист10!AC513</f>
        <v>0</v>
      </c>
      <c r="AD139" s="11">
        <f>Лист10!AD513</f>
        <v>0</v>
      </c>
      <c r="AE139" s="11"/>
      <c r="AF139" s="12" t="str">
        <f t="shared" si="11"/>
        <v>проверка пройдена</v>
      </c>
      <c r="AG139" s="12" t="str">
        <f t="shared" si="13"/>
        <v>проверка пройдена</v>
      </c>
      <c r="AH139" s="13" t="e">
        <f>IF(B139=VLOOKUP(B139,Списки!A:A,1,0),"проверка пройдена","проверьте или заполните графу 02")</f>
        <v>#N/A</v>
      </c>
    </row>
    <row r="140" spans="1:34" ht="78.75" x14ac:dyDescent="0.3">
      <c r="A140" s="3" t="s">
        <v>75</v>
      </c>
      <c r="B140" s="3"/>
      <c r="C140" s="15" t="s">
        <v>53</v>
      </c>
      <c r="D140" s="17" t="s">
        <v>92</v>
      </c>
      <c r="E140" s="11">
        <f>Лист10!E514</f>
        <v>0</v>
      </c>
      <c r="F140" s="11">
        <f>Лист10!F514</f>
        <v>0</v>
      </c>
      <c r="G140" s="11">
        <f>Лист10!G514</f>
        <v>0</v>
      </c>
      <c r="H140" s="11">
        <f>Лист10!H514</f>
        <v>0</v>
      </c>
      <c r="I140" s="11">
        <f>Лист10!I514</f>
        <v>0</v>
      </c>
      <c r="J140" s="11">
        <f>Лист10!J514</f>
        <v>0</v>
      </c>
      <c r="K140" s="11">
        <f>Лист10!K514</f>
        <v>0</v>
      </c>
      <c r="L140" s="11">
        <f>Лист10!L514</f>
        <v>0</v>
      </c>
      <c r="M140" s="11">
        <f>Лист10!M514</f>
        <v>0</v>
      </c>
      <c r="N140" s="11">
        <f>Лист10!N514</f>
        <v>0</v>
      </c>
      <c r="O140" s="11">
        <f>Лист10!O514</f>
        <v>0</v>
      </c>
      <c r="P140" s="11">
        <f>Лист10!P514</f>
        <v>0</v>
      </c>
      <c r="Q140" s="11">
        <f>Лист10!Q514</f>
        <v>0</v>
      </c>
      <c r="R140" s="11">
        <f>Лист10!R514</f>
        <v>0</v>
      </c>
      <c r="S140" s="11">
        <f>Лист10!S514</f>
        <v>0</v>
      </c>
      <c r="T140" s="11">
        <f>Лист10!T514</f>
        <v>0</v>
      </c>
      <c r="U140" s="11">
        <f>Лист10!U514</f>
        <v>0</v>
      </c>
      <c r="V140" s="11">
        <f>Лист10!V514</f>
        <v>0</v>
      </c>
      <c r="W140" s="11">
        <f>Лист10!W514</f>
        <v>0</v>
      </c>
      <c r="X140" s="11">
        <f>Лист10!X514</f>
        <v>0</v>
      </c>
      <c r="Y140" s="11">
        <f>Лист10!Y514</f>
        <v>0</v>
      </c>
      <c r="Z140" s="11">
        <f>Лист10!Z514</f>
        <v>0</v>
      </c>
      <c r="AA140" s="11">
        <f>Лист10!AA514</f>
        <v>0</v>
      </c>
      <c r="AB140" s="11">
        <f>Лист10!AB514</f>
        <v>0</v>
      </c>
      <c r="AC140" s="11">
        <f>Лист10!AC514</f>
        <v>0</v>
      </c>
      <c r="AD140" s="11">
        <f>Лист10!AD514</f>
        <v>0</v>
      </c>
      <c r="AE140" s="11"/>
      <c r="AF140" s="12" t="str">
        <f t="shared" si="11"/>
        <v>проверка пройдена</v>
      </c>
      <c r="AG140" s="12" t="str">
        <f t="shared" si="13"/>
        <v>проверка пройдена</v>
      </c>
      <c r="AH140" s="13" t="e">
        <f>IF(B140=VLOOKUP(B140,Списки!A:A,1,0),"проверка пройдена","проверьте или заполните графу 02")</f>
        <v>#N/A</v>
      </c>
    </row>
    <row r="141" spans="1:34" ht="110.25" x14ac:dyDescent="0.3">
      <c r="A141" s="18"/>
      <c r="B141" s="18"/>
      <c r="C141" s="19" t="s">
        <v>54</v>
      </c>
      <c r="D141" s="20" t="s">
        <v>93</v>
      </c>
      <c r="E141" s="21" t="str">
        <f>IF(AND(E127&lt;=E126,E128&lt;=E127,E129&lt;=E126,E130&lt;=E126,E131=(E127+E129),E131=(E132+E133+E134+E135+E136+E137+E138),E139&lt;=E131,E140&lt;=E131,(E127+E129)&lt;=E126,E132&lt;=E131,E133&lt;=E131,E134&lt;=E131,E135&lt;=E131,E136&lt;=E131,E137&lt;=E131,E138&lt;=E131,E139&lt;=E130,E139&lt;=E131),"проверка пройдена","ВНИМАНИЕ! Не пройдены формулы логического контроля между строками. Скорректируйте введенные данные!")</f>
        <v>проверка пройдена</v>
      </c>
      <c r="F141" s="21" t="str">
        <f t="shared" ref="F141:AD141" si="15">IF(AND(F127&lt;=F126,F128&lt;=F127,F129&lt;=F126,F130&lt;=F126,F131=(F127+F129),F131=(F132+F133+F134+F135+F136+F137+F138),F139&lt;=F131,F140&lt;=F131,(F127+F129)&lt;=F126,F132&lt;=F131,F133&lt;=F131,F134&lt;=F131,F135&lt;=F131,F136&lt;=F131,F137&lt;=F131,F138&lt;=F131,F139&lt;=F130,F139&lt;=F131),"проверка пройдена","ВНИМАНИЕ! Не пройдены формулы логического контроля между строками. Скорректируйте введенные данные!")</f>
        <v>ВНИМАНИЕ! Не пройдены формулы логического контроля между строками. Скорректируйте введенные данные!</v>
      </c>
      <c r="G141" s="21" t="str">
        <f t="shared" si="15"/>
        <v>проверка пройдена</v>
      </c>
      <c r="H141" s="21" t="str">
        <f t="shared" si="15"/>
        <v>проверка пройдена</v>
      </c>
      <c r="I141" s="21" t="str">
        <f t="shared" si="15"/>
        <v>проверка пройдена</v>
      </c>
      <c r="J141" s="21" t="str">
        <f t="shared" si="15"/>
        <v>проверка пройдена</v>
      </c>
      <c r="K141" s="21" t="str">
        <f t="shared" si="15"/>
        <v>проверка пройдена</v>
      </c>
      <c r="L141" s="21" t="str">
        <f t="shared" si="15"/>
        <v>проверка пройдена</v>
      </c>
      <c r="M141" s="21" t="str">
        <f t="shared" si="15"/>
        <v>проверка пройдена</v>
      </c>
      <c r="N141" s="21" t="str">
        <f t="shared" si="15"/>
        <v>проверка пройдена</v>
      </c>
      <c r="O141" s="21" t="str">
        <f t="shared" si="15"/>
        <v>проверка пройдена</v>
      </c>
      <c r="P141" s="21" t="str">
        <f t="shared" si="15"/>
        <v>проверка пройдена</v>
      </c>
      <c r="Q141" s="21" t="str">
        <f t="shared" si="15"/>
        <v>проверка пройдена</v>
      </c>
      <c r="R141" s="21" t="str">
        <f t="shared" si="15"/>
        <v>проверка пройдена</v>
      </c>
      <c r="S141" s="21" t="str">
        <f t="shared" si="15"/>
        <v>проверка пройдена</v>
      </c>
      <c r="T141" s="21" t="str">
        <f t="shared" si="15"/>
        <v>проверка пройдена</v>
      </c>
      <c r="U141" s="21" t="str">
        <f t="shared" si="15"/>
        <v>проверка пройдена</v>
      </c>
      <c r="V141" s="21" t="str">
        <f t="shared" si="15"/>
        <v>проверка пройдена</v>
      </c>
      <c r="W141" s="21" t="str">
        <f t="shared" si="15"/>
        <v>проверка пройдена</v>
      </c>
      <c r="X141" s="21" t="str">
        <f t="shared" si="15"/>
        <v>проверка пройдена</v>
      </c>
      <c r="Y141" s="21" t="str">
        <f t="shared" si="15"/>
        <v>проверка пройдена</v>
      </c>
      <c r="Z141" s="21" t="str">
        <f t="shared" si="15"/>
        <v>проверка пройдена</v>
      </c>
      <c r="AA141" s="21" t="str">
        <f t="shared" si="15"/>
        <v>проверка пройдена</v>
      </c>
      <c r="AB141" s="21" t="str">
        <f t="shared" si="15"/>
        <v>проверка пройдена</v>
      </c>
      <c r="AC141" s="21" t="str">
        <f t="shared" si="15"/>
        <v>проверка пройдена</v>
      </c>
      <c r="AD141" s="21" t="str">
        <f t="shared" si="15"/>
        <v>проверка пройдена</v>
      </c>
      <c r="AE141" s="22"/>
      <c r="AF141" s="12"/>
      <c r="AG141" s="12"/>
      <c r="AH141" s="13"/>
    </row>
    <row r="142" spans="1:34" ht="33" x14ac:dyDescent="0.3">
      <c r="A142" s="76" t="s">
        <v>113</v>
      </c>
      <c r="B142" s="77"/>
      <c r="C142" s="77"/>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c r="AF142" s="77"/>
      <c r="AG142" s="77"/>
      <c r="AH142" s="78"/>
    </row>
    <row r="143" spans="1:34" s="5" customFormat="1" ht="35.25" customHeight="1" x14ac:dyDescent="0.25">
      <c r="A143" s="3" t="s">
        <v>75</v>
      </c>
      <c r="B143" s="3"/>
      <c r="C143" s="9" t="s">
        <v>76</v>
      </c>
      <c r="D143" s="10" t="s">
        <v>77</v>
      </c>
      <c r="E143" s="11">
        <f>Лист11!E247</f>
        <v>168</v>
      </c>
      <c r="F143" s="11">
        <f>Лист11!F247</f>
        <v>103</v>
      </c>
      <c r="G143" s="11">
        <f>Лист11!G247</f>
        <v>65</v>
      </c>
      <c r="H143" s="11">
        <f>Лист11!H247</f>
        <v>0</v>
      </c>
      <c r="I143" s="11">
        <f>Лист11!I247</f>
        <v>0</v>
      </c>
      <c r="J143" s="11">
        <f>Лист11!J247</f>
        <v>7</v>
      </c>
      <c r="K143" s="11">
        <f>Лист11!K247</f>
        <v>17</v>
      </c>
      <c r="L143" s="11">
        <f>Лист11!L247</f>
        <v>34</v>
      </c>
      <c r="M143" s="11">
        <f>Лист11!M247</f>
        <v>0</v>
      </c>
      <c r="N143" s="11">
        <f>Лист11!N247</f>
        <v>7</v>
      </c>
      <c r="O143" s="11">
        <f>Лист11!O247</f>
        <v>0</v>
      </c>
      <c r="P143" s="11">
        <f>Лист11!P247</f>
        <v>0</v>
      </c>
      <c r="Q143" s="11">
        <f>Лист11!Q247</f>
        <v>0</v>
      </c>
      <c r="R143" s="11">
        <f>Лист11!R247</f>
        <v>0</v>
      </c>
      <c r="S143" s="11">
        <f>Лист11!S247</f>
        <v>0</v>
      </c>
      <c r="T143" s="11">
        <f>Лист11!T247</f>
        <v>0</v>
      </c>
      <c r="U143" s="11">
        <f>Лист11!U247</f>
        <v>0</v>
      </c>
      <c r="V143" s="11">
        <f>Лист11!V247</f>
        <v>0</v>
      </c>
      <c r="W143" s="11">
        <f>Лист11!W247</f>
        <v>0</v>
      </c>
      <c r="X143" s="11">
        <f>Лист11!X247</f>
        <v>0</v>
      </c>
      <c r="Y143" s="11">
        <f>Лист11!Y247</f>
        <v>0</v>
      </c>
      <c r="Z143" s="11">
        <f>Лист11!Z247</f>
        <v>0</v>
      </c>
      <c r="AA143" s="11">
        <f>Лист11!AA247</f>
        <v>0</v>
      </c>
      <c r="AB143" s="11">
        <f>Лист11!AB247</f>
        <v>0</v>
      </c>
      <c r="AC143" s="11">
        <f>Лист11!AC247</f>
        <v>0</v>
      </c>
      <c r="AD143" s="11">
        <f>Лист11!AD247</f>
        <v>0</v>
      </c>
      <c r="AE143" s="11"/>
      <c r="AF143" s="12" t="str">
        <f t="shared" si="11"/>
        <v>проверка пройдена</v>
      </c>
      <c r="AG143" s="12" t="str">
        <f t="shared" si="13"/>
        <v>проверка пройдена</v>
      </c>
      <c r="AH143" s="13" t="e">
        <f>IF(B143=VLOOKUP(B143,Списки!A:A,1,0),"проверка пройдена","проверьте или заполните графу 02")</f>
        <v>#N/A</v>
      </c>
    </row>
    <row r="144" spans="1:34" s="5" customFormat="1" ht="35.25" customHeight="1" x14ac:dyDescent="0.25">
      <c r="A144" s="3" t="s">
        <v>75</v>
      </c>
      <c r="B144" s="3"/>
      <c r="C144" s="9" t="s">
        <v>41</v>
      </c>
      <c r="D144" s="14" t="s">
        <v>78</v>
      </c>
      <c r="E144" s="11">
        <f>Лист11!E248</f>
        <v>0</v>
      </c>
      <c r="F144" s="11">
        <f>Лист11!F248</f>
        <v>0</v>
      </c>
      <c r="G144" s="11">
        <f>Лист11!G248</f>
        <v>0</v>
      </c>
      <c r="H144" s="11">
        <f>Лист11!H248</f>
        <v>0</v>
      </c>
      <c r="I144" s="11">
        <f>Лист11!I248</f>
        <v>0</v>
      </c>
      <c r="J144" s="11">
        <f>Лист11!J248</f>
        <v>0</v>
      </c>
      <c r="K144" s="11">
        <f>Лист11!K248</f>
        <v>0</v>
      </c>
      <c r="L144" s="11">
        <f>Лист11!L248</f>
        <v>0</v>
      </c>
      <c r="M144" s="11">
        <f>Лист11!M248</f>
        <v>0</v>
      </c>
      <c r="N144" s="11">
        <f>Лист11!N248</f>
        <v>0</v>
      </c>
      <c r="O144" s="11">
        <f>Лист11!O248</f>
        <v>0</v>
      </c>
      <c r="P144" s="11">
        <f>Лист11!P248</f>
        <v>0</v>
      </c>
      <c r="Q144" s="11">
        <f>Лист11!Q248</f>
        <v>0</v>
      </c>
      <c r="R144" s="11">
        <f>Лист11!R248</f>
        <v>0</v>
      </c>
      <c r="S144" s="11">
        <f>Лист11!S248</f>
        <v>0</v>
      </c>
      <c r="T144" s="11">
        <f>Лист11!T248</f>
        <v>0</v>
      </c>
      <c r="U144" s="11">
        <f>Лист11!U248</f>
        <v>0</v>
      </c>
      <c r="V144" s="11">
        <f>Лист11!V248</f>
        <v>0</v>
      </c>
      <c r="W144" s="11">
        <f>Лист11!W248</f>
        <v>0</v>
      </c>
      <c r="X144" s="11">
        <f>Лист11!X248</f>
        <v>0</v>
      </c>
      <c r="Y144" s="11">
        <f>Лист11!Y248</f>
        <v>0</v>
      </c>
      <c r="Z144" s="11">
        <f>Лист11!Z248</f>
        <v>0</v>
      </c>
      <c r="AA144" s="11">
        <f>Лист11!AA248</f>
        <v>0</v>
      </c>
      <c r="AB144" s="11">
        <f>Лист11!AB248</f>
        <v>0</v>
      </c>
      <c r="AC144" s="11">
        <f>Лист11!AC248</f>
        <v>0</v>
      </c>
      <c r="AD144" s="11">
        <f>Лист11!AD248</f>
        <v>0</v>
      </c>
      <c r="AE144" s="11"/>
      <c r="AF144" s="12" t="str">
        <f t="shared" si="11"/>
        <v>проверка пройдена</v>
      </c>
      <c r="AG144" s="12" t="str">
        <f t="shared" si="13"/>
        <v>проверка пройдена</v>
      </c>
      <c r="AH144" s="13" t="e">
        <f>IF(B144=VLOOKUP(B144,Списки!A:A,1,0),"проверка пройдена","проверьте или заполните графу 02")</f>
        <v>#N/A</v>
      </c>
    </row>
    <row r="145" spans="1:34" s="5" customFormat="1" ht="35.25" customHeight="1" x14ac:dyDescent="0.25">
      <c r="A145" s="3" t="s">
        <v>75</v>
      </c>
      <c r="B145" s="3"/>
      <c r="C145" s="9" t="s">
        <v>42</v>
      </c>
      <c r="D145" s="14" t="s">
        <v>79</v>
      </c>
      <c r="E145" s="11">
        <f>Лист11!E249</f>
        <v>0</v>
      </c>
      <c r="F145" s="11">
        <f>Лист11!F249</f>
        <v>0</v>
      </c>
      <c r="G145" s="11">
        <f>Лист11!G249</f>
        <v>0</v>
      </c>
      <c r="H145" s="11">
        <f>Лист11!H249</f>
        <v>0</v>
      </c>
      <c r="I145" s="11">
        <f>Лист11!I249</f>
        <v>0</v>
      </c>
      <c r="J145" s="11">
        <f>Лист11!J249</f>
        <v>0</v>
      </c>
      <c r="K145" s="11">
        <f>Лист11!K249</f>
        <v>0</v>
      </c>
      <c r="L145" s="11">
        <f>Лист11!L249</f>
        <v>0</v>
      </c>
      <c r="M145" s="11">
        <f>Лист11!M249</f>
        <v>0</v>
      </c>
      <c r="N145" s="11">
        <f>Лист11!N249</f>
        <v>0</v>
      </c>
      <c r="O145" s="11">
        <f>Лист11!O249</f>
        <v>0</v>
      </c>
      <c r="P145" s="11">
        <f>Лист11!P249</f>
        <v>0</v>
      </c>
      <c r="Q145" s="11">
        <f>Лист11!Q249</f>
        <v>0</v>
      </c>
      <c r="R145" s="11">
        <f>Лист11!R249</f>
        <v>0</v>
      </c>
      <c r="S145" s="11">
        <f>Лист11!S249</f>
        <v>0</v>
      </c>
      <c r="T145" s="11">
        <f>Лист11!T249</f>
        <v>0</v>
      </c>
      <c r="U145" s="11">
        <f>Лист11!U249</f>
        <v>0</v>
      </c>
      <c r="V145" s="11">
        <f>Лист11!V249</f>
        <v>0</v>
      </c>
      <c r="W145" s="11">
        <f>Лист11!W249</f>
        <v>0</v>
      </c>
      <c r="X145" s="11">
        <f>Лист11!X249</f>
        <v>0</v>
      </c>
      <c r="Y145" s="11">
        <f>Лист11!Y249</f>
        <v>0</v>
      </c>
      <c r="Z145" s="11">
        <f>Лист11!Z249</f>
        <v>0</v>
      </c>
      <c r="AA145" s="11">
        <f>Лист11!AA249</f>
        <v>0</v>
      </c>
      <c r="AB145" s="11">
        <f>Лист11!AB249</f>
        <v>0</v>
      </c>
      <c r="AC145" s="11">
        <f>Лист11!AC249</f>
        <v>0</v>
      </c>
      <c r="AD145" s="11">
        <f>Лист11!AD249</f>
        <v>0</v>
      </c>
      <c r="AE145" s="11"/>
      <c r="AF145" s="12" t="str">
        <f t="shared" si="11"/>
        <v>проверка пройдена</v>
      </c>
      <c r="AG145" s="12" t="str">
        <f t="shared" si="13"/>
        <v>проверка пройдена</v>
      </c>
      <c r="AH145" s="13" t="e">
        <f>IF(B145=VLOOKUP(B145,Списки!A:A,1,0),"проверка пройдена","проверьте или заполните графу 02")</f>
        <v>#N/A</v>
      </c>
    </row>
    <row r="146" spans="1:34" s="5" customFormat="1" ht="36.75" customHeight="1" x14ac:dyDescent="0.25">
      <c r="A146" s="3" t="s">
        <v>75</v>
      </c>
      <c r="B146" s="3"/>
      <c r="C146" s="9" t="s">
        <v>80</v>
      </c>
      <c r="D146" s="14" t="s">
        <v>81</v>
      </c>
      <c r="E146" s="11">
        <f>Лист11!E250</f>
        <v>0</v>
      </c>
      <c r="F146" s="11">
        <f>Лист11!F250</f>
        <v>0</v>
      </c>
      <c r="G146" s="11">
        <f>Лист11!G250</f>
        <v>0</v>
      </c>
      <c r="H146" s="11">
        <f>Лист11!H250</f>
        <v>0</v>
      </c>
      <c r="I146" s="11">
        <f>Лист11!I250</f>
        <v>0</v>
      </c>
      <c r="J146" s="11">
        <f>Лист11!J250</f>
        <v>0</v>
      </c>
      <c r="K146" s="11">
        <f>Лист11!K250</f>
        <v>0</v>
      </c>
      <c r="L146" s="11">
        <f>Лист11!L250</f>
        <v>0</v>
      </c>
      <c r="M146" s="11">
        <f>Лист11!M250</f>
        <v>0</v>
      </c>
      <c r="N146" s="11">
        <f>Лист11!N250</f>
        <v>0</v>
      </c>
      <c r="O146" s="11">
        <f>Лист11!O250</f>
        <v>0</v>
      </c>
      <c r="P146" s="11">
        <f>Лист11!P250</f>
        <v>0</v>
      </c>
      <c r="Q146" s="11">
        <f>Лист11!Q250</f>
        <v>0</v>
      </c>
      <c r="R146" s="11">
        <f>Лист11!R250</f>
        <v>0</v>
      </c>
      <c r="S146" s="11">
        <f>Лист11!S250</f>
        <v>0</v>
      </c>
      <c r="T146" s="11">
        <f>Лист11!T250</f>
        <v>0</v>
      </c>
      <c r="U146" s="11">
        <f>Лист11!U250</f>
        <v>0</v>
      </c>
      <c r="V146" s="11">
        <f>Лист11!V250</f>
        <v>0</v>
      </c>
      <c r="W146" s="11">
        <f>Лист11!W250</f>
        <v>0</v>
      </c>
      <c r="X146" s="11">
        <f>Лист11!X250</f>
        <v>0</v>
      </c>
      <c r="Y146" s="11">
        <f>Лист11!Y250</f>
        <v>0</v>
      </c>
      <c r="Z146" s="11">
        <f>Лист11!Z250</f>
        <v>0</v>
      </c>
      <c r="AA146" s="11">
        <f>Лист11!AA250</f>
        <v>0</v>
      </c>
      <c r="AB146" s="11">
        <f>Лист11!AB250</f>
        <v>0</v>
      </c>
      <c r="AC146" s="11">
        <f>Лист11!AC250</f>
        <v>0</v>
      </c>
      <c r="AD146" s="11">
        <f>Лист11!AD250</f>
        <v>0</v>
      </c>
      <c r="AE146" s="11"/>
      <c r="AF146" s="12" t="str">
        <f t="shared" si="11"/>
        <v>проверка пройдена</v>
      </c>
      <c r="AG146" s="12" t="str">
        <f t="shared" si="13"/>
        <v>проверка пройдена</v>
      </c>
      <c r="AH146" s="13" t="e">
        <f>IF(B146=VLOOKUP(B146,Списки!A:A,1,0),"проверка пройдена","проверьте или заполните графу 02")</f>
        <v>#N/A</v>
      </c>
    </row>
    <row r="147" spans="1:34" s="5" customFormat="1" ht="27" customHeight="1" x14ac:dyDescent="0.25">
      <c r="A147" s="3" t="s">
        <v>75</v>
      </c>
      <c r="B147" s="3"/>
      <c r="C147" s="9" t="s">
        <v>43</v>
      </c>
      <c r="D147" s="14" t="s">
        <v>82</v>
      </c>
      <c r="E147" s="11">
        <f>Лист11!E251</f>
        <v>0</v>
      </c>
      <c r="F147" s="11">
        <f>Лист11!F251</f>
        <v>0</v>
      </c>
      <c r="G147" s="11">
        <f>Лист11!G251</f>
        <v>0</v>
      </c>
      <c r="H147" s="11">
        <f>Лист11!H251</f>
        <v>0</v>
      </c>
      <c r="I147" s="11">
        <f>Лист11!I251</f>
        <v>0</v>
      </c>
      <c r="J147" s="11">
        <f>Лист11!J251</f>
        <v>0</v>
      </c>
      <c r="K147" s="11">
        <f>Лист11!K251</f>
        <v>0</v>
      </c>
      <c r="L147" s="11">
        <f>Лист11!L251</f>
        <v>0</v>
      </c>
      <c r="M147" s="11">
        <f>Лист11!M251</f>
        <v>0</v>
      </c>
      <c r="N147" s="11">
        <f>Лист11!N251</f>
        <v>0</v>
      </c>
      <c r="O147" s="11">
        <f>Лист11!O251</f>
        <v>0</v>
      </c>
      <c r="P147" s="11">
        <f>Лист11!P251</f>
        <v>0</v>
      </c>
      <c r="Q147" s="11">
        <f>Лист11!Q251</f>
        <v>0</v>
      </c>
      <c r="R147" s="11">
        <f>Лист11!R251</f>
        <v>0</v>
      </c>
      <c r="S147" s="11">
        <f>Лист11!S251</f>
        <v>0</v>
      </c>
      <c r="T147" s="11">
        <f>Лист11!T251</f>
        <v>0</v>
      </c>
      <c r="U147" s="11">
        <f>Лист11!U251</f>
        <v>0</v>
      </c>
      <c r="V147" s="11">
        <f>Лист11!V251</f>
        <v>0</v>
      </c>
      <c r="W147" s="11">
        <f>Лист11!W251</f>
        <v>0</v>
      </c>
      <c r="X147" s="11">
        <f>Лист11!X251</f>
        <v>0</v>
      </c>
      <c r="Y147" s="11">
        <f>Лист11!Y251</f>
        <v>0</v>
      </c>
      <c r="Z147" s="11">
        <f>Лист11!Z251</f>
        <v>0</v>
      </c>
      <c r="AA147" s="11">
        <f>Лист11!AA251</f>
        <v>0</v>
      </c>
      <c r="AB147" s="11">
        <f>Лист11!AB251</f>
        <v>0</v>
      </c>
      <c r="AC147" s="11">
        <f>Лист11!AC251</f>
        <v>0</v>
      </c>
      <c r="AD147" s="11">
        <f>Лист11!AD251</f>
        <v>0</v>
      </c>
      <c r="AE147" s="11"/>
      <c r="AF147" s="12" t="str">
        <f t="shared" si="11"/>
        <v>проверка пройдена</v>
      </c>
      <c r="AG147" s="12" t="str">
        <f t="shared" si="13"/>
        <v>проверка пройдена</v>
      </c>
      <c r="AH147" s="13" t="e">
        <f>IF(B147=VLOOKUP(B147,Списки!A:A,1,0),"проверка пройдена","проверьте или заполните графу 02")</f>
        <v>#N/A</v>
      </c>
    </row>
    <row r="148" spans="1:34" s="5" customFormat="1" ht="81" customHeight="1" x14ac:dyDescent="0.25">
      <c r="A148" s="3" t="s">
        <v>75</v>
      </c>
      <c r="B148" s="3"/>
      <c r="C148" s="15" t="s">
        <v>44</v>
      </c>
      <c r="D148" s="16" t="s">
        <v>83</v>
      </c>
      <c r="E148" s="11">
        <f>Лист11!E252</f>
        <v>0</v>
      </c>
      <c r="F148" s="11">
        <f>Лист11!F252</f>
        <v>0</v>
      </c>
      <c r="G148" s="11">
        <f>Лист11!G252</f>
        <v>0</v>
      </c>
      <c r="H148" s="11">
        <f>Лист11!H252</f>
        <v>0</v>
      </c>
      <c r="I148" s="11">
        <f>Лист11!I252</f>
        <v>0</v>
      </c>
      <c r="J148" s="11">
        <f>Лист11!J252</f>
        <v>0</v>
      </c>
      <c r="K148" s="11">
        <f>Лист11!K252</f>
        <v>0</v>
      </c>
      <c r="L148" s="11">
        <f>Лист11!L252</f>
        <v>0</v>
      </c>
      <c r="M148" s="11">
        <f>Лист11!M252</f>
        <v>0</v>
      </c>
      <c r="N148" s="11">
        <f>Лист11!N252</f>
        <v>0</v>
      </c>
      <c r="O148" s="11">
        <f>Лист11!O252</f>
        <v>0</v>
      </c>
      <c r="P148" s="11">
        <f>Лист11!P252</f>
        <v>0</v>
      </c>
      <c r="Q148" s="11">
        <f>Лист11!Q252</f>
        <v>0</v>
      </c>
      <c r="R148" s="11">
        <f>Лист11!R252</f>
        <v>0</v>
      </c>
      <c r="S148" s="11">
        <f>Лист11!S252</f>
        <v>0</v>
      </c>
      <c r="T148" s="11">
        <f>Лист11!T252</f>
        <v>0</v>
      </c>
      <c r="U148" s="11">
        <f>Лист11!U252</f>
        <v>0</v>
      </c>
      <c r="V148" s="11">
        <f>Лист11!V252</f>
        <v>0</v>
      </c>
      <c r="W148" s="11">
        <f>Лист11!W252</f>
        <v>0</v>
      </c>
      <c r="X148" s="11">
        <f>Лист11!X252</f>
        <v>0</v>
      </c>
      <c r="Y148" s="11">
        <f>Лист11!Y252</f>
        <v>0</v>
      </c>
      <c r="Z148" s="11">
        <f>Лист11!Z252</f>
        <v>0</v>
      </c>
      <c r="AA148" s="11">
        <f>Лист11!AA252</f>
        <v>0</v>
      </c>
      <c r="AB148" s="11">
        <f>Лист11!AB252</f>
        <v>0</v>
      </c>
      <c r="AC148" s="11">
        <f>Лист11!AC252</f>
        <v>0</v>
      </c>
      <c r="AD148" s="11">
        <f>Лист11!AD252</f>
        <v>0</v>
      </c>
      <c r="AE148" s="11"/>
      <c r="AF148" s="12" t="str">
        <f t="shared" si="11"/>
        <v>проверка пройдена</v>
      </c>
      <c r="AG148" s="12" t="str">
        <f t="shared" si="13"/>
        <v>проверка пройдена</v>
      </c>
      <c r="AH148" s="13" t="e">
        <f>IF(B148=VLOOKUP(B148,Списки!A:A,1,0),"проверка пройдена","проверьте или заполните графу 02")</f>
        <v>#N/A</v>
      </c>
    </row>
    <row r="149" spans="1:34" ht="87" customHeight="1" x14ac:dyDescent="0.3">
      <c r="A149" s="3" t="s">
        <v>75</v>
      </c>
      <c r="B149" s="3"/>
      <c r="C149" s="15" t="s">
        <v>45</v>
      </c>
      <c r="D149" s="16" t="s">
        <v>84</v>
      </c>
      <c r="E149" s="11">
        <f>Лист11!E253</f>
        <v>0</v>
      </c>
      <c r="F149" s="11">
        <f>Лист11!F253</f>
        <v>0</v>
      </c>
      <c r="G149" s="11">
        <f>Лист11!G253</f>
        <v>0</v>
      </c>
      <c r="H149" s="11">
        <f>Лист11!H253</f>
        <v>0</v>
      </c>
      <c r="I149" s="11">
        <f>Лист11!I253</f>
        <v>0</v>
      </c>
      <c r="J149" s="11">
        <f>Лист11!J253</f>
        <v>0</v>
      </c>
      <c r="K149" s="11">
        <f>Лист11!K253</f>
        <v>0</v>
      </c>
      <c r="L149" s="11">
        <f>Лист11!L253</f>
        <v>0</v>
      </c>
      <c r="M149" s="11">
        <f>Лист11!M253</f>
        <v>0</v>
      </c>
      <c r="N149" s="11">
        <f>Лист11!N253</f>
        <v>0</v>
      </c>
      <c r="O149" s="11">
        <f>Лист11!O253</f>
        <v>0</v>
      </c>
      <c r="P149" s="11">
        <f>Лист11!P253</f>
        <v>0</v>
      </c>
      <c r="Q149" s="11">
        <f>Лист11!Q253</f>
        <v>0</v>
      </c>
      <c r="R149" s="11">
        <f>Лист11!R253</f>
        <v>0</v>
      </c>
      <c r="S149" s="11">
        <f>Лист11!S253</f>
        <v>0</v>
      </c>
      <c r="T149" s="11">
        <f>Лист11!T253</f>
        <v>0</v>
      </c>
      <c r="U149" s="11">
        <f>Лист11!U253</f>
        <v>0</v>
      </c>
      <c r="V149" s="11">
        <f>Лист11!V253</f>
        <v>0</v>
      </c>
      <c r="W149" s="11">
        <f>Лист11!W253</f>
        <v>0</v>
      </c>
      <c r="X149" s="11">
        <f>Лист11!X253</f>
        <v>0</v>
      </c>
      <c r="Y149" s="11">
        <f>Лист11!Y253</f>
        <v>0</v>
      </c>
      <c r="Z149" s="11">
        <f>Лист11!Z253</f>
        <v>0</v>
      </c>
      <c r="AA149" s="11">
        <f>Лист11!AA253</f>
        <v>0</v>
      </c>
      <c r="AB149" s="11">
        <f>Лист11!AB253</f>
        <v>0</v>
      </c>
      <c r="AC149" s="11">
        <f>Лист11!AC253</f>
        <v>0</v>
      </c>
      <c r="AD149" s="11">
        <f>Лист11!AD253</f>
        <v>0</v>
      </c>
      <c r="AE149" s="11"/>
      <c r="AF149" s="12" t="str">
        <f t="shared" si="11"/>
        <v>проверка пройдена</v>
      </c>
      <c r="AG149" s="12" t="str">
        <f t="shared" si="13"/>
        <v>проверка пройдена</v>
      </c>
      <c r="AH149" s="13" t="e">
        <f>IF(B149=VLOOKUP(B149,Списки!A:A,1,0),"проверка пройдена","проверьте или заполните графу 02")</f>
        <v>#N/A</v>
      </c>
    </row>
    <row r="150" spans="1:34" ht="31.5" x14ac:dyDescent="0.3">
      <c r="A150" s="3" t="s">
        <v>75</v>
      </c>
      <c r="B150" s="3"/>
      <c r="C150" s="15" t="s">
        <v>46</v>
      </c>
      <c r="D150" s="16" t="s">
        <v>85</v>
      </c>
      <c r="E150" s="11">
        <f>Лист11!E254</f>
        <v>0</v>
      </c>
      <c r="F150" s="11">
        <f>Лист11!F254</f>
        <v>0</v>
      </c>
      <c r="G150" s="11">
        <f>Лист11!G254</f>
        <v>0</v>
      </c>
      <c r="H150" s="11">
        <f>Лист11!H254</f>
        <v>0</v>
      </c>
      <c r="I150" s="11">
        <f>Лист11!I254</f>
        <v>0</v>
      </c>
      <c r="J150" s="11">
        <f>Лист11!J254</f>
        <v>0</v>
      </c>
      <c r="K150" s="11">
        <f>Лист11!K254</f>
        <v>0</v>
      </c>
      <c r="L150" s="11">
        <f>Лист11!L254</f>
        <v>0</v>
      </c>
      <c r="M150" s="11">
        <f>Лист11!M254</f>
        <v>0</v>
      </c>
      <c r="N150" s="11">
        <f>Лист11!N254</f>
        <v>0</v>
      </c>
      <c r="O150" s="11">
        <f>Лист11!O254</f>
        <v>0</v>
      </c>
      <c r="P150" s="11">
        <f>Лист11!P254</f>
        <v>0</v>
      </c>
      <c r="Q150" s="11">
        <f>Лист11!Q254</f>
        <v>0</v>
      </c>
      <c r="R150" s="11">
        <f>Лист11!R254</f>
        <v>0</v>
      </c>
      <c r="S150" s="11">
        <f>Лист11!S254</f>
        <v>0</v>
      </c>
      <c r="T150" s="11">
        <f>Лист11!T254</f>
        <v>0</v>
      </c>
      <c r="U150" s="11">
        <f>Лист11!U254</f>
        <v>0</v>
      </c>
      <c r="V150" s="11">
        <f>Лист11!V254</f>
        <v>0</v>
      </c>
      <c r="W150" s="11">
        <f>Лист11!W254</f>
        <v>0</v>
      </c>
      <c r="X150" s="11">
        <f>Лист11!X254</f>
        <v>0</v>
      </c>
      <c r="Y150" s="11">
        <f>Лист11!Y254</f>
        <v>0</v>
      </c>
      <c r="Z150" s="11">
        <f>Лист11!Z254</f>
        <v>0</v>
      </c>
      <c r="AA150" s="11">
        <f>Лист11!AA254</f>
        <v>0</v>
      </c>
      <c r="AB150" s="11">
        <f>Лист11!AB254</f>
        <v>0</v>
      </c>
      <c r="AC150" s="11">
        <f>Лист11!AC254</f>
        <v>0</v>
      </c>
      <c r="AD150" s="11">
        <f>Лист11!AD254</f>
        <v>0</v>
      </c>
      <c r="AE150" s="11"/>
      <c r="AF150" s="12" t="str">
        <f t="shared" si="11"/>
        <v>проверка пройдена</v>
      </c>
      <c r="AG150" s="12" t="str">
        <f t="shared" si="13"/>
        <v>проверка пройдена</v>
      </c>
      <c r="AH150" s="13" t="e">
        <f>IF(B150=VLOOKUP(B150,Списки!A:A,1,0),"проверка пройдена","проверьте или заполните графу 02")</f>
        <v>#N/A</v>
      </c>
    </row>
    <row r="151" spans="1:34" ht="31.5" x14ac:dyDescent="0.3">
      <c r="A151" s="3" t="s">
        <v>75</v>
      </c>
      <c r="B151" s="3"/>
      <c r="C151" s="15" t="s">
        <v>47</v>
      </c>
      <c r="D151" s="16" t="s">
        <v>86</v>
      </c>
      <c r="E151" s="11">
        <f>Лист11!E255</f>
        <v>0</v>
      </c>
      <c r="F151" s="11">
        <f>Лист11!F255</f>
        <v>0</v>
      </c>
      <c r="G151" s="11">
        <f>Лист11!G255</f>
        <v>0</v>
      </c>
      <c r="H151" s="11">
        <f>Лист11!H255</f>
        <v>0</v>
      </c>
      <c r="I151" s="11">
        <f>Лист11!I255</f>
        <v>0</v>
      </c>
      <c r="J151" s="11">
        <f>Лист11!J255</f>
        <v>0</v>
      </c>
      <c r="K151" s="11">
        <f>Лист11!K255</f>
        <v>0</v>
      </c>
      <c r="L151" s="11">
        <f>Лист11!L255</f>
        <v>0</v>
      </c>
      <c r="M151" s="11">
        <f>Лист11!M255</f>
        <v>0</v>
      </c>
      <c r="N151" s="11">
        <f>Лист11!N255</f>
        <v>0</v>
      </c>
      <c r="O151" s="11">
        <f>Лист11!O255</f>
        <v>0</v>
      </c>
      <c r="P151" s="11">
        <f>Лист11!P255</f>
        <v>0</v>
      </c>
      <c r="Q151" s="11">
        <f>Лист11!Q255</f>
        <v>0</v>
      </c>
      <c r="R151" s="11">
        <f>Лист11!R255</f>
        <v>0</v>
      </c>
      <c r="S151" s="11">
        <f>Лист11!S255</f>
        <v>0</v>
      </c>
      <c r="T151" s="11">
        <f>Лист11!T255</f>
        <v>0</v>
      </c>
      <c r="U151" s="11">
        <f>Лист11!U255</f>
        <v>0</v>
      </c>
      <c r="V151" s="11">
        <f>Лист11!V255</f>
        <v>0</v>
      </c>
      <c r="W151" s="11">
        <f>Лист11!W255</f>
        <v>0</v>
      </c>
      <c r="X151" s="11">
        <f>Лист11!X255</f>
        <v>0</v>
      </c>
      <c r="Y151" s="11">
        <f>Лист11!Y255</f>
        <v>0</v>
      </c>
      <c r="Z151" s="11">
        <f>Лист11!Z255</f>
        <v>0</v>
      </c>
      <c r="AA151" s="11">
        <f>Лист11!AA255</f>
        <v>0</v>
      </c>
      <c r="AB151" s="11">
        <f>Лист11!AB255</f>
        <v>0</v>
      </c>
      <c r="AC151" s="11">
        <f>Лист11!AC255</f>
        <v>0</v>
      </c>
      <c r="AD151" s="11">
        <f>Лист11!AD255</f>
        <v>0</v>
      </c>
      <c r="AE151" s="11"/>
      <c r="AF151" s="12" t="str">
        <f t="shared" si="11"/>
        <v>проверка пройдена</v>
      </c>
      <c r="AG151" s="12" t="str">
        <f t="shared" si="13"/>
        <v>проверка пройдена</v>
      </c>
      <c r="AH151" s="13" t="e">
        <f>IF(B151=VLOOKUP(B151,Списки!A:A,1,0),"проверка пройдена","проверьте или заполните графу 02")</f>
        <v>#N/A</v>
      </c>
    </row>
    <row r="152" spans="1:34" ht="45" customHeight="1" x14ac:dyDescent="0.3">
      <c r="A152" s="3" t="s">
        <v>75</v>
      </c>
      <c r="B152" s="3"/>
      <c r="C152" s="15" t="s">
        <v>48</v>
      </c>
      <c r="D152" s="16" t="s">
        <v>87</v>
      </c>
      <c r="E152" s="11">
        <f>Лист11!E256</f>
        <v>0</v>
      </c>
      <c r="F152" s="11">
        <f>Лист11!F256</f>
        <v>0</v>
      </c>
      <c r="G152" s="11">
        <f>Лист11!G256</f>
        <v>0</v>
      </c>
      <c r="H152" s="11">
        <f>Лист11!H256</f>
        <v>0</v>
      </c>
      <c r="I152" s="11">
        <f>Лист11!I256</f>
        <v>0</v>
      </c>
      <c r="J152" s="11">
        <f>Лист11!J256</f>
        <v>0</v>
      </c>
      <c r="K152" s="11">
        <f>Лист11!K256</f>
        <v>0</v>
      </c>
      <c r="L152" s="11">
        <f>Лист11!L256</f>
        <v>0</v>
      </c>
      <c r="M152" s="11">
        <f>Лист11!M256</f>
        <v>0</v>
      </c>
      <c r="N152" s="11">
        <f>Лист11!N256</f>
        <v>0</v>
      </c>
      <c r="O152" s="11">
        <f>Лист11!O256</f>
        <v>0</v>
      </c>
      <c r="P152" s="11">
        <f>Лист11!P256</f>
        <v>0</v>
      </c>
      <c r="Q152" s="11">
        <f>Лист11!Q256</f>
        <v>0</v>
      </c>
      <c r="R152" s="11">
        <f>Лист11!R256</f>
        <v>0</v>
      </c>
      <c r="S152" s="11">
        <f>Лист11!S256</f>
        <v>0</v>
      </c>
      <c r="T152" s="11">
        <f>Лист11!T256</f>
        <v>0</v>
      </c>
      <c r="U152" s="11">
        <f>Лист11!U256</f>
        <v>0</v>
      </c>
      <c r="V152" s="11">
        <f>Лист11!V256</f>
        <v>0</v>
      </c>
      <c r="W152" s="11">
        <f>Лист11!W256</f>
        <v>0</v>
      </c>
      <c r="X152" s="11">
        <f>Лист11!X256</f>
        <v>0</v>
      </c>
      <c r="Y152" s="11">
        <f>Лист11!Y256</f>
        <v>0</v>
      </c>
      <c r="Z152" s="11">
        <f>Лист11!Z256</f>
        <v>0</v>
      </c>
      <c r="AA152" s="11">
        <f>Лист11!AA256</f>
        <v>0</v>
      </c>
      <c r="AB152" s="11">
        <f>Лист11!AB256</f>
        <v>0</v>
      </c>
      <c r="AC152" s="11">
        <f>Лист11!AC256</f>
        <v>0</v>
      </c>
      <c r="AD152" s="11">
        <f>Лист11!AD256</f>
        <v>0</v>
      </c>
      <c r="AE152" s="11"/>
      <c r="AF152" s="12" t="str">
        <f t="shared" si="11"/>
        <v>проверка пройдена</v>
      </c>
      <c r="AG152" s="12" t="str">
        <f t="shared" si="13"/>
        <v>проверка пройдена</v>
      </c>
      <c r="AH152" s="13" t="e">
        <f>IF(B152=VLOOKUP(B152,Списки!A:A,1,0),"проверка пройдена","проверьте или заполните графу 02")</f>
        <v>#N/A</v>
      </c>
    </row>
    <row r="153" spans="1:34" ht="21.6" customHeight="1" x14ac:dyDescent="0.3">
      <c r="A153" s="3" t="s">
        <v>75</v>
      </c>
      <c r="B153" s="3"/>
      <c r="C153" s="15" t="s">
        <v>49</v>
      </c>
      <c r="D153" s="16" t="s">
        <v>88</v>
      </c>
      <c r="E153" s="11">
        <f>Лист11!E257</f>
        <v>0</v>
      </c>
      <c r="F153" s="11">
        <f>Лист11!F257</f>
        <v>0</v>
      </c>
      <c r="G153" s="11">
        <f>Лист11!G257</f>
        <v>0</v>
      </c>
      <c r="H153" s="11">
        <f>Лист11!H257</f>
        <v>0</v>
      </c>
      <c r="I153" s="11">
        <f>Лист11!I257</f>
        <v>0</v>
      </c>
      <c r="J153" s="11">
        <f>Лист11!J257</f>
        <v>0</v>
      </c>
      <c r="K153" s="11">
        <f>Лист11!K257</f>
        <v>0</v>
      </c>
      <c r="L153" s="11">
        <f>Лист11!L257</f>
        <v>0</v>
      </c>
      <c r="M153" s="11">
        <f>Лист11!M257</f>
        <v>0</v>
      </c>
      <c r="N153" s="11">
        <f>Лист11!N257</f>
        <v>0</v>
      </c>
      <c r="O153" s="11">
        <f>Лист11!O257</f>
        <v>0</v>
      </c>
      <c r="P153" s="11">
        <f>Лист11!P257</f>
        <v>0</v>
      </c>
      <c r="Q153" s="11">
        <f>Лист11!Q257</f>
        <v>0</v>
      </c>
      <c r="R153" s="11">
        <f>Лист11!R257</f>
        <v>0</v>
      </c>
      <c r="S153" s="11">
        <f>Лист11!S257</f>
        <v>0</v>
      </c>
      <c r="T153" s="11">
        <f>Лист11!T257</f>
        <v>0</v>
      </c>
      <c r="U153" s="11">
        <f>Лист11!U257</f>
        <v>0</v>
      </c>
      <c r="V153" s="11">
        <f>Лист11!V257</f>
        <v>0</v>
      </c>
      <c r="W153" s="11">
        <f>Лист11!W257</f>
        <v>0</v>
      </c>
      <c r="X153" s="11">
        <f>Лист11!X257</f>
        <v>0</v>
      </c>
      <c r="Y153" s="11">
        <f>Лист11!Y257</f>
        <v>0</v>
      </c>
      <c r="Z153" s="11">
        <f>Лист11!Z257</f>
        <v>0</v>
      </c>
      <c r="AA153" s="11">
        <f>Лист11!AA257</f>
        <v>0</v>
      </c>
      <c r="AB153" s="11">
        <f>Лист11!AB257</f>
        <v>0</v>
      </c>
      <c r="AC153" s="11">
        <f>Лист11!AC257</f>
        <v>0</v>
      </c>
      <c r="AD153" s="11">
        <f>Лист11!AD257</f>
        <v>0</v>
      </c>
      <c r="AE153" s="11"/>
      <c r="AF153" s="12" t="str">
        <f t="shared" si="11"/>
        <v>проверка пройдена</v>
      </c>
      <c r="AG153" s="12" t="str">
        <f t="shared" si="13"/>
        <v>проверка пройдена</v>
      </c>
      <c r="AH153" s="13" t="e">
        <f>IF(B153=VLOOKUP(B153,Списки!A:A,1,0),"проверка пройдена","проверьте или заполните графу 02")</f>
        <v>#N/A</v>
      </c>
    </row>
    <row r="154" spans="1:34" ht="47.25" x14ac:dyDescent="0.3">
      <c r="A154" s="3" t="s">
        <v>75</v>
      </c>
      <c r="B154" s="3"/>
      <c r="C154" s="15" t="s">
        <v>50</v>
      </c>
      <c r="D154" s="16" t="s">
        <v>89</v>
      </c>
      <c r="E154" s="11">
        <f>Лист11!E258</f>
        <v>0</v>
      </c>
      <c r="F154" s="11">
        <f>Лист11!F258</f>
        <v>0</v>
      </c>
      <c r="G154" s="11">
        <f>Лист11!G258</f>
        <v>0</v>
      </c>
      <c r="H154" s="11">
        <f>Лист11!H258</f>
        <v>0</v>
      </c>
      <c r="I154" s="11">
        <f>Лист11!I258</f>
        <v>0</v>
      </c>
      <c r="J154" s="11">
        <f>Лист11!J258</f>
        <v>0</v>
      </c>
      <c r="K154" s="11">
        <f>Лист11!K258</f>
        <v>0</v>
      </c>
      <c r="L154" s="11">
        <f>Лист11!L258</f>
        <v>0</v>
      </c>
      <c r="M154" s="11">
        <f>Лист11!M258</f>
        <v>0</v>
      </c>
      <c r="N154" s="11">
        <f>Лист11!N258</f>
        <v>0</v>
      </c>
      <c r="O154" s="11">
        <f>Лист11!O258</f>
        <v>0</v>
      </c>
      <c r="P154" s="11">
        <f>Лист11!P258</f>
        <v>0</v>
      </c>
      <c r="Q154" s="11">
        <f>Лист11!Q258</f>
        <v>0</v>
      </c>
      <c r="R154" s="11">
        <f>Лист11!R258</f>
        <v>0</v>
      </c>
      <c r="S154" s="11">
        <f>Лист11!S258</f>
        <v>0</v>
      </c>
      <c r="T154" s="11">
        <f>Лист11!T258</f>
        <v>0</v>
      </c>
      <c r="U154" s="11">
        <f>Лист11!U258</f>
        <v>0</v>
      </c>
      <c r="V154" s="11">
        <f>Лист11!V258</f>
        <v>0</v>
      </c>
      <c r="W154" s="11">
        <f>Лист11!W258</f>
        <v>0</v>
      </c>
      <c r="X154" s="11">
        <f>Лист11!X258</f>
        <v>0</v>
      </c>
      <c r="Y154" s="11">
        <f>Лист11!Y258</f>
        <v>0</v>
      </c>
      <c r="Z154" s="11">
        <f>Лист11!Z258</f>
        <v>0</v>
      </c>
      <c r="AA154" s="11">
        <f>Лист11!AA258</f>
        <v>0</v>
      </c>
      <c r="AB154" s="11">
        <f>Лист11!AB258</f>
        <v>0</v>
      </c>
      <c r="AC154" s="11">
        <f>Лист11!AC258</f>
        <v>0</v>
      </c>
      <c r="AD154" s="11">
        <f>Лист11!AD258</f>
        <v>0</v>
      </c>
      <c r="AE154" s="11"/>
      <c r="AF154" s="12" t="str">
        <f t="shared" si="11"/>
        <v>проверка пройдена</v>
      </c>
      <c r="AG154" s="12" t="str">
        <f t="shared" si="13"/>
        <v>проверка пройдена</v>
      </c>
      <c r="AH154" s="13" t="e">
        <f>IF(B154=VLOOKUP(B154,Списки!A:A,1,0),"проверка пройдена","проверьте или заполните графу 02")</f>
        <v>#N/A</v>
      </c>
    </row>
    <row r="155" spans="1:34" ht="37.5" customHeight="1" x14ac:dyDescent="0.3">
      <c r="A155" s="3" t="s">
        <v>75</v>
      </c>
      <c r="B155" s="3"/>
      <c r="C155" s="15" t="s">
        <v>51</v>
      </c>
      <c r="D155" s="16" t="s">
        <v>90</v>
      </c>
      <c r="E155" s="11">
        <f>Лист11!E259</f>
        <v>0</v>
      </c>
      <c r="F155" s="11">
        <f>Лист11!F259</f>
        <v>0</v>
      </c>
      <c r="G155" s="11">
        <f>Лист11!G259</f>
        <v>0</v>
      </c>
      <c r="H155" s="11">
        <f>Лист11!H259</f>
        <v>0</v>
      </c>
      <c r="I155" s="11">
        <f>Лист11!I259</f>
        <v>0</v>
      </c>
      <c r="J155" s="11">
        <f>Лист11!J259</f>
        <v>0</v>
      </c>
      <c r="K155" s="11">
        <f>Лист11!K259</f>
        <v>0</v>
      </c>
      <c r="L155" s="11">
        <f>Лист11!L259</f>
        <v>0</v>
      </c>
      <c r="M155" s="11">
        <f>Лист11!M259</f>
        <v>0</v>
      </c>
      <c r="N155" s="11">
        <f>Лист11!N259</f>
        <v>0</v>
      </c>
      <c r="O155" s="11">
        <f>Лист11!O259</f>
        <v>0</v>
      </c>
      <c r="P155" s="11">
        <f>Лист11!P259</f>
        <v>0</v>
      </c>
      <c r="Q155" s="11">
        <f>Лист11!Q259</f>
        <v>0</v>
      </c>
      <c r="R155" s="11">
        <f>Лист11!R259</f>
        <v>0</v>
      </c>
      <c r="S155" s="11">
        <f>Лист11!S259</f>
        <v>0</v>
      </c>
      <c r="T155" s="11">
        <f>Лист11!T259</f>
        <v>0</v>
      </c>
      <c r="U155" s="11">
        <f>Лист11!U259</f>
        <v>0</v>
      </c>
      <c r="V155" s="11">
        <f>Лист11!V259</f>
        <v>0</v>
      </c>
      <c r="W155" s="11">
        <f>Лист11!W259</f>
        <v>0</v>
      </c>
      <c r="X155" s="11">
        <f>Лист11!X259</f>
        <v>0</v>
      </c>
      <c r="Y155" s="11">
        <f>Лист11!Y259</f>
        <v>0</v>
      </c>
      <c r="Z155" s="11">
        <f>Лист11!Z259</f>
        <v>0</v>
      </c>
      <c r="AA155" s="11">
        <f>Лист11!AA259</f>
        <v>0</v>
      </c>
      <c r="AB155" s="11">
        <f>Лист11!AB259</f>
        <v>0</v>
      </c>
      <c r="AC155" s="11">
        <f>Лист11!AC259</f>
        <v>0</v>
      </c>
      <c r="AD155" s="11">
        <f>Лист11!AD259</f>
        <v>0</v>
      </c>
      <c r="AE155" s="11"/>
      <c r="AF155" s="12" t="str">
        <f t="shared" si="11"/>
        <v>проверка пройдена</v>
      </c>
      <c r="AG155" s="12" t="str">
        <f t="shared" si="13"/>
        <v>проверка пройдена</v>
      </c>
      <c r="AH155" s="13" t="e">
        <f>IF(B155=VLOOKUP(B155,Списки!A:A,1,0),"проверка пройдена","проверьте или заполните графу 02")</f>
        <v>#N/A</v>
      </c>
    </row>
    <row r="156" spans="1:34" ht="63" x14ac:dyDescent="0.3">
      <c r="A156" s="3" t="s">
        <v>75</v>
      </c>
      <c r="B156" s="3"/>
      <c r="C156" s="15" t="s">
        <v>52</v>
      </c>
      <c r="D156" s="17" t="s">
        <v>91</v>
      </c>
      <c r="E156" s="11">
        <f>Лист11!E260</f>
        <v>0</v>
      </c>
      <c r="F156" s="11">
        <f>Лист11!F260</f>
        <v>0</v>
      </c>
      <c r="G156" s="11">
        <f>Лист11!G260</f>
        <v>0</v>
      </c>
      <c r="H156" s="11">
        <f>Лист11!H260</f>
        <v>0</v>
      </c>
      <c r="I156" s="11">
        <f>Лист11!I260</f>
        <v>0</v>
      </c>
      <c r="J156" s="11">
        <f>Лист11!J260</f>
        <v>0</v>
      </c>
      <c r="K156" s="11">
        <f>Лист11!K260</f>
        <v>0</v>
      </c>
      <c r="L156" s="11">
        <f>Лист11!L260</f>
        <v>0</v>
      </c>
      <c r="M156" s="11">
        <f>Лист11!M260</f>
        <v>0</v>
      </c>
      <c r="N156" s="11">
        <f>Лист11!N260</f>
        <v>0</v>
      </c>
      <c r="O156" s="11">
        <f>Лист11!O260</f>
        <v>0</v>
      </c>
      <c r="P156" s="11">
        <f>Лист11!P260</f>
        <v>0</v>
      </c>
      <c r="Q156" s="11">
        <f>Лист11!Q260</f>
        <v>0</v>
      </c>
      <c r="R156" s="11">
        <f>Лист11!R260</f>
        <v>0</v>
      </c>
      <c r="S156" s="11">
        <f>Лист11!S260</f>
        <v>0</v>
      </c>
      <c r="T156" s="11">
        <f>Лист11!T260</f>
        <v>0</v>
      </c>
      <c r="U156" s="11">
        <f>Лист11!U260</f>
        <v>0</v>
      </c>
      <c r="V156" s="11">
        <f>Лист11!V260</f>
        <v>0</v>
      </c>
      <c r="W156" s="11">
        <f>Лист11!W260</f>
        <v>0</v>
      </c>
      <c r="X156" s="11">
        <f>Лист11!X260</f>
        <v>0</v>
      </c>
      <c r="Y156" s="11">
        <f>Лист11!Y260</f>
        <v>0</v>
      </c>
      <c r="Z156" s="11">
        <f>Лист11!Z260</f>
        <v>0</v>
      </c>
      <c r="AA156" s="11">
        <f>Лист11!AA260</f>
        <v>0</v>
      </c>
      <c r="AB156" s="11">
        <f>Лист11!AB260</f>
        <v>0</v>
      </c>
      <c r="AC156" s="11">
        <f>Лист11!AC260</f>
        <v>0</v>
      </c>
      <c r="AD156" s="11">
        <f>Лист11!AD260</f>
        <v>0</v>
      </c>
      <c r="AE156" s="11"/>
      <c r="AF156" s="12" t="str">
        <f t="shared" si="11"/>
        <v>проверка пройдена</v>
      </c>
      <c r="AG156" s="12" t="str">
        <f t="shared" si="13"/>
        <v>проверка пройдена</v>
      </c>
      <c r="AH156" s="13" t="e">
        <f>IF(B156=VLOOKUP(B156,Списки!A:A,1,0),"проверка пройдена","проверьте или заполните графу 02")</f>
        <v>#N/A</v>
      </c>
    </row>
    <row r="157" spans="1:34" ht="78.75" x14ac:dyDescent="0.3">
      <c r="A157" s="3" t="s">
        <v>75</v>
      </c>
      <c r="B157" s="3"/>
      <c r="C157" s="15" t="s">
        <v>53</v>
      </c>
      <c r="D157" s="17" t="s">
        <v>92</v>
      </c>
      <c r="E157" s="11">
        <f>Лист11!E261</f>
        <v>0</v>
      </c>
      <c r="F157" s="11">
        <f>Лист11!F261</f>
        <v>0</v>
      </c>
      <c r="G157" s="11">
        <f>Лист11!G261</f>
        <v>0</v>
      </c>
      <c r="H157" s="11">
        <f>Лист11!H261</f>
        <v>0</v>
      </c>
      <c r="I157" s="11">
        <f>Лист11!I261</f>
        <v>0</v>
      </c>
      <c r="J157" s="11">
        <f>Лист11!J261</f>
        <v>0</v>
      </c>
      <c r="K157" s="11">
        <f>Лист11!K261</f>
        <v>0</v>
      </c>
      <c r="L157" s="11">
        <f>Лист11!L261</f>
        <v>0</v>
      </c>
      <c r="M157" s="11">
        <f>Лист11!M261</f>
        <v>0</v>
      </c>
      <c r="N157" s="11">
        <f>Лист11!N261</f>
        <v>0</v>
      </c>
      <c r="O157" s="11">
        <f>Лист11!O261</f>
        <v>0</v>
      </c>
      <c r="P157" s="11">
        <f>Лист11!P261</f>
        <v>0</v>
      </c>
      <c r="Q157" s="11">
        <f>Лист11!Q261</f>
        <v>0</v>
      </c>
      <c r="R157" s="11">
        <f>Лист11!R261</f>
        <v>0</v>
      </c>
      <c r="S157" s="11">
        <f>Лист11!S261</f>
        <v>0</v>
      </c>
      <c r="T157" s="11">
        <f>Лист11!T261</f>
        <v>0</v>
      </c>
      <c r="U157" s="11">
        <f>Лист11!U261</f>
        <v>0</v>
      </c>
      <c r="V157" s="11">
        <f>Лист11!V261</f>
        <v>0</v>
      </c>
      <c r="W157" s="11">
        <f>Лист11!W261</f>
        <v>0</v>
      </c>
      <c r="X157" s="11">
        <f>Лист11!X261</f>
        <v>0</v>
      </c>
      <c r="Y157" s="11">
        <f>Лист11!Y261</f>
        <v>0</v>
      </c>
      <c r="Z157" s="11">
        <f>Лист11!Z261</f>
        <v>0</v>
      </c>
      <c r="AA157" s="11">
        <f>Лист11!AA261</f>
        <v>0</v>
      </c>
      <c r="AB157" s="11">
        <f>Лист11!AB261</f>
        <v>0</v>
      </c>
      <c r="AC157" s="11">
        <f>Лист11!AC261</f>
        <v>0</v>
      </c>
      <c r="AD157" s="11">
        <f>Лист11!AD261</f>
        <v>0</v>
      </c>
      <c r="AE157" s="11"/>
      <c r="AF157" s="12" t="str">
        <f t="shared" si="11"/>
        <v>проверка пройдена</v>
      </c>
      <c r="AG157" s="12" t="str">
        <f t="shared" si="13"/>
        <v>проверка пройдена</v>
      </c>
      <c r="AH157" s="13" t="e">
        <f>IF(B157=VLOOKUP(B157,Списки!A:A,1,0),"проверка пройдена","проверьте или заполните графу 02")</f>
        <v>#N/A</v>
      </c>
    </row>
    <row r="158" spans="1:34" ht="47.25" x14ac:dyDescent="0.3">
      <c r="A158" s="18"/>
      <c r="B158" s="18"/>
      <c r="C158" s="19" t="s">
        <v>54</v>
      </c>
      <c r="D158" s="20" t="s">
        <v>93</v>
      </c>
      <c r="E158" s="21" t="str">
        <f>IF(AND(E144&lt;=E143,E145&lt;=E144,E146&lt;=E143,E147&lt;=E143,E148=(E144+E146),E148=(E149+E150+E151+E152+E153+E154+E155),E156&lt;=E148,E157&lt;=E148,(E144+E146)&lt;=E143,E149&lt;=E148,E150&lt;=E148,E151&lt;=E148,E152&lt;=E148,E153&lt;=E148,E154&lt;=E148,E155&lt;=E148,E156&lt;=E147,E156&lt;=E148),"проверка пройдена","ВНИМАНИЕ! Не пройдены формулы логического контроля между строками. Скорректируйте введенные данные!")</f>
        <v>проверка пройдена</v>
      </c>
      <c r="F158" s="21" t="str">
        <f t="shared" ref="F158:AD158" si="16">IF(AND(F144&lt;=F143,F145&lt;=F144,F146&lt;=F143,F147&lt;=F143,F148=(F144+F146),F148=(F149+F150+F151+F152+F153+F154+F155),F156&lt;=F148,F157&lt;=F148,(F144+F146)&lt;=F143,F149&lt;=F148,F150&lt;=F148,F151&lt;=F148,F152&lt;=F148,F153&lt;=F148,F154&lt;=F148,F155&lt;=F148,F156&lt;=F147,F156&lt;=F148),"проверка пройдена","ВНИМАНИЕ! Не пройдены формулы логического контроля между строками. Скорректируйте введенные данные!")</f>
        <v>проверка пройдена</v>
      </c>
      <c r="G158" s="21" t="str">
        <f t="shared" si="16"/>
        <v>проверка пройдена</v>
      </c>
      <c r="H158" s="21" t="str">
        <f t="shared" si="16"/>
        <v>проверка пройдена</v>
      </c>
      <c r="I158" s="21" t="str">
        <f t="shared" si="16"/>
        <v>проверка пройдена</v>
      </c>
      <c r="J158" s="21" t="str">
        <f t="shared" si="16"/>
        <v>проверка пройдена</v>
      </c>
      <c r="K158" s="21" t="str">
        <f t="shared" si="16"/>
        <v>проверка пройдена</v>
      </c>
      <c r="L158" s="21" t="str">
        <f t="shared" si="16"/>
        <v>проверка пройдена</v>
      </c>
      <c r="M158" s="21" t="str">
        <f t="shared" si="16"/>
        <v>проверка пройдена</v>
      </c>
      <c r="N158" s="21" t="str">
        <f t="shared" si="16"/>
        <v>проверка пройдена</v>
      </c>
      <c r="O158" s="21" t="str">
        <f t="shared" si="16"/>
        <v>проверка пройдена</v>
      </c>
      <c r="P158" s="21" t="str">
        <f t="shared" si="16"/>
        <v>проверка пройдена</v>
      </c>
      <c r="Q158" s="21" t="str">
        <f t="shared" si="16"/>
        <v>проверка пройдена</v>
      </c>
      <c r="R158" s="21" t="str">
        <f t="shared" si="16"/>
        <v>проверка пройдена</v>
      </c>
      <c r="S158" s="21" t="str">
        <f t="shared" si="16"/>
        <v>проверка пройдена</v>
      </c>
      <c r="T158" s="21" t="str">
        <f t="shared" si="16"/>
        <v>проверка пройдена</v>
      </c>
      <c r="U158" s="21" t="str">
        <f t="shared" si="16"/>
        <v>проверка пройдена</v>
      </c>
      <c r="V158" s="21" t="str">
        <f t="shared" si="16"/>
        <v>проверка пройдена</v>
      </c>
      <c r="W158" s="21" t="str">
        <f t="shared" si="16"/>
        <v>проверка пройдена</v>
      </c>
      <c r="X158" s="21" t="str">
        <f t="shared" si="16"/>
        <v>проверка пройдена</v>
      </c>
      <c r="Y158" s="21" t="str">
        <f t="shared" si="16"/>
        <v>проверка пройдена</v>
      </c>
      <c r="Z158" s="21" t="str">
        <f t="shared" si="16"/>
        <v>проверка пройдена</v>
      </c>
      <c r="AA158" s="21" t="str">
        <f t="shared" si="16"/>
        <v>проверка пройдена</v>
      </c>
      <c r="AB158" s="21" t="str">
        <f t="shared" si="16"/>
        <v>проверка пройдена</v>
      </c>
      <c r="AC158" s="21" t="str">
        <f t="shared" si="16"/>
        <v>проверка пройдена</v>
      </c>
      <c r="AD158" s="21" t="str">
        <f t="shared" si="16"/>
        <v>проверка пройдена</v>
      </c>
      <c r="AE158" s="22"/>
      <c r="AF158" s="12"/>
      <c r="AG158" s="12"/>
      <c r="AH158" s="13"/>
    </row>
    <row r="159" spans="1:34" ht="33" x14ac:dyDescent="0.3">
      <c r="A159" s="76" t="s">
        <v>115</v>
      </c>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8"/>
    </row>
    <row r="160" spans="1:34" s="5" customFormat="1" ht="35.25" customHeight="1" x14ac:dyDescent="0.25">
      <c r="A160" s="3" t="s">
        <v>75</v>
      </c>
      <c r="B160" s="3"/>
      <c r="C160" s="9" t="s">
        <v>76</v>
      </c>
      <c r="D160" s="10" t="s">
        <v>77</v>
      </c>
      <c r="E160" s="11">
        <f>Лист12!E500</f>
        <v>63</v>
      </c>
      <c r="F160" s="11">
        <f>Лист12!F500</f>
        <v>50</v>
      </c>
      <c r="G160" s="11">
        <f>Лист12!G500</f>
        <v>37</v>
      </c>
      <c r="H160" s="11">
        <f>Лист12!H500</f>
        <v>26</v>
      </c>
      <c r="I160" s="11">
        <f>Лист12!I500</f>
        <v>0</v>
      </c>
      <c r="J160" s="11">
        <f>Лист12!J500</f>
        <v>3</v>
      </c>
      <c r="K160" s="11">
        <f>Лист12!K500</f>
        <v>4</v>
      </c>
      <c r="L160" s="11">
        <f>Лист12!L500</f>
        <v>4</v>
      </c>
      <c r="M160" s="11">
        <f>Лист12!M500</f>
        <v>0</v>
      </c>
      <c r="N160" s="11">
        <f>Лист12!N500</f>
        <v>1</v>
      </c>
      <c r="O160" s="11">
        <f>Лист12!O500</f>
        <v>0</v>
      </c>
      <c r="P160" s="11">
        <f>Лист12!P500</f>
        <v>0</v>
      </c>
      <c r="Q160" s="11">
        <f>Лист12!Q500</f>
        <v>0</v>
      </c>
      <c r="R160" s="11">
        <f>Лист12!R500</f>
        <v>0</v>
      </c>
      <c r="S160" s="11">
        <f>Лист12!S500</f>
        <v>0</v>
      </c>
      <c r="T160" s="11">
        <f>Лист12!T500</f>
        <v>0</v>
      </c>
      <c r="U160" s="11">
        <f>Лист12!U500</f>
        <v>0</v>
      </c>
      <c r="V160" s="11">
        <f>Лист12!V500</f>
        <v>0</v>
      </c>
      <c r="W160" s="11">
        <f>Лист12!W500</f>
        <v>0</v>
      </c>
      <c r="X160" s="11">
        <f>Лист12!X500</f>
        <v>0</v>
      </c>
      <c r="Y160" s="11">
        <f>Лист12!Y500</f>
        <v>0</v>
      </c>
      <c r="Z160" s="11">
        <f>Лист12!Z500</f>
        <v>0</v>
      </c>
      <c r="AA160" s="11">
        <f>Лист12!AA500</f>
        <v>1</v>
      </c>
      <c r="AB160" s="11">
        <f>Лист12!AB500</f>
        <v>0</v>
      </c>
      <c r="AC160" s="11">
        <f>Лист12!AC500</f>
        <v>0</v>
      </c>
      <c r="AD160" s="11">
        <f>Лист12!AD500</f>
        <v>0</v>
      </c>
      <c r="AE160" s="11"/>
      <c r="AF160" s="12" t="str">
        <f t="shared" si="11"/>
        <v>проверка пройдена</v>
      </c>
      <c r="AG160" s="12" t="str">
        <f t="shared" si="13"/>
        <v>проверка пройдена</v>
      </c>
      <c r="AH160" s="13" t="e">
        <f>IF(B160=VLOOKUP(B160,Списки!A:A,1,0),"проверка пройдена","проверьте или заполните графу 02")</f>
        <v>#N/A</v>
      </c>
    </row>
    <row r="161" spans="1:34" s="5" customFormat="1" ht="35.25" customHeight="1" x14ac:dyDescent="0.25">
      <c r="A161" s="3" t="s">
        <v>75</v>
      </c>
      <c r="B161" s="3"/>
      <c r="C161" s="9" t="s">
        <v>41</v>
      </c>
      <c r="D161" s="14" t="s">
        <v>78</v>
      </c>
      <c r="E161" s="11">
        <f>Лист12!E501</f>
        <v>0</v>
      </c>
      <c r="F161" s="11">
        <f>Лист12!F501</f>
        <v>0</v>
      </c>
      <c r="G161" s="11">
        <f>Лист12!G501</f>
        <v>0</v>
      </c>
      <c r="H161" s="11">
        <f>Лист12!H501</f>
        <v>0</v>
      </c>
      <c r="I161" s="11">
        <f>Лист12!I501</f>
        <v>0</v>
      </c>
      <c r="J161" s="11">
        <f>Лист12!J501</f>
        <v>0</v>
      </c>
      <c r="K161" s="11">
        <f>Лист12!K501</f>
        <v>0</v>
      </c>
      <c r="L161" s="11">
        <f>Лист12!L501</f>
        <v>0</v>
      </c>
      <c r="M161" s="11">
        <f>Лист12!M501</f>
        <v>0</v>
      </c>
      <c r="N161" s="11">
        <f>Лист12!N501</f>
        <v>0</v>
      </c>
      <c r="O161" s="11">
        <f>Лист12!O501</f>
        <v>0</v>
      </c>
      <c r="P161" s="11">
        <f>Лист12!P501</f>
        <v>0</v>
      </c>
      <c r="Q161" s="11">
        <f>Лист12!Q501</f>
        <v>0</v>
      </c>
      <c r="R161" s="11">
        <f>Лист12!R501</f>
        <v>0</v>
      </c>
      <c r="S161" s="11">
        <f>Лист12!S501</f>
        <v>0</v>
      </c>
      <c r="T161" s="11">
        <f>Лист12!T501</f>
        <v>0</v>
      </c>
      <c r="U161" s="11">
        <f>Лист12!U501</f>
        <v>0</v>
      </c>
      <c r="V161" s="11">
        <f>Лист12!V501</f>
        <v>0</v>
      </c>
      <c r="W161" s="11">
        <f>Лист12!W501</f>
        <v>0</v>
      </c>
      <c r="X161" s="11">
        <f>Лист12!X501</f>
        <v>0</v>
      </c>
      <c r="Y161" s="11">
        <f>Лист12!Y501</f>
        <v>0</v>
      </c>
      <c r="Z161" s="11">
        <f>Лист12!Z501</f>
        <v>0</v>
      </c>
      <c r="AA161" s="11">
        <f>Лист12!AA501</f>
        <v>0</v>
      </c>
      <c r="AB161" s="11">
        <f>Лист12!AB501</f>
        <v>0</v>
      </c>
      <c r="AC161" s="11">
        <f>Лист12!AC501</f>
        <v>0</v>
      </c>
      <c r="AD161" s="11">
        <f>Лист12!AD501</f>
        <v>0</v>
      </c>
      <c r="AE161" s="11"/>
      <c r="AF161" s="12" t="str">
        <f t="shared" si="11"/>
        <v>проверка пройдена</v>
      </c>
      <c r="AG161" s="12" t="str">
        <f t="shared" si="13"/>
        <v>проверка пройдена</v>
      </c>
      <c r="AH161" s="13" t="e">
        <f>IF(B161=VLOOKUP(B161,Списки!A:A,1,0),"проверка пройдена","проверьте или заполните графу 02")</f>
        <v>#N/A</v>
      </c>
    </row>
    <row r="162" spans="1:34" s="5" customFormat="1" ht="35.25" customHeight="1" x14ac:dyDescent="0.25">
      <c r="A162" s="3" t="s">
        <v>75</v>
      </c>
      <c r="B162" s="3"/>
      <c r="C162" s="9" t="s">
        <v>42</v>
      </c>
      <c r="D162" s="14" t="s">
        <v>79</v>
      </c>
      <c r="E162" s="11">
        <f>Лист12!E502</f>
        <v>0</v>
      </c>
      <c r="F162" s="11">
        <f>Лист12!F502</f>
        <v>0</v>
      </c>
      <c r="G162" s="11">
        <f>Лист12!G502</f>
        <v>0</v>
      </c>
      <c r="H162" s="11">
        <f>Лист12!H502</f>
        <v>0</v>
      </c>
      <c r="I162" s="11">
        <f>Лист12!I502</f>
        <v>0</v>
      </c>
      <c r="J162" s="11">
        <f>Лист12!J502</f>
        <v>0</v>
      </c>
      <c r="K162" s="11">
        <f>Лист12!K502</f>
        <v>0</v>
      </c>
      <c r="L162" s="11">
        <f>Лист12!L502</f>
        <v>0</v>
      </c>
      <c r="M162" s="11">
        <f>Лист12!M502</f>
        <v>0</v>
      </c>
      <c r="N162" s="11">
        <f>Лист12!N502</f>
        <v>0</v>
      </c>
      <c r="O162" s="11">
        <f>Лист12!O502</f>
        <v>0</v>
      </c>
      <c r="P162" s="11">
        <f>Лист12!P502</f>
        <v>0</v>
      </c>
      <c r="Q162" s="11">
        <f>Лист12!Q502</f>
        <v>0</v>
      </c>
      <c r="R162" s="11">
        <f>Лист12!R502</f>
        <v>0</v>
      </c>
      <c r="S162" s="11">
        <f>Лист12!S502</f>
        <v>0</v>
      </c>
      <c r="T162" s="11">
        <f>Лист12!T502</f>
        <v>0</v>
      </c>
      <c r="U162" s="11">
        <f>Лист12!U502</f>
        <v>0</v>
      </c>
      <c r="V162" s="11">
        <f>Лист12!V502</f>
        <v>0</v>
      </c>
      <c r="W162" s="11">
        <f>Лист12!W502</f>
        <v>0</v>
      </c>
      <c r="X162" s="11">
        <f>Лист12!X502</f>
        <v>0</v>
      </c>
      <c r="Y162" s="11">
        <f>Лист12!Y502</f>
        <v>0</v>
      </c>
      <c r="Z162" s="11">
        <f>Лист12!Z502</f>
        <v>0</v>
      </c>
      <c r="AA162" s="11">
        <f>Лист12!AA502</f>
        <v>0</v>
      </c>
      <c r="AB162" s="11">
        <f>Лист12!AB502</f>
        <v>0</v>
      </c>
      <c r="AC162" s="11">
        <f>Лист12!AC502</f>
        <v>0</v>
      </c>
      <c r="AD162" s="11">
        <f>Лист12!AD502</f>
        <v>0</v>
      </c>
      <c r="AE162" s="11"/>
      <c r="AF162" s="12" t="str">
        <f t="shared" si="11"/>
        <v>проверка пройдена</v>
      </c>
      <c r="AG162" s="12" t="str">
        <f t="shared" si="13"/>
        <v>проверка пройдена</v>
      </c>
      <c r="AH162" s="13" t="e">
        <f>IF(B162=VLOOKUP(B162,Списки!A:A,1,0),"проверка пройдена","проверьте или заполните графу 02")</f>
        <v>#N/A</v>
      </c>
    </row>
    <row r="163" spans="1:34" s="5" customFormat="1" ht="36.75" customHeight="1" x14ac:dyDescent="0.25">
      <c r="A163" s="3" t="s">
        <v>75</v>
      </c>
      <c r="B163" s="3"/>
      <c r="C163" s="9" t="s">
        <v>80</v>
      </c>
      <c r="D163" s="14" t="s">
        <v>81</v>
      </c>
      <c r="E163" s="11">
        <f>Лист12!E503</f>
        <v>1</v>
      </c>
      <c r="F163" s="11">
        <f>Лист12!F503</f>
        <v>1</v>
      </c>
      <c r="G163" s="11">
        <f>Лист12!G503</f>
        <v>0</v>
      </c>
      <c r="H163" s="11">
        <f>Лист12!H503</f>
        <v>0</v>
      </c>
      <c r="I163" s="11">
        <f>Лист12!I503</f>
        <v>0</v>
      </c>
      <c r="J163" s="11">
        <f>Лист12!J503</f>
        <v>0</v>
      </c>
      <c r="K163" s="11">
        <f>Лист12!K503</f>
        <v>0</v>
      </c>
      <c r="L163" s="11">
        <f>Лист12!L503</f>
        <v>0</v>
      </c>
      <c r="M163" s="11">
        <f>Лист12!M503</f>
        <v>0</v>
      </c>
      <c r="N163" s="11">
        <f>Лист12!N503</f>
        <v>0</v>
      </c>
      <c r="O163" s="11">
        <f>Лист12!O503</f>
        <v>0</v>
      </c>
      <c r="P163" s="11">
        <f>Лист12!P503</f>
        <v>0</v>
      </c>
      <c r="Q163" s="11">
        <f>Лист12!Q503</f>
        <v>0</v>
      </c>
      <c r="R163" s="11">
        <f>Лист12!R503</f>
        <v>0</v>
      </c>
      <c r="S163" s="11">
        <f>Лист12!S503</f>
        <v>0</v>
      </c>
      <c r="T163" s="11">
        <f>Лист12!T503</f>
        <v>0</v>
      </c>
      <c r="U163" s="11">
        <f>Лист12!U503</f>
        <v>0</v>
      </c>
      <c r="V163" s="11">
        <f>Лист12!V503</f>
        <v>0</v>
      </c>
      <c r="W163" s="11">
        <f>Лист12!W503</f>
        <v>0</v>
      </c>
      <c r="X163" s="11">
        <f>Лист12!X503</f>
        <v>0</v>
      </c>
      <c r="Y163" s="11">
        <f>Лист12!Y503</f>
        <v>0</v>
      </c>
      <c r="Z163" s="11">
        <f>Лист12!Z503</f>
        <v>0</v>
      </c>
      <c r="AA163" s="11">
        <f>Лист12!AA503</f>
        <v>0</v>
      </c>
      <c r="AB163" s="11">
        <f>Лист12!AB503</f>
        <v>0</v>
      </c>
      <c r="AC163" s="11">
        <f>Лист12!AC503</f>
        <v>0</v>
      </c>
      <c r="AD163" s="11">
        <f>Лист12!AD503</f>
        <v>0</v>
      </c>
      <c r="AE163" s="11"/>
      <c r="AF163" s="12" t="str">
        <f t="shared" si="11"/>
        <v>проверка пройдена</v>
      </c>
      <c r="AG163" s="12" t="str">
        <f t="shared" si="13"/>
        <v>проверка пройдена</v>
      </c>
      <c r="AH163" s="13" t="e">
        <f>IF(B163=VLOOKUP(B163,Списки!A:A,1,0),"проверка пройдена","проверьте или заполните графу 02")</f>
        <v>#N/A</v>
      </c>
    </row>
    <row r="164" spans="1:34" s="5" customFormat="1" ht="27" customHeight="1" x14ac:dyDescent="0.25">
      <c r="A164" s="3" t="s">
        <v>75</v>
      </c>
      <c r="B164" s="3"/>
      <c r="C164" s="9" t="s">
        <v>43</v>
      </c>
      <c r="D164" s="14" t="s">
        <v>82</v>
      </c>
      <c r="E164" s="11">
        <f>Лист12!E504</f>
        <v>0</v>
      </c>
      <c r="F164" s="11">
        <f>Лист12!F504</f>
        <v>0</v>
      </c>
      <c r="G164" s="11">
        <f>Лист12!G504</f>
        <v>0</v>
      </c>
      <c r="H164" s="11">
        <f>Лист12!H504</f>
        <v>0</v>
      </c>
      <c r="I164" s="11">
        <f>Лист12!I504</f>
        <v>0</v>
      </c>
      <c r="J164" s="11">
        <f>Лист12!J504</f>
        <v>0</v>
      </c>
      <c r="K164" s="11">
        <f>Лист12!K504</f>
        <v>0</v>
      </c>
      <c r="L164" s="11">
        <f>Лист12!L504</f>
        <v>0</v>
      </c>
      <c r="M164" s="11">
        <f>Лист12!M504</f>
        <v>0</v>
      </c>
      <c r="N164" s="11">
        <f>Лист12!N504</f>
        <v>0</v>
      </c>
      <c r="O164" s="11">
        <f>Лист12!O504</f>
        <v>0</v>
      </c>
      <c r="P164" s="11">
        <f>Лист12!P504</f>
        <v>0</v>
      </c>
      <c r="Q164" s="11">
        <f>Лист12!Q504</f>
        <v>0</v>
      </c>
      <c r="R164" s="11">
        <f>Лист12!R504</f>
        <v>0</v>
      </c>
      <c r="S164" s="11">
        <f>Лист12!S504</f>
        <v>0</v>
      </c>
      <c r="T164" s="11">
        <f>Лист12!T504</f>
        <v>0</v>
      </c>
      <c r="U164" s="11">
        <f>Лист12!U504</f>
        <v>0</v>
      </c>
      <c r="V164" s="11">
        <f>Лист12!V504</f>
        <v>0</v>
      </c>
      <c r="W164" s="11">
        <f>Лист12!W504</f>
        <v>0</v>
      </c>
      <c r="X164" s="11">
        <f>Лист12!X504</f>
        <v>0</v>
      </c>
      <c r="Y164" s="11">
        <f>Лист12!Y504</f>
        <v>0</v>
      </c>
      <c r="Z164" s="11">
        <f>Лист12!Z504</f>
        <v>0</v>
      </c>
      <c r="AA164" s="11">
        <f>Лист12!AA504</f>
        <v>0</v>
      </c>
      <c r="AB164" s="11">
        <f>Лист12!AB504</f>
        <v>0</v>
      </c>
      <c r="AC164" s="11">
        <f>Лист12!AC504</f>
        <v>0</v>
      </c>
      <c r="AD164" s="11">
        <f>Лист12!AD504</f>
        <v>0</v>
      </c>
      <c r="AE164" s="11"/>
      <c r="AF164" s="12" t="str">
        <f t="shared" si="11"/>
        <v>проверка пройдена</v>
      </c>
      <c r="AG164" s="12" t="str">
        <f t="shared" si="13"/>
        <v>проверка пройдена</v>
      </c>
      <c r="AH164" s="13" t="e">
        <f>IF(B164=VLOOKUP(B164,Списки!A:A,1,0),"проверка пройдена","проверьте или заполните графу 02")</f>
        <v>#N/A</v>
      </c>
    </row>
    <row r="165" spans="1:34" s="5" customFormat="1" ht="81" customHeight="1" x14ac:dyDescent="0.25">
      <c r="A165" s="3" t="s">
        <v>75</v>
      </c>
      <c r="B165" s="3"/>
      <c r="C165" s="15" t="s">
        <v>44</v>
      </c>
      <c r="D165" s="16" t="s">
        <v>83</v>
      </c>
      <c r="E165" s="11">
        <f>Лист12!E505</f>
        <v>1</v>
      </c>
      <c r="F165" s="11">
        <f>Лист12!F505</f>
        <v>1</v>
      </c>
      <c r="G165" s="11">
        <f>Лист12!G505</f>
        <v>0</v>
      </c>
      <c r="H165" s="11">
        <f>Лист12!H505</f>
        <v>0</v>
      </c>
      <c r="I165" s="11">
        <f>Лист12!I505</f>
        <v>0</v>
      </c>
      <c r="J165" s="11">
        <f>Лист12!J505</f>
        <v>0</v>
      </c>
      <c r="K165" s="11">
        <f>Лист12!K505</f>
        <v>0</v>
      </c>
      <c r="L165" s="11">
        <f>Лист12!L505</f>
        <v>0</v>
      </c>
      <c r="M165" s="11">
        <f>Лист12!M505</f>
        <v>0</v>
      </c>
      <c r="N165" s="11">
        <f>Лист12!N505</f>
        <v>0</v>
      </c>
      <c r="O165" s="11">
        <f>Лист12!O505</f>
        <v>0</v>
      </c>
      <c r="P165" s="11">
        <f>Лист12!P505</f>
        <v>0</v>
      </c>
      <c r="Q165" s="11">
        <f>Лист12!Q505</f>
        <v>0</v>
      </c>
      <c r="R165" s="11">
        <f>Лист12!R505</f>
        <v>0</v>
      </c>
      <c r="S165" s="11">
        <f>Лист12!S505</f>
        <v>0</v>
      </c>
      <c r="T165" s="11">
        <f>Лист12!T505</f>
        <v>0</v>
      </c>
      <c r="U165" s="11">
        <f>Лист12!U505</f>
        <v>0</v>
      </c>
      <c r="V165" s="11">
        <f>Лист12!V505</f>
        <v>0</v>
      </c>
      <c r="W165" s="11">
        <f>Лист12!W505</f>
        <v>0</v>
      </c>
      <c r="X165" s="11">
        <f>Лист12!X505</f>
        <v>0</v>
      </c>
      <c r="Y165" s="11">
        <f>Лист12!Y505</f>
        <v>0</v>
      </c>
      <c r="Z165" s="11">
        <f>Лист12!Z505</f>
        <v>0</v>
      </c>
      <c r="AA165" s="11">
        <f>Лист12!AA505</f>
        <v>0</v>
      </c>
      <c r="AB165" s="11">
        <f>Лист12!AB505</f>
        <v>0</v>
      </c>
      <c r="AC165" s="11">
        <f>Лист12!AC505</f>
        <v>0</v>
      </c>
      <c r="AD165" s="11">
        <f>Лист12!AD505</f>
        <v>0</v>
      </c>
      <c r="AE165" s="11"/>
      <c r="AF165" s="12" t="str">
        <f t="shared" si="11"/>
        <v>проверка пройдена</v>
      </c>
      <c r="AG165" s="12" t="str">
        <f t="shared" si="13"/>
        <v>проверка пройдена</v>
      </c>
      <c r="AH165" s="13" t="e">
        <f>IF(B165=VLOOKUP(B165,Списки!A:A,1,0),"проверка пройдена","проверьте или заполните графу 02")</f>
        <v>#N/A</v>
      </c>
    </row>
    <row r="166" spans="1:34" ht="87" customHeight="1" x14ac:dyDescent="0.3">
      <c r="A166" s="3" t="s">
        <v>75</v>
      </c>
      <c r="B166" s="3"/>
      <c r="C166" s="15" t="s">
        <v>45</v>
      </c>
      <c r="D166" s="16" t="s">
        <v>84</v>
      </c>
      <c r="E166" s="11">
        <f>Лист12!E506</f>
        <v>1</v>
      </c>
      <c r="F166" s="11">
        <f>Лист12!F506</f>
        <v>1</v>
      </c>
      <c r="G166" s="11">
        <f>Лист12!G506</f>
        <v>0</v>
      </c>
      <c r="H166" s="11">
        <f>Лист12!H506</f>
        <v>0</v>
      </c>
      <c r="I166" s="11">
        <f>Лист12!I506</f>
        <v>0</v>
      </c>
      <c r="J166" s="11">
        <f>Лист12!J506</f>
        <v>0</v>
      </c>
      <c r="K166" s="11">
        <f>Лист12!K506</f>
        <v>0</v>
      </c>
      <c r="L166" s="11">
        <f>Лист12!L506</f>
        <v>0</v>
      </c>
      <c r="M166" s="11">
        <f>Лист12!M506</f>
        <v>0</v>
      </c>
      <c r="N166" s="11">
        <f>Лист12!N506</f>
        <v>0</v>
      </c>
      <c r="O166" s="11">
        <f>Лист12!O506</f>
        <v>0</v>
      </c>
      <c r="P166" s="11">
        <f>Лист12!P506</f>
        <v>0</v>
      </c>
      <c r="Q166" s="11">
        <f>Лист12!Q506</f>
        <v>0</v>
      </c>
      <c r="R166" s="11">
        <f>Лист12!R506</f>
        <v>0</v>
      </c>
      <c r="S166" s="11">
        <f>Лист12!S506</f>
        <v>0</v>
      </c>
      <c r="T166" s="11">
        <f>Лист12!T506</f>
        <v>0</v>
      </c>
      <c r="U166" s="11">
        <f>Лист12!U506</f>
        <v>0</v>
      </c>
      <c r="V166" s="11">
        <f>Лист12!V506</f>
        <v>0</v>
      </c>
      <c r="W166" s="11">
        <f>Лист12!W506</f>
        <v>0</v>
      </c>
      <c r="X166" s="11">
        <f>Лист12!X506</f>
        <v>0</v>
      </c>
      <c r="Y166" s="11">
        <f>Лист12!Y506</f>
        <v>0</v>
      </c>
      <c r="Z166" s="11">
        <f>Лист12!Z506</f>
        <v>0</v>
      </c>
      <c r="AA166" s="11">
        <f>Лист12!AA506</f>
        <v>0</v>
      </c>
      <c r="AB166" s="11">
        <f>Лист12!AB506</f>
        <v>0</v>
      </c>
      <c r="AC166" s="11">
        <f>Лист12!AC506</f>
        <v>0</v>
      </c>
      <c r="AD166" s="11">
        <f>Лист12!AD506</f>
        <v>0</v>
      </c>
      <c r="AE166" s="11"/>
      <c r="AF166" s="12" t="str">
        <f t="shared" ref="AF166:AF229" si="17">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si="13"/>
        <v>проверка пройдена</v>
      </c>
      <c r="AH166" s="13" t="e">
        <f>IF(B166=VLOOKUP(B166,Списки!A:A,1,0),"проверка пройдена","проверьте или заполните графу 02")</f>
        <v>#N/A</v>
      </c>
    </row>
    <row r="167" spans="1:34" ht="31.5" x14ac:dyDescent="0.3">
      <c r="A167" s="3" t="s">
        <v>75</v>
      </c>
      <c r="B167" s="3"/>
      <c r="C167" s="15" t="s">
        <v>46</v>
      </c>
      <c r="D167" s="16" t="s">
        <v>85</v>
      </c>
      <c r="E167" s="11">
        <f>Лист12!E507</f>
        <v>0</v>
      </c>
      <c r="F167" s="11">
        <f>Лист12!F507</f>
        <v>0</v>
      </c>
      <c r="G167" s="11">
        <f>Лист12!G507</f>
        <v>0</v>
      </c>
      <c r="H167" s="11">
        <f>Лист12!H507</f>
        <v>0</v>
      </c>
      <c r="I167" s="11">
        <f>Лист12!I507</f>
        <v>0</v>
      </c>
      <c r="J167" s="11">
        <f>Лист12!J507</f>
        <v>0</v>
      </c>
      <c r="K167" s="11">
        <f>Лист12!K507</f>
        <v>0</v>
      </c>
      <c r="L167" s="11">
        <f>Лист12!L507</f>
        <v>0</v>
      </c>
      <c r="M167" s="11">
        <f>Лист12!M507</f>
        <v>0</v>
      </c>
      <c r="N167" s="11">
        <f>Лист12!N507</f>
        <v>0</v>
      </c>
      <c r="O167" s="11">
        <f>Лист12!O507</f>
        <v>0</v>
      </c>
      <c r="P167" s="11" t="e">
        <f>Лист12!P507</f>
        <v>#REF!</v>
      </c>
      <c r="Q167" s="11">
        <f>Лист12!Q507</f>
        <v>0</v>
      </c>
      <c r="R167" s="11">
        <f>Лист12!R507</f>
        <v>0</v>
      </c>
      <c r="S167" s="11">
        <f>Лист12!S507</f>
        <v>0</v>
      </c>
      <c r="T167" s="11">
        <f>Лист12!T507</f>
        <v>0</v>
      </c>
      <c r="U167" s="11">
        <f>Лист12!U507</f>
        <v>0</v>
      </c>
      <c r="V167" s="11">
        <f>Лист12!V507</f>
        <v>0</v>
      </c>
      <c r="W167" s="11">
        <f>Лист12!W507</f>
        <v>0</v>
      </c>
      <c r="X167" s="11">
        <f>Лист12!X507</f>
        <v>0</v>
      </c>
      <c r="Y167" s="11">
        <f>Лист12!Y507</f>
        <v>0</v>
      </c>
      <c r="Z167" s="11">
        <f>Лист12!Z507</f>
        <v>0</v>
      </c>
      <c r="AA167" s="11">
        <f>Лист12!AA507</f>
        <v>0</v>
      </c>
      <c r="AB167" s="11">
        <f>Лист12!AB507</f>
        <v>0</v>
      </c>
      <c r="AC167" s="11">
        <f>Лист12!AC507</f>
        <v>0</v>
      </c>
      <c r="AD167" s="11">
        <f>Лист12!AD507</f>
        <v>0</v>
      </c>
      <c r="AE167" s="11"/>
      <c r="AF167" s="12" t="e">
        <f t="shared" si="17"/>
        <v>#REF!</v>
      </c>
      <c r="AG167" s="12" t="str">
        <f t="shared" si="13"/>
        <v>проверка пройдена</v>
      </c>
      <c r="AH167" s="13" t="e">
        <f>IF(B167=VLOOKUP(B167,Списки!A:A,1,0),"проверка пройдена","проверьте или заполните графу 02")</f>
        <v>#N/A</v>
      </c>
    </row>
    <row r="168" spans="1:34" ht="31.5" x14ac:dyDescent="0.3">
      <c r="A168" s="3" t="s">
        <v>75</v>
      </c>
      <c r="B168" s="3"/>
      <c r="C168" s="15" t="s">
        <v>47</v>
      </c>
      <c r="D168" s="16" t="s">
        <v>86</v>
      </c>
      <c r="E168" s="11">
        <f>Лист12!E508</f>
        <v>0</v>
      </c>
      <c r="F168" s="11">
        <f>Лист12!F508</f>
        <v>0</v>
      </c>
      <c r="G168" s="11">
        <f>Лист12!G508</f>
        <v>0</v>
      </c>
      <c r="H168" s="11">
        <f>Лист12!H508</f>
        <v>0</v>
      </c>
      <c r="I168" s="11">
        <f>Лист12!I508</f>
        <v>0</v>
      </c>
      <c r="J168" s="11">
        <f>Лист12!J508</f>
        <v>0</v>
      </c>
      <c r="K168" s="11">
        <f>Лист12!K508</f>
        <v>0</v>
      </c>
      <c r="L168" s="11">
        <f>Лист12!L508</f>
        <v>0</v>
      </c>
      <c r="M168" s="11">
        <f>Лист12!M508</f>
        <v>0</v>
      </c>
      <c r="N168" s="11">
        <f>Лист12!N508</f>
        <v>0</v>
      </c>
      <c r="O168" s="11">
        <f>Лист12!O508</f>
        <v>0</v>
      </c>
      <c r="P168" s="11">
        <f>Лист12!P508</f>
        <v>0</v>
      </c>
      <c r="Q168" s="11">
        <f>Лист12!Q508</f>
        <v>0</v>
      </c>
      <c r="R168" s="11">
        <f>Лист12!R508</f>
        <v>0</v>
      </c>
      <c r="S168" s="11">
        <f>Лист12!S508</f>
        <v>0</v>
      </c>
      <c r="T168" s="11">
        <f>Лист12!T508</f>
        <v>0</v>
      </c>
      <c r="U168" s="11">
        <f>Лист12!U508</f>
        <v>0</v>
      </c>
      <c r="V168" s="11">
        <f>Лист12!V508</f>
        <v>0</v>
      </c>
      <c r="W168" s="11">
        <f>Лист12!W508</f>
        <v>0</v>
      </c>
      <c r="X168" s="11">
        <f>Лист12!X508</f>
        <v>0</v>
      </c>
      <c r="Y168" s="11">
        <f>Лист12!Y508</f>
        <v>0</v>
      </c>
      <c r="Z168" s="11">
        <f>Лист12!Z508</f>
        <v>0</v>
      </c>
      <c r="AA168" s="11">
        <f>Лист12!AA508</f>
        <v>0</v>
      </c>
      <c r="AB168" s="11">
        <f>Лист12!AB508</f>
        <v>0</v>
      </c>
      <c r="AC168" s="11">
        <f>Лист12!AC508</f>
        <v>0</v>
      </c>
      <c r="AD168" s="11">
        <f>Лист12!AD508</f>
        <v>0</v>
      </c>
      <c r="AE168" s="11"/>
      <c r="AF168" s="12" t="str">
        <f t="shared" si="17"/>
        <v>проверка пройдена</v>
      </c>
      <c r="AG168" s="12" t="str">
        <f t="shared" si="13"/>
        <v>проверка пройдена</v>
      </c>
      <c r="AH168" s="13" t="e">
        <f>IF(B168=VLOOKUP(B168,Списки!A:A,1,0),"проверка пройдена","проверьте или заполните графу 02")</f>
        <v>#N/A</v>
      </c>
    </row>
    <row r="169" spans="1:34" ht="45" customHeight="1" x14ac:dyDescent="0.3">
      <c r="A169" s="3" t="s">
        <v>75</v>
      </c>
      <c r="B169" s="3"/>
      <c r="C169" s="15" t="s">
        <v>48</v>
      </c>
      <c r="D169" s="16" t="s">
        <v>87</v>
      </c>
      <c r="E169" s="11">
        <f>Лист12!E509</f>
        <v>0</v>
      </c>
      <c r="F169" s="11">
        <f>Лист12!F509</f>
        <v>0</v>
      </c>
      <c r="G169" s="11">
        <f>Лист12!G509</f>
        <v>0</v>
      </c>
      <c r="H169" s="11">
        <f>Лист12!H509</f>
        <v>0</v>
      </c>
      <c r="I169" s="11">
        <f>Лист12!I509</f>
        <v>0</v>
      </c>
      <c r="J169" s="11">
        <f>Лист12!J509</f>
        <v>0</v>
      </c>
      <c r="K169" s="11">
        <f>Лист12!K509</f>
        <v>0</v>
      </c>
      <c r="L169" s="11">
        <f>Лист12!L509</f>
        <v>0</v>
      </c>
      <c r="M169" s="11">
        <f>Лист12!M509</f>
        <v>0</v>
      </c>
      <c r="N169" s="11">
        <f>Лист12!N509</f>
        <v>0</v>
      </c>
      <c r="O169" s="11">
        <f>Лист12!O509</f>
        <v>0</v>
      </c>
      <c r="P169" s="11">
        <f>Лист12!P509</f>
        <v>0</v>
      </c>
      <c r="Q169" s="11">
        <f>Лист12!Q509</f>
        <v>0</v>
      </c>
      <c r="R169" s="11">
        <f>Лист12!R509</f>
        <v>0</v>
      </c>
      <c r="S169" s="11">
        <f>Лист12!S509</f>
        <v>0</v>
      </c>
      <c r="T169" s="11">
        <f>Лист12!T509</f>
        <v>0</v>
      </c>
      <c r="U169" s="11">
        <f>Лист12!U509</f>
        <v>0</v>
      </c>
      <c r="V169" s="11">
        <f>Лист12!V509</f>
        <v>0</v>
      </c>
      <c r="W169" s="11">
        <f>Лист12!W509</f>
        <v>0</v>
      </c>
      <c r="X169" s="11">
        <f>Лист12!X509</f>
        <v>0</v>
      </c>
      <c r="Y169" s="11">
        <f>Лист12!Y509</f>
        <v>0</v>
      </c>
      <c r="Z169" s="11">
        <f>Лист12!Z509</f>
        <v>0</v>
      </c>
      <c r="AA169" s="11">
        <f>Лист12!AA509</f>
        <v>0</v>
      </c>
      <c r="AB169" s="11">
        <f>Лист12!AB509</f>
        <v>0</v>
      </c>
      <c r="AC169" s="11">
        <f>Лист12!AC509</f>
        <v>0</v>
      </c>
      <c r="AD169" s="11">
        <f>Лист12!AD509</f>
        <v>0</v>
      </c>
      <c r="AE169" s="11"/>
      <c r="AF169" s="12" t="str">
        <f t="shared" si="17"/>
        <v>проверка пройдена</v>
      </c>
      <c r="AG169" s="12" t="str">
        <f t="shared" si="13"/>
        <v>проверка пройдена</v>
      </c>
      <c r="AH169" s="13" t="e">
        <f>IF(B169=VLOOKUP(B169,Списки!A:A,1,0),"проверка пройдена","проверьте или заполните графу 02")</f>
        <v>#N/A</v>
      </c>
    </row>
    <row r="170" spans="1:34" ht="21.6" customHeight="1" x14ac:dyDescent="0.3">
      <c r="A170" s="3" t="s">
        <v>75</v>
      </c>
      <c r="B170" s="3"/>
      <c r="C170" s="15" t="s">
        <v>49</v>
      </c>
      <c r="D170" s="16" t="s">
        <v>88</v>
      </c>
      <c r="E170" s="11">
        <f>Лист12!E510</f>
        <v>0</v>
      </c>
      <c r="F170" s="11">
        <f>Лист12!F510</f>
        <v>0</v>
      </c>
      <c r="G170" s="11">
        <f>Лист12!G510</f>
        <v>0</v>
      </c>
      <c r="H170" s="11">
        <f>Лист12!H510</f>
        <v>0</v>
      </c>
      <c r="I170" s="11">
        <f>Лист12!I510</f>
        <v>0</v>
      </c>
      <c r="J170" s="11">
        <f>Лист12!J510</f>
        <v>0</v>
      </c>
      <c r="K170" s="11">
        <f>Лист12!K510</f>
        <v>0</v>
      </c>
      <c r="L170" s="11">
        <f>Лист12!L510</f>
        <v>0</v>
      </c>
      <c r="M170" s="11">
        <f>Лист12!M510</f>
        <v>0</v>
      </c>
      <c r="N170" s="11">
        <f>Лист12!N510</f>
        <v>0</v>
      </c>
      <c r="O170" s="11">
        <f>Лист12!O510</f>
        <v>0</v>
      </c>
      <c r="P170" s="11">
        <f>Лист12!P510</f>
        <v>0</v>
      </c>
      <c r="Q170" s="11">
        <f>Лист12!Q510</f>
        <v>0</v>
      </c>
      <c r="R170" s="11">
        <f>Лист12!R510</f>
        <v>0</v>
      </c>
      <c r="S170" s="11">
        <f>Лист12!S510</f>
        <v>0</v>
      </c>
      <c r="T170" s="11">
        <f>Лист12!T510</f>
        <v>0</v>
      </c>
      <c r="U170" s="11">
        <f>Лист12!U510</f>
        <v>0</v>
      </c>
      <c r="V170" s="11">
        <f>Лист12!V510</f>
        <v>0</v>
      </c>
      <c r="W170" s="11">
        <f>Лист12!W510</f>
        <v>0</v>
      </c>
      <c r="X170" s="11">
        <f>Лист12!X510</f>
        <v>0</v>
      </c>
      <c r="Y170" s="11">
        <f>Лист12!Y510</f>
        <v>0</v>
      </c>
      <c r="Z170" s="11">
        <f>Лист12!Z510</f>
        <v>0</v>
      </c>
      <c r="AA170" s="11">
        <f>Лист12!AA510</f>
        <v>0</v>
      </c>
      <c r="AB170" s="11">
        <f>Лист12!AB510</f>
        <v>0</v>
      </c>
      <c r="AC170" s="11">
        <f>Лист12!AC510</f>
        <v>0</v>
      </c>
      <c r="AD170" s="11">
        <f>Лист12!AD510</f>
        <v>0</v>
      </c>
      <c r="AE170" s="11"/>
      <c r="AF170" s="12" t="str">
        <f t="shared" si="17"/>
        <v>проверка пройдена</v>
      </c>
      <c r="AG170" s="12" t="str">
        <f t="shared" si="13"/>
        <v>проверка пройдена</v>
      </c>
      <c r="AH170" s="13" t="e">
        <f>IF(B170=VLOOKUP(B170,Списки!A:A,1,0),"проверка пройдена","проверьте или заполните графу 02")</f>
        <v>#N/A</v>
      </c>
    </row>
    <row r="171" spans="1:34" ht="47.25" x14ac:dyDescent="0.3">
      <c r="A171" s="3" t="s">
        <v>75</v>
      </c>
      <c r="B171" s="3"/>
      <c r="C171" s="15" t="s">
        <v>50</v>
      </c>
      <c r="D171" s="16" t="s">
        <v>89</v>
      </c>
      <c r="E171" s="11">
        <f>Лист12!E511</f>
        <v>0</v>
      </c>
      <c r="F171" s="11">
        <f>Лист12!F511</f>
        <v>0</v>
      </c>
      <c r="G171" s="11" t="e">
        <f>Лист12!G511</f>
        <v>#REF!</v>
      </c>
      <c r="H171" s="11">
        <f>Лист12!H511</f>
        <v>0</v>
      </c>
      <c r="I171" s="11">
        <f>Лист12!I511</f>
        <v>0</v>
      </c>
      <c r="J171" s="11">
        <f>Лист12!J511</f>
        <v>0</v>
      </c>
      <c r="K171" s="11">
        <f>Лист12!K511</f>
        <v>0</v>
      </c>
      <c r="L171" s="11">
        <f>Лист12!L511</f>
        <v>0</v>
      </c>
      <c r="M171" s="11">
        <f>Лист12!M511</f>
        <v>0</v>
      </c>
      <c r="N171" s="11">
        <f>Лист12!N511</f>
        <v>0</v>
      </c>
      <c r="O171" s="11">
        <f>Лист12!O511</f>
        <v>0</v>
      </c>
      <c r="P171" s="11">
        <f>Лист12!P511</f>
        <v>0</v>
      </c>
      <c r="Q171" s="11">
        <f>Лист12!Q511</f>
        <v>0</v>
      </c>
      <c r="R171" s="11">
        <f>Лист12!R511</f>
        <v>0</v>
      </c>
      <c r="S171" s="11">
        <f>Лист12!S511</f>
        <v>0</v>
      </c>
      <c r="T171" s="11">
        <f>Лист12!T511</f>
        <v>0</v>
      </c>
      <c r="U171" s="11">
        <f>Лист12!U511</f>
        <v>0</v>
      </c>
      <c r="V171" s="11">
        <f>Лист12!V511</f>
        <v>0</v>
      </c>
      <c r="W171" s="11">
        <f>Лист12!W511</f>
        <v>0</v>
      </c>
      <c r="X171" s="11">
        <f>Лист12!X511</f>
        <v>0</v>
      </c>
      <c r="Y171" s="11">
        <f>Лист12!Y511</f>
        <v>0</v>
      </c>
      <c r="Z171" s="11">
        <f>Лист12!Z511</f>
        <v>0</v>
      </c>
      <c r="AA171" s="11">
        <f>Лист12!AA511</f>
        <v>0</v>
      </c>
      <c r="AB171" s="11">
        <f>Лист12!AB511</f>
        <v>0</v>
      </c>
      <c r="AC171" s="11">
        <f>Лист12!AC511</f>
        <v>0</v>
      </c>
      <c r="AD171" s="11">
        <f>Лист12!AD511</f>
        <v>0</v>
      </c>
      <c r="AE171" s="11"/>
      <c r="AF171" s="12" t="str">
        <f t="shared" si="17"/>
        <v>проверка пройдена</v>
      </c>
      <c r="AG171" s="12" t="e">
        <f t="shared" si="13"/>
        <v>#REF!</v>
      </c>
      <c r="AH171" s="13" t="e">
        <f>IF(B171=VLOOKUP(B171,Списки!A:A,1,0),"проверка пройдена","проверьте или заполните графу 02")</f>
        <v>#N/A</v>
      </c>
    </row>
    <row r="172" spans="1:34" ht="37.5" customHeight="1" x14ac:dyDescent="0.3">
      <c r="A172" s="3" t="s">
        <v>75</v>
      </c>
      <c r="B172" s="3"/>
      <c r="C172" s="15" t="s">
        <v>51</v>
      </c>
      <c r="D172" s="16" t="s">
        <v>90</v>
      </c>
      <c r="E172" s="11">
        <f>Лист12!E512</f>
        <v>0</v>
      </c>
      <c r="F172" s="11">
        <f>Лист12!F512</f>
        <v>0</v>
      </c>
      <c r="G172" s="11">
        <f>Лист12!G512</f>
        <v>0</v>
      </c>
      <c r="H172" s="11">
        <f>Лист12!H512</f>
        <v>0</v>
      </c>
      <c r="I172" s="11">
        <f>Лист12!I512</f>
        <v>0</v>
      </c>
      <c r="J172" s="11">
        <f>Лист12!J512</f>
        <v>0</v>
      </c>
      <c r="K172" s="11">
        <f>Лист12!K512</f>
        <v>0</v>
      </c>
      <c r="L172" s="11">
        <f>Лист12!L512</f>
        <v>0</v>
      </c>
      <c r="M172" s="11">
        <f>Лист12!M512</f>
        <v>0</v>
      </c>
      <c r="N172" s="11">
        <f>Лист12!N512</f>
        <v>0</v>
      </c>
      <c r="O172" s="11">
        <f>Лист12!O512</f>
        <v>0</v>
      </c>
      <c r="P172" s="11">
        <f>Лист12!P512</f>
        <v>0</v>
      </c>
      <c r="Q172" s="11">
        <f>Лист12!Q512</f>
        <v>0</v>
      </c>
      <c r="R172" s="11">
        <f>Лист12!R512</f>
        <v>0</v>
      </c>
      <c r="S172" s="11">
        <f>Лист12!S512</f>
        <v>0</v>
      </c>
      <c r="T172" s="11">
        <f>Лист12!T512</f>
        <v>0</v>
      </c>
      <c r="U172" s="11">
        <f>Лист12!U512</f>
        <v>0</v>
      </c>
      <c r="V172" s="11">
        <f>Лист12!V512</f>
        <v>0</v>
      </c>
      <c r="W172" s="11">
        <f>Лист12!W512</f>
        <v>0</v>
      </c>
      <c r="X172" s="11">
        <f>Лист12!X512</f>
        <v>0</v>
      </c>
      <c r="Y172" s="11">
        <f>Лист12!Y512</f>
        <v>0</v>
      </c>
      <c r="Z172" s="11">
        <f>Лист12!Z512</f>
        <v>0</v>
      </c>
      <c r="AA172" s="11">
        <f>Лист12!AA512</f>
        <v>0</v>
      </c>
      <c r="AB172" s="11">
        <f>Лист12!AB512</f>
        <v>0</v>
      </c>
      <c r="AC172" s="11">
        <f>Лист12!AC512</f>
        <v>0</v>
      </c>
      <c r="AD172" s="11">
        <f>Лист12!AD512</f>
        <v>0</v>
      </c>
      <c r="AE172" s="11"/>
      <c r="AF172" s="12" t="str">
        <f t="shared" si="17"/>
        <v>проверка пройдена</v>
      </c>
      <c r="AG172" s="12" t="str">
        <f t="shared" si="13"/>
        <v>проверка пройдена</v>
      </c>
      <c r="AH172" s="13" t="e">
        <f>IF(B172=VLOOKUP(B172,Списки!A:A,1,0),"проверка пройдена","проверьте или заполните графу 02")</f>
        <v>#N/A</v>
      </c>
    </row>
    <row r="173" spans="1:34" ht="63" x14ac:dyDescent="0.3">
      <c r="A173" s="3" t="s">
        <v>75</v>
      </c>
      <c r="B173" s="3"/>
      <c r="C173" s="15" t="s">
        <v>52</v>
      </c>
      <c r="D173" s="17" t="s">
        <v>91</v>
      </c>
      <c r="E173" s="11">
        <f>Лист12!E513</f>
        <v>0</v>
      </c>
      <c r="F173" s="11">
        <f>Лист12!F513</f>
        <v>0</v>
      </c>
      <c r="G173" s="11">
        <f>Лист12!G513</f>
        <v>0</v>
      </c>
      <c r="H173" s="11">
        <f>Лист12!H513</f>
        <v>0</v>
      </c>
      <c r="I173" s="11">
        <f>Лист12!I513</f>
        <v>0</v>
      </c>
      <c r="J173" s="11">
        <f>Лист12!J513</f>
        <v>0</v>
      </c>
      <c r="K173" s="11">
        <f>Лист12!K513</f>
        <v>0</v>
      </c>
      <c r="L173" s="11">
        <f>Лист12!L513</f>
        <v>0</v>
      </c>
      <c r="M173" s="11">
        <f>Лист12!M513</f>
        <v>0</v>
      </c>
      <c r="N173" s="11">
        <f>Лист12!N513</f>
        <v>0</v>
      </c>
      <c r="O173" s="11">
        <f>Лист12!O513</f>
        <v>0</v>
      </c>
      <c r="P173" s="11">
        <f>Лист12!P513</f>
        <v>0</v>
      </c>
      <c r="Q173" s="11">
        <f>Лист12!Q513</f>
        <v>0</v>
      </c>
      <c r="R173" s="11">
        <f>Лист12!R513</f>
        <v>0</v>
      </c>
      <c r="S173" s="11">
        <f>Лист12!S513</f>
        <v>0</v>
      </c>
      <c r="T173" s="11">
        <f>Лист12!T513</f>
        <v>0</v>
      </c>
      <c r="U173" s="11">
        <f>Лист12!U513</f>
        <v>0</v>
      </c>
      <c r="V173" s="11">
        <f>Лист12!V513</f>
        <v>0</v>
      </c>
      <c r="W173" s="11">
        <f>Лист12!W513</f>
        <v>0</v>
      </c>
      <c r="X173" s="11">
        <f>Лист12!X513</f>
        <v>0</v>
      </c>
      <c r="Y173" s="11">
        <f>Лист12!Y513</f>
        <v>0</v>
      </c>
      <c r="Z173" s="11">
        <f>Лист12!Z513</f>
        <v>0</v>
      </c>
      <c r="AA173" s="11">
        <f>Лист12!AA513</f>
        <v>0</v>
      </c>
      <c r="AB173" s="11">
        <f>Лист12!AB513</f>
        <v>0</v>
      </c>
      <c r="AC173" s="11">
        <f>Лист12!AC513</f>
        <v>0</v>
      </c>
      <c r="AD173" s="11">
        <f>Лист12!AD513</f>
        <v>0</v>
      </c>
      <c r="AE173" s="11"/>
      <c r="AF173" s="12" t="str">
        <f t="shared" si="17"/>
        <v>проверка пройдена</v>
      </c>
      <c r="AG173" s="12" t="str">
        <f t="shared" ref="AG173:AG236" si="18">IF(OR(G173&gt;F173,H173&gt;F173),"ВНИМАНИЕ! В гр.09 и/или 10 не может стоять значение большее, чем в гр.08","проверка пройдена")</f>
        <v>проверка пройдена</v>
      </c>
      <c r="AH173" s="13" t="e">
        <f>IF(B173=VLOOKUP(B173,Списки!A:A,1,0),"проверка пройдена","проверьте или заполните графу 02")</f>
        <v>#N/A</v>
      </c>
    </row>
    <row r="174" spans="1:34" ht="78.75" x14ac:dyDescent="0.3">
      <c r="A174" s="3" t="s">
        <v>75</v>
      </c>
      <c r="B174" s="3"/>
      <c r="C174" s="15" t="s">
        <v>53</v>
      </c>
      <c r="D174" s="17" t="s">
        <v>92</v>
      </c>
      <c r="E174" s="11">
        <f>Лист12!E514</f>
        <v>0</v>
      </c>
      <c r="F174" s="11">
        <f>Лист12!F514</f>
        <v>0</v>
      </c>
      <c r="G174" s="11">
        <f>Лист12!G514</f>
        <v>0</v>
      </c>
      <c r="H174" s="11">
        <f>Лист12!H514</f>
        <v>0</v>
      </c>
      <c r="I174" s="11">
        <f>Лист12!I514</f>
        <v>0</v>
      </c>
      <c r="J174" s="11">
        <f>Лист12!J514</f>
        <v>0</v>
      </c>
      <c r="K174" s="11">
        <f>Лист12!K514</f>
        <v>0</v>
      </c>
      <c r="L174" s="11">
        <f>Лист12!L514</f>
        <v>0</v>
      </c>
      <c r="M174" s="11">
        <f>Лист12!M514</f>
        <v>0</v>
      </c>
      <c r="N174" s="11">
        <f>Лист12!N514</f>
        <v>0</v>
      </c>
      <c r="O174" s="11">
        <f>Лист12!O514</f>
        <v>0</v>
      </c>
      <c r="P174" s="11">
        <f>Лист12!P514</f>
        <v>0</v>
      </c>
      <c r="Q174" s="11">
        <f>Лист12!Q514</f>
        <v>0</v>
      </c>
      <c r="R174" s="11">
        <f>Лист12!R514</f>
        <v>0</v>
      </c>
      <c r="S174" s="11">
        <f>Лист12!S514</f>
        <v>0</v>
      </c>
      <c r="T174" s="11">
        <f>Лист12!T514</f>
        <v>0</v>
      </c>
      <c r="U174" s="11">
        <f>Лист12!U514</f>
        <v>0</v>
      </c>
      <c r="V174" s="11">
        <f>Лист12!V514</f>
        <v>0</v>
      </c>
      <c r="W174" s="11">
        <f>Лист12!W514</f>
        <v>0</v>
      </c>
      <c r="X174" s="11">
        <f>Лист12!X514</f>
        <v>0</v>
      </c>
      <c r="Y174" s="11">
        <f>Лист12!Y514</f>
        <v>0</v>
      </c>
      <c r="Z174" s="11">
        <f>Лист12!Z514</f>
        <v>0</v>
      </c>
      <c r="AA174" s="11">
        <f>Лист12!AA514</f>
        <v>0</v>
      </c>
      <c r="AB174" s="11">
        <f>Лист12!AB514</f>
        <v>0</v>
      </c>
      <c r="AC174" s="11">
        <f>Лист12!AC514</f>
        <v>0</v>
      </c>
      <c r="AD174" s="11">
        <f>Лист12!AD514</f>
        <v>0</v>
      </c>
      <c r="AE174" s="11"/>
      <c r="AF174" s="12" t="str">
        <f t="shared" si="17"/>
        <v>проверка пройдена</v>
      </c>
      <c r="AG174" s="12" t="str">
        <f t="shared" si="18"/>
        <v>проверка пройдена</v>
      </c>
      <c r="AH174" s="13" t="e">
        <f>IF(B174=VLOOKUP(B174,Списки!A:A,1,0),"проверка пройдена","проверьте или заполните графу 02")</f>
        <v>#N/A</v>
      </c>
    </row>
    <row r="175" spans="1:34" ht="47.25" x14ac:dyDescent="0.3">
      <c r="A175" s="18"/>
      <c r="B175" s="18"/>
      <c r="C175" s="19" t="s">
        <v>54</v>
      </c>
      <c r="D175" s="20" t="s">
        <v>93</v>
      </c>
      <c r="E175" s="21" t="str">
        <f>IF(AND(E161&lt;=E160,E162&lt;=E161,E163&lt;=E160,E164&lt;=E160,E165=(E161+E163),E165=(E166+E167+E168+E169+E170+E171+E172),E173&lt;=E165,E174&lt;=E165,(E161+E163)&lt;=E160,E166&lt;=E165,E167&lt;=E165,E168&lt;=E165,E169&lt;=E165,E170&lt;=E165,E171&lt;=E165,E172&lt;=E165,E173&lt;=E164,E173&lt;=E165),"проверка пройдена","ВНИМАНИЕ! Не пройдены формулы логического контроля между строками. Скорректируйте введенные данные!")</f>
        <v>проверка пройдена</v>
      </c>
      <c r="F175" s="21" t="str">
        <f t="shared" ref="F175:AD175" si="19">IF(AND(F161&lt;=F160,F162&lt;=F161,F163&lt;=F160,F164&lt;=F160,F165=(F161+F163),F165=(F166+F167+F168+F169+F170+F171+F172),F173&lt;=F165,F174&lt;=F165,(F161+F163)&lt;=F160,F166&lt;=F165,F167&lt;=F165,F168&lt;=F165,F169&lt;=F165,F170&lt;=F165,F171&lt;=F165,F172&lt;=F165,F173&lt;=F164,F173&lt;=F165),"проверка пройдена","ВНИМАНИЕ! Не пройдены формулы логического контроля между строками. Скорректируйте введенные данные!")</f>
        <v>проверка пройдена</v>
      </c>
      <c r="G175" s="21" t="e">
        <f t="shared" si="19"/>
        <v>#REF!</v>
      </c>
      <c r="H175" s="21" t="str">
        <f t="shared" si="19"/>
        <v>проверка пройдена</v>
      </c>
      <c r="I175" s="21" t="str">
        <f t="shared" si="19"/>
        <v>проверка пройдена</v>
      </c>
      <c r="J175" s="21" t="str">
        <f t="shared" si="19"/>
        <v>проверка пройдена</v>
      </c>
      <c r="K175" s="21" t="str">
        <f t="shared" si="19"/>
        <v>проверка пройдена</v>
      </c>
      <c r="L175" s="21" t="str">
        <f t="shared" si="19"/>
        <v>проверка пройдена</v>
      </c>
      <c r="M175" s="21" t="str">
        <f t="shared" si="19"/>
        <v>проверка пройдена</v>
      </c>
      <c r="N175" s="21" t="str">
        <f t="shared" si="19"/>
        <v>проверка пройдена</v>
      </c>
      <c r="O175" s="21" t="str">
        <f t="shared" si="19"/>
        <v>проверка пройдена</v>
      </c>
      <c r="P175" s="21" t="e">
        <f t="shared" si="19"/>
        <v>#REF!</v>
      </c>
      <c r="Q175" s="21" t="str">
        <f t="shared" si="19"/>
        <v>проверка пройдена</v>
      </c>
      <c r="R175" s="21" t="str">
        <f t="shared" si="19"/>
        <v>проверка пройдена</v>
      </c>
      <c r="S175" s="21" t="str">
        <f t="shared" si="19"/>
        <v>проверка пройдена</v>
      </c>
      <c r="T175" s="21" t="str">
        <f t="shared" si="19"/>
        <v>проверка пройдена</v>
      </c>
      <c r="U175" s="21" t="str">
        <f t="shared" si="19"/>
        <v>проверка пройдена</v>
      </c>
      <c r="V175" s="21" t="str">
        <f t="shared" si="19"/>
        <v>проверка пройдена</v>
      </c>
      <c r="W175" s="21" t="str">
        <f t="shared" si="19"/>
        <v>проверка пройдена</v>
      </c>
      <c r="X175" s="21" t="str">
        <f t="shared" si="19"/>
        <v>проверка пройдена</v>
      </c>
      <c r="Y175" s="21" t="str">
        <f t="shared" si="19"/>
        <v>проверка пройдена</v>
      </c>
      <c r="Z175" s="21" t="str">
        <f t="shared" si="19"/>
        <v>проверка пройдена</v>
      </c>
      <c r="AA175" s="21" t="str">
        <f t="shared" si="19"/>
        <v>проверка пройдена</v>
      </c>
      <c r="AB175" s="21" t="str">
        <f t="shared" si="19"/>
        <v>проверка пройдена</v>
      </c>
      <c r="AC175" s="21" t="str">
        <f t="shared" si="19"/>
        <v>проверка пройдена</v>
      </c>
      <c r="AD175" s="21" t="str">
        <f t="shared" si="19"/>
        <v>проверка пройдена</v>
      </c>
      <c r="AE175" s="22"/>
      <c r="AF175" s="12"/>
      <c r="AG175" s="12"/>
      <c r="AH175" s="13"/>
    </row>
    <row r="176" spans="1:34" ht="33" x14ac:dyDescent="0.3">
      <c r="A176" s="76" t="s">
        <v>117</v>
      </c>
      <c r="B176" s="77"/>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c r="AE176" s="77"/>
      <c r="AF176" s="77"/>
      <c r="AG176" s="77"/>
      <c r="AH176" s="78"/>
    </row>
    <row r="177" spans="1:34" s="5" customFormat="1" ht="35.25" customHeight="1" x14ac:dyDescent="0.25">
      <c r="A177" s="3" t="s">
        <v>75</v>
      </c>
      <c r="B177" s="3"/>
      <c r="C177" s="9" t="s">
        <v>76</v>
      </c>
      <c r="D177" s="10" t="s">
        <v>77</v>
      </c>
      <c r="E177" s="11">
        <f>Лист13!E500</f>
        <v>276</v>
      </c>
      <c r="F177" s="11">
        <f>Лист13!F500</f>
        <v>116</v>
      </c>
      <c r="G177" s="11">
        <f>Лист13!G500</f>
        <v>86</v>
      </c>
      <c r="H177" s="11">
        <f>Лист13!H500</f>
        <v>48</v>
      </c>
      <c r="I177" s="11">
        <f>Лист13!I500</f>
        <v>0</v>
      </c>
      <c r="J177" s="11">
        <f>Лист13!J500</f>
        <v>5</v>
      </c>
      <c r="K177" s="11">
        <f>Лист13!K500</f>
        <v>7</v>
      </c>
      <c r="L177" s="11">
        <f>Лист13!L500</f>
        <v>95</v>
      </c>
      <c r="M177" s="11">
        <f>Лист13!M500</f>
        <v>4</v>
      </c>
      <c r="N177" s="11">
        <f>Лист13!N500</f>
        <v>1</v>
      </c>
      <c r="O177" s="11">
        <f>Лист13!O500</f>
        <v>0</v>
      </c>
      <c r="P177" s="11">
        <f>Лист13!P500</f>
        <v>0</v>
      </c>
      <c r="Q177" s="11">
        <f>Лист13!Q500</f>
        <v>0</v>
      </c>
      <c r="R177" s="11">
        <f>Лист13!R500</f>
        <v>0</v>
      </c>
      <c r="S177" s="11">
        <f>Лист13!S500</f>
        <v>0</v>
      </c>
      <c r="T177" s="11">
        <f>Лист13!T500</f>
        <v>0</v>
      </c>
      <c r="U177" s="11">
        <f>Лист13!U500</f>
        <v>0</v>
      </c>
      <c r="V177" s="11">
        <f>Лист13!V500</f>
        <v>0</v>
      </c>
      <c r="W177" s="11">
        <f>Лист13!W500</f>
        <v>0</v>
      </c>
      <c r="X177" s="11">
        <f>Лист13!X500</f>
        <v>0</v>
      </c>
      <c r="Y177" s="11">
        <f>Лист13!Y500</f>
        <v>4</v>
      </c>
      <c r="Z177" s="11">
        <f>Лист13!Z500</f>
        <v>0</v>
      </c>
      <c r="AA177" s="11">
        <f>Лист13!AA500</f>
        <v>0</v>
      </c>
      <c r="AB177" s="11">
        <f>Лист13!AB500</f>
        <v>44</v>
      </c>
      <c r="AC177" s="11">
        <f>Лист13!AC500</f>
        <v>0</v>
      </c>
      <c r="AD177" s="11">
        <f>Лист13!AD500</f>
        <v>0</v>
      </c>
      <c r="AE177" s="11"/>
      <c r="AF177" s="12" t="str">
        <f t="shared" si="17"/>
        <v>проверка пройдена</v>
      </c>
      <c r="AG177" s="12" t="str">
        <f t="shared" si="18"/>
        <v>проверка пройдена</v>
      </c>
      <c r="AH177" s="13" t="e">
        <f>IF(B177=VLOOKUP(B177,Списки!A:A,1,0),"проверка пройдена","проверьте или заполните графу 02")</f>
        <v>#N/A</v>
      </c>
    </row>
    <row r="178" spans="1:34" s="5" customFormat="1" ht="35.25" customHeight="1" x14ac:dyDescent="0.25">
      <c r="A178" s="3" t="s">
        <v>75</v>
      </c>
      <c r="B178" s="3"/>
      <c r="C178" s="9" t="s">
        <v>41</v>
      </c>
      <c r="D178" s="14" t="s">
        <v>78</v>
      </c>
      <c r="E178" s="11">
        <f>Лист13!E501</f>
        <v>2</v>
      </c>
      <c r="F178" s="11">
        <f>Лист13!F501</f>
        <v>0</v>
      </c>
      <c r="G178" s="11">
        <f>Лист13!G501</f>
        <v>0</v>
      </c>
      <c r="H178" s="11">
        <f>Лист13!H501</f>
        <v>0</v>
      </c>
      <c r="I178" s="11">
        <f>Лист13!I501</f>
        <v>0</v>
      </c>
      <c r="J178" s="11">
        <f>Лист13!J501</f>
        <v>0</v>
      </c>
      <c r="K178" s="11">
        <f>Лист13!K501</f>
        <v>2</v>
      </c>
      <c r="L178" s="11">
        <f>Лист13!L501</f>
        <v>0</v>
      </c>
      <c r="M178" s="11">
        <f>Лист13!M501</f>
        <v>0</v>
      </c>
      <c r="N178" s="11">
        <f>Лист13!N501</f>
        <v>0</v>
      </c>
      <c r="O178" s="11">
        <f>Лист13!O501</f>
        <v>0</v>
      </c>
      <c r="P178" s="11">
        <f>Лист13!P501</f>
        <v>0</v>
      </c>
      <c r="Q178" s="11">
        <f>Лист13!Q501</f>
        <v>0</v>
      </c>
      <c r="R178" s="11">
        <f>Лист13!R501</f>
        <v>0</v>
      </c>
      <c r="S178" s="11">
        <f>Лист13!S501</f>
        <v>0</v>
      </c>
      <c r="T178" s="11">
        <f>Лист13!T501</f>
        <v>0</v>
      </c>
      <c r="U178" s="11">
        <f>Лист13!U501</f>
        <v>0</v>
      </c>
      <c r="V178" s="11">
        <f>Лист13!V501</f>
        <v>0</v>
      </c>
      <c r="W178" s="11">
        <f>Лист13!W501</f>
        <v>0</v>
      </c>
      <c r="X178" s="11">
        <f>Лист13!X501</f>
        <v>0</v>
      </c>
      <c r="Y178" s="11">
        <f>Лист13!Y501</f>
        <v>0</v>
      </c>
      <c r="Z178" s="11">
        <f>Лист13!Z501</f>
        <v>0</v>
      </c>
      <c r="AA178" s="11">
        <f>Лист13!AA501</f>
        <v>0</v>
      </c>
      <c r="AB178" s="11">
        <f>Лист13!AB501</f>
        <v>0</v>
      </c>
      <c r="AC178" s="11">
        <f>Лист13!AC501</f>
        <v>0</v>
      </c>
      <c r="AD178" s="11">
        <f>Лист13!AD501</f>
        <v>0</v>
      </c>
      <c r="AE178" s="11"/>
      <c r="AF178" s="12" t="str">
        <f t="shared" si="17"/>
        <v>проверка пройдена</v>
      </c>
      <c r="AG178" s="12" t="str">
        <f t="shared" si="18"/>
        <v>проверка пройдена</v>
      </c>
      <c r="AH178" s="13" t="e">
        <f>IF(B178=VLOOKUP(B178,Списки!A:A,1,0),"проверка пройдена","проверьте или заполните графу 02")</f>
        <v>#N/A</v>
      </c>
    </row>
    <row r="179" spans="1:34" s="5" customFormat="1" ht="35.25" customHeight="1" x14ac:dyDescent="0.25">
      <c r="A179" s="3" t="s">
        <v>75</v>
      </c>
      <c r="B179" s="3"/>
      <c r="C179" s="9" t="s">
        <v>42</v>
      </c>
      <c r="D179" s="14" t="s">
        <v>79</v>
      </c>
      <c r="E179" s="11">
        <f>Лист13!E502</f>
        <v>0</v>
      </c>
      <c r="F179" s="11">
        <f>Лист13!F502</f>
        <v>0</v>
      </c>
      <c r="G179" s="11">
        <f>Лист13!G502</f>
        <v>0</v>
      </c>
      <c r="H179" s="11">
        <f>Лист13!H502</f>
        <v>0</v>
      </c>
      <c r="I179" s="11">
        <f>Лист13!I502</f>
        <v>0</v>
      </c>
      <c r="J179" s="11">
        <f>Лист13!J502</f>
        <v>0</v>
      </c>
      <c r="K179" s="11">
        <f>Лист13!K502</f>
        <v>0</v>
      </c>
      <c r="L179" s="11">
        <f>Лист13!L502</f>
        <v>0</v>
      </c>
      <c r="M179" s="11">
        <f>Лист13!M502</f>
        <v>0</v>
      </c>
      <c r="N179" s="11">
        <f>Лист13!N502</f>
        <v>0</v>
      </c>
      <c r="O179" s="11">
        <f>Лист13!O502</f>
        <v>0</v>
      </c>
      <c r="P179" s="11">
        <f>Лист13!P502</f>
        <v>0</v>
      </c>
      <c r="Q179" s="11">
        <f>Лист13!Q502</f>
        <v>0</v>
      </c>
      <c r="R179" s="11">
        <f>Лист13!R502</f>
        <v>0</v>
      </c>
      <c r="S179" s="11">
        <f>Лист13!S502</f>
        <v>0</v>
      </c>
      <c r="T179" s="11">
        <f>Лист13!T502</f>
        <v>0</v>
      </c>
      <c r="U179" s="11">
        <f>Лист13!U502</f>
        <v>0</v>
      </c>
      <c r="V179" s="11">
        <f>Лист13!V502</f>
        <v>0</v>
      </c>
      <c r="W179" s="11">
        <f>Лист13!W502</f>
        <v>0</v>
      </c>
      <c r="X179" s="11">
        <f>Лист13!X502</f>
        <v>0</v>
      </c>
      <c r="Y179" s="11">
        <f>Лист13!Y502</f>
        <v>0</v>
      </c>
      <c r="Z179" s="11">
        <f>Лист13!Z502</f>
        <v>0</v>
      </c>
      <c r="AA179" s="11">
        <f>Лист13!AA502</f>
        <v>0</v>
      </c>
      <c r="AB179" s="11">
        <f>Лист13!AB502</f>
        <v>0</v>
      </c>
      <c r="AC179" s="11">
        <f>Лист13!AC502</f>
        <v>0</v>
      </c>
      <c r="AD179" s="11">
        <f>Лист13!AD502</f>
        <v>0</v>
      </c>
      <c r="AE179" s="11"/>
      <c r="AF179" s="12" t="str">
        <f t="shared" si="17"/>
        <v>проверка пройдена</v>
      </c>
      <c r="AG179" s="12" t="str">
        <f t="shared" si="18"/>
        <v>проверка пройдена</v>
      </c>
      <c r="AH179" s="13" t="e">
        <f>IF(B179=VLOOKUP(B179,Списки!A:A,1,0),"проверка пройдена","проверьте или заполните графу 02")</f>
        <v>#N/A</v>
      </c>
    </row>
    <row r="180" spans="1:34" s="5" customFormat="1" ht="36.75" customHeight="1" x14ac:dyDescent="0.25">
      <c r="A180" s="3" t="s">
        <v>75</v>
      </c>
      <c r="B180" s="3"/>
      <c r="C180" s="9" t="s">
        <v>80</v>
      </c>
      <c r="D180" s="14" t="s">
        <v>81</v>
      </c>
      <c r="E180" s="11">
        <f>Лист13!E503</f>
        <v>11</v>
      </c>
      <c r="F180" s="11">
        <f>Лист13!F503</f>
        <v>10</v>
      </c>
      <c r="G180" s="11">
        <f>Лист13!G503</f>
        <v>8</v>
      </c>
      <c r="H180" s="11">
        <f>Лист13!H503</f>
        <v>7</v>
      </c>
      <c r="I180" s="11">
        <f>Лист13!I503</f>
        <v>0</v>
      </c>
      <c r="J180" s="11">
        <f>Лист13!J503</f>
        <v>0</v>
      </c>
      <c r="K180" s="11">
        <f>Лист13!K503</f>
        <v>1</v>
      </c>
      <c r="L180" s="11">
        <f>Лист13!L503</f>
        <v>0</v>
      </c>
      <c r="M180" s="11">
        <f>Лист13!M503</f>
        <v>0</v>
      </c>
      <c r="N180" s="11">
        <f>Лист13!N503</f>
        <v>0</v>
      </c>
      <c r="O180" s="11">
        <f>Лист13!O503</f>
        <v>0</v>
      </c>
      <c r="P180" s="11">
        <f>Лист13!P503</f>
        <v>0</v>
      </c>
      <c r="Q180" s="11">
        <f>Лист13!Q503</f>
        <v>0</v>
      </c>
      <c r="R180" s="11">
        <f>Лист13!R503</f>
        <v>0</v>
      </c>
      <c r="S180" s="11">
        <f>Лист13!S503</f>
        <v>0</v>
      </c>
      <c r="T180" s="11">
        <f>Лист13!T503</f>
        <v>0</v>
      </c>
      <c r="U180" s="11">
        <f>Лист13!U503</f>
        <v>0</v>
      </c>
      <c r="V180" s="11">
        <f>Лист13!V503</f>
        <v>0</v>
      </c>
      <c r="W180" s="11">
        <f>Лист13!W503</f>
        <v>0</v>
      </c>
      <c r="X180" s="11">
        <f>Лист13!X503</f>
        <v>0</v>
      </c>
      <c r="Y180" s="11">
        <f>Лист13!Y503</f>
        <v>0</v>
      </c>
      <c r="Z180" s="11">
        <f>Лист13!Z503</f>
        <v>0</v>
      </c>
      <c r="AA180" s="11">
        <f>Лист13!AA503</f>
        <v>0</v>
      </c>
      <c r="AB180" s="11">
        <f>Лист13!AB503</f>
        <v>0</v>
      </c>
      <c r="AC180" s="11">
        <f>Лист13!AC503</f>
        <v>0</v>
      </c>
      <c r="AD180" s="11">
        <f>Лист13!AD503</f>
        <v>0</v>
      </c>
      <c r="AE180" s="11"/>
      <c r="AF180" s="12" t="str">
        <f t="shared" si="17"/>
        <v>проверка пройдена</v>
      </c>
      <c r="AG180" s="12" t="str">
        <f t="shared" si="18"/>
        <v>проверка пройдена</v>
      </c>
      <c r="AH180" s="13" t="e">
        <f>IF(B180=VLOOKUP(B180,Списки!A:A,1,0),"проверка пройдена","проверьте или заполните графу 02")</f>
        <v>#N/A</v>
      </c>
    </row>
    <row r="181" spans="1:34" s="5" customFormat="1" ht="27" customHeight="1" x14ac:dyDescent="0.25">
      <c r="A181" s="3" t="s">
        <v>75</v>
      </c>
      <c r="B181" s="3"/>
      <c r="C181" s="9" t="s">
        <v>43</v>
      </c>
      <c r="D181" s="14" t="s">
        <v>82</v>
      </c>
      <c r="E181" s="11">
        <f>Лист13!E504</f>
        <v>0</v>
      </c>
      <c r="F181" s="11">
        <f>Лист13!F504</f>
        <v>0</v>
      </c>
      <c r="G181" s="11">
        <f>Лист13!G504</f>
        <v>0</v>
      </c>
      <c r="H181" s="11">
        <f>Лист13!H504</f>
        <v>0</v>
      </c>
      <c r="I181" s="11">
        <f>Лист13!I504</f>
        <v>0</v>
      </c>
      <c r="J181" s="11">
        <f>Лист13!J504</f>
        <v>0</v>
      </c>
      <c r="K181" s="11">
        <f>Лист13!K504</f>
        <v>0</v>
      </c>
      <c r="L181" s="11">
        <f>Лист13!L504</f>
        <v>0</v>
      </c>
      <c r="M181" s="11">
        <f>Лист13!M504</f>
        <v>0</v>
      </c>
      <c r="N181" s="11">
        <f>Лист13!N504</f>
        <v>0</v>
      </c>
      <c r="O181" s="11">
        <f>Лист13!O504</f>
        <v>0</v>
      </c>
      <c r="P181" s="11">
        <f>Лист13!P504</f>
        <v>0</v>
      </c>
      <c r="Q181" s="11">
        <f>Лист13!Q504</f>
        <v>0</v>
      </c>
      <c r="R181" s="11">
        <f>Лист13!R504</f>
        <v>0</v>
      </c>
      <c r="S181" s="11">
        <f>Лист13!S504</f>
        <v>0</v>
      </c>
      <c r="T181" s="11">
        <f>Лист13!T504</f>
        <v>0</v>
      </c>
      <c r="U181" s="11">
        <f>Лист13!U504</f>
        <v>0</v>
      </c>
      <c r="V181" s="11">
        <f>Лист13!V504</f>
        <v>0</v>
      </c>
      <c r="W181" s="11">
        <f>Лист13!W504</f>
        <v>0</v>
      </c>
      <c r="X181" s="11">
        <f>Лист13!X504</f>
        <v>0</v>
      </c>
      <c r="Y181" s="11">
        <f>Лист13!Y504</f>
        <v>0</v>
      </c>
      <c r="Z181" s="11">
        <f>Лист13!Z504</f>
        <v>0</v>
      </c>
      <c r="AA181" s="11">
        <f>Лист13!AA504</f>
        <v>0</v>
      </c>
      <c r="AB181" s="11">
        <f>Лист13!AB504</f>
        <v>0</v>
      </c>
      <c r="AC181" s="11">
        <f>Лист13!AC504</f>
        <v>0</v>
      </c>
      <c r="AD181" s="11">
        <f>Лист13!AD504</f>
        <v>0</v>
      </c>
      <c r="AE181" s="11"/>
      <c r="AF181" s="12" t="str">
        <f t="shared" si="17"/>
        <v>проверка пройдена</v>
      </c>
      <c r="AG181" s="12" t="str">
        <f t="shared" si="18"/>
        <v>проверка пройдена</v>
      </c>
      <c r="AH181" s="13" t="e">
        <f>IF(B181=VLOOKUP(B181,Списки!A:A,1,0),"проверка пройдена","проверьте или заполните графу 02")</f>
        <v>#N/A</v>
      </c>
    </row>
    <row r="182" spans="1:34" s="5" customFormat="1" ht="81" customHeight="1" x14ac:dyDescent="0.25">
      <c r="A182" s="3" t="s">
        <v>75</v>
      </c>
      <c r="B182" s="3"/>
      <c r="C182" s="15" t="s">
        <v>44</v>
      </c>
      <c r="D182" s="16" t="s">
        <v>83</v>
      </c>
      <c r="E182" s="11">
        <f>Лист13!E505</f>
        <v>13</v>
      </c>
      <c r="F182" s="11">
        <f>Лист13!F505</f>
        <v>10</v>
      </c>
      <c r="G182" s="11">
        <f>Лист13!G505</f>
        <v>8</v>
      </c>
      <c r="H182" s="11">
        <f>Лист13!H505</f>
        <v>7</v>
      </c>
      <c r="I182" s="11">
        <f>Лист13!I505</f>
        <v>0</v>
      </c>
      <c r="J182" s="11">
        <f>Лист13!J505</f>
        <v>0</v>
      </c>
      <c r="K182" s="11">
        <f>Лист13!K505</f>
        <v>3</v>
      </c>
      <c r="L182" s="11">
        <f>Лист13!L505</f>
        <v>0</v>
      </c>
      <c r="M182" s="11">
        <f>Лист13!M505</f>
        <v>0</v>
      </c>
      <c r="N182" s="11">
        <f>Лист13!N505</f>
        <v>0</v>
      </c>
      <c r="O182" s="11">
        <f>Лист13!O505</f>
        <v>0</v>
      </c>
      <c r="P182" s="11">
        <f>Лист13!P505</f>
        <v>0</v>
      </c>
      <c r="Q182" s="11">
        <f>Лист13!Q505</f>
        <v>0</v>
      </c>
      <c r="R182" s="11">
        <f>Лист13!R505</f>
        <v>0</v>
      </c>
      <c r="S182" s="11">
        <f>Лист13!S505</f>
        <v>0</v>
      </c>
      <c r="T182" s="11">
        <f>Лист13!T505</f>
        <v>0</v>
      </c>
      <c r="U182" s="11">
        <f>Лист13!U505</f>
        <v>0</v>
      </c>
      <c r="V182" s="11">
        <f>Лист13!V505</f>
        <v>0</v>
      </c>
      <c r="W182" s="11">
        <f>Лист13!W505</f>
        <v>0</v>
      </c>
      <c r="X182" s="11">
        <f>Лист13!X505</f>
        <v>0</v>
      </c>
      <c r="Y182" s="11">
        <f>Лист13!Y505</f>
        <v>0</v>
      </c>
      <c r="Z182" s="11">
        <f>Лист13!Z505</f>
        <v>0</v>
      </c>
      <c r="AA182" s="11">
        <f>Лист13!AA505</f>
        <v>0</v>
      </c>
      <c r="AB182" s="11">
        <f>Лист13!AB505</f>
        <v>0</v>
      </c>
      <c r="AC182" s="11">
        <f>Лист13!AC505</f>
        <v>0</v>
      </c>
      <c r="AD182" s="11">
        <f>Лист13!AD505</f>
        <v>0</v>
      </c>
      <c r="AE182" s="11"/>
      <c r="AF182" s="12" t="str">
        <f t="shared" si="17"/>
        <v>проверка пройдена</v>
      </c>
      <c r="AG182" s="12" t="str">
        <f t="shared" si="18"/>
        <v>проверка пройдена</v>
      </c>
      <c r="AH182" s="13" t="e">
        <f>IF(B182=VLOOKUP(B182,Списки!A:A,1,0),"проверка пройдена","проверьте или заполните графу 02")</f>
        <v>#N/A</v>
      </c>
    </row>
    <row r="183" spans="1:34" ht="87" customHeight="1" x14ac:dyDescent="0.3">
      <c r="A183" s="3" t="s">
        <v>75</v>
      </c>
      <c r="B183" s="3"/>
      <c r="C183" s="15" t="s">
        <v>45</v>
      </c>
      <c r="D183" s="16" t="s">
        <v>84</v>
      </c>
      <c r="E183" s="11">
        <f>Лист13!E506</f>
        <v>1</v>
      </c>
      <c r="F183" s="11">
        <f>Лист13!F506</f>
        <v>0</v>
      </c>
      <c r="G183" s="11">
        <f>Лист13!G506</f>
        <v>0</v>
      </c>
      <c r="H183" s="11">
        <f>Лист13!H506</f>
        <v>0</v>
      </c>
      <c r="I183" s="11">
        <f>Лист13!I506</f>
        <v>0</v>
      </c>
      <c r="J183" s="11">
        <f>Лист13!J506</f>
        <v>0</v>
      </c>
      <c r="K183" s="11">
        <f>Лист13!K506</f>
        <v>1</v>
      </c>
      <c r="L183" s="11">
        <f>Лист13!L506</f>
        <v>0</v>
      </c>
      <c r="M183" s="11">
        <f>Лист13!M506</f>
        <v>0</v>
      </c>
      <c r="N183" s="11">
        <f>Лист13!N506</f>
        <v>0</v>
      </c>
      <c r="O183" s="11">
        <f>Лист13!O506</f>
        <v>0</v>
      </c>
      <c r="P183" s="11">
        <f>Лист13!P506</f>
        <v>0</v>
      </c>
      <c r="Q183" s="11">
        <f>Лист13!Q506</f>
        <v>0</v>
      </c>
      <c r="R183" s="11">
        <f>Лист13!R506</f>
        <v>0</v>
      </c>
      <c r="S183" s="11">
        <f>Лист13!S506</f>
        <v>0</v>
      </c>
      <c r="T183" s="11">
        <f>Лист13!T506</f>
        <v>0</v>
      </c>
      <c r="U183" s="11">
        <f>Лист13!U506</f>
        <v>0</v>
      </c>
      <c r="V183" s="11">
        <f>Лист13!V506</f>
        <v>0</v>
      </c>
      <c r="W183" s="11">
        <f>Лист13!W506</f>
        <v>0</v>
      </c>
      <c r="X183" s="11">
        <f>Лист13!X506</f>
        <v>0</v>
      </c>
      <c r="Y183" s="11">
        <f>Лист13!Y506</f>
        <v>0</v>
      </c>
      <c r="Z183" s="11">
        <f>Лист13!Z506</f>
        <v>0</v>
      </c>
      <c r="AA183" s="11">
        <f>Лист13!AA506</f>
        <v>0</v>
      </c>
      <c r="AB183" s="11">
        <f>Лист13!AB506</f>
        <v>0</v>
      </c>
      <c r="AC183" s="11">
        <f>Лист13!AC506</f>
        <v>0</v>
      </c>
      <c r="AD183" s="11">
        <f>Лист13!AD506</f>
        <v>0</v>
      </c>
      <c r="AE183" s="11"/>
      <c r="AF183" s="12" t="str">
        <f t="shared" si="17"/>
        <v>проверка пройдена</v>
      </c>
      <c r="AG183" s="12" t="str">
        <f t="shared" si="18"/>
        <v>проверка пройдена</v>
      </c>
      <c r="AH183" s="13" t="e">
        <f>IF(B183=VLOOKUP(B183,Списки!A:A,1,0),"проверка пройдена","проверьте или заполните графу 02")</f>
        <v>#N/A</v>
      </c>
    </row>
    <row r="184" spans="1:34" ht="31.5" x14ac:dyDescent="0.3">
      <c r="A184" s="3" t="s">
        <v>75</v>
      </c>
      <c r="B184" s="3"/>
      <c r="C184" s="15" t="s">
        <v>46</v>
      </c>
      <c r="D184" s="16" t="s">
        <v>85</v>
      </c>
      <c r="E184" s="11">
        <f>Лист13!E507</f>
        <v>2</v>
      </c>
      <c r="F184" s="11">
        <f>Лист13!F507</f>
        <v>2</v>
      </c>
      <c r="G184" s="11">
        <f>Лист13!G507</f>
        <v>2</v>
      </c>
      <c r="H184" s="11">
        <f>Лист13!H507</f>
        <v>2</v>
      </c>
      <c r="I184" s="11">
        <f>Лист13!I507</f>
        <v>0</v>
      </c>
      <c r="J184" s="11">
        <f>Лист13!J507</f>
        <v>0</v>
      </c>
      <c r="K184" s="11">
        <f>Лист13!K507</f>
        <v>0</v>
      </c>
      <c r="L184" s="11">
        <f>Лист13!L507</f>
        <v>0</v>
      </c>
      <c r="M184" s="11">
        <f>Лист13!M507</f>
        <v>0</v>
      </c>
      <c r="N184" s="11">
        <f>Лист13!N507</f>
        <v>0</v>
      </c>
      <c r="O184" s="11">
        <f>Лист13!O507</f>
        <v>0</v>
      </c>
      <c r="P184" s="11">
        <f>Лист13!P507</f>
        <v>0</v>
      </c>
      <c r="Q184" s="11">
        <f>Лист13!Q507</f>
        <v>0</v>
      </c>
      <c r="R184" s="11">
        <f>Лист13!R507</f>
        <v>0</v>
      </c>
      <c r="S184" s="11">
        <f>Лист13!S507</f>
        <v>0</v>
      </c>
      <c r="T184" s="11">
        <f>Лист13!T507</f>
        <v>0</v>
      </c>
      <c r="U184" s="11">
        <f>Лист13!U507</f>
        <v>0</v>
      </c>
      <c r="V184" s="11">
        <f>Лист13!V507</f>
        <v>0</v>
      </c>
      <c r="W184" s="11">
        <f>Лист13!W507</f>
        <v>0</v>
      </c>
      <c r="X184" s="11">
        <f>Лист13!X507</f>
        <v>0</v>
      </c>
      <c r="Y184" s="11">
        <f>Лист13!Y507</f>
        <v>0</v>
      </c>
      <c r="Z184" s="11">
        <f>Лист13!Z507</f>
        <v>0</v>
      </c>
      <c r="AA184" s="11">
        <f>Лист13!AA507</f>
        <v>0</v>
      </c>
      <c r="AB184" s="11">
        <f>Лист13!AB507</f>
        <v>0</v>
      </c>
      <c r="AC184" s="11">
        <f>Лист13!AC507</f>
        <v>0</v>
      </c>
      <c r="AD184" s="11">
        <f>Лист13!AD507</f>
        <v>0</v>
      </c>
      <c r="AE184" s="11"/>
      <c r="AF184" s="12" t="str">
        <f t="shared" si="17"/>
        <v>проверка пройдена</v>
      </c>
      <c r="AG184" s="12" t="str">
        <f t="shared" si="18"/>
        <v>проверка пройдена</v>
      </c>
      <c r="AH184" s="13" t="e">
        <f>IF(B184=VLOOKUP(B184,Списки!A:A,1,0),"проверка пройдена","проверьте или заполните графу 02")</f>
        <v>#N/A</v>
      </c>
    </row>
    <row r="185" spans="1:34" ht="31.5" x14ac:dyDescent="0.3">
      <c r="A185" s="3" t="s">
        <v>75</v>
      </c>
      <c r="B185" s="3"/>
      <c r="C185" s="15" t="s">
        <v>47</v>
      </c>
      <c r="D185" s="16" t="s">
        <v>86</v>
      </c>
      <c r="E185" s="11">
        <f>Лист13!E508</f>
        <v>2</v>
      </c>
      <c r="F185" s="11">
        <f>Лист13!F508</f>
        <v>2</v>
      </c>
      <c r="G185" s="11">
        <f>Лист13!G508</f>
        <v>1</v>
      </c>
      <c r="H185" s="11">
        <f>Лист13!H508</f>
        <v>0</v>
      </c>
      <c r="I185" s="11">
        <f>Лист13!I508</f>
        <v>0</v>
      </c>
      <c r="J185" s="11">
        <f>Лист13!J508</f>
        <v>0</v>
      </c>
      <c r="K185" s="11">
        <f>Лист13!K508</f>
        <v>0</v>
      </c>
      <c r="L185" s="11">
        <f>Лист13!L508</f>
        <v>0</v>
      </c>
      <c r="M185" s="11">
        <f>Лист13!M508</f>
        <v>0</v>
      </c>
      <c r="N185" s="11">
        <f>Лист13!N508</f>
        <v>0</v>
      </c>
      <c r="O185" s="11">
        <f>Лист13!O508</f>
        <v>0</v>
      </c>
      <c r="P185" s="11">
        <f>Лист13!P508</f>
        <v>0</v>
      </c>
      <c r="Q185" s="11">
        <f>Лист13!Q508</f>
        <v>0</v>
      </c>
      <c r="R185" s="11">
        <f>Лист13!R508</f>
        <v>0</v>
      </c>
      <c r="S185" s="11">
        <f>Лист13!S508</f>
        <v>0</v>
      </c>
      <c r="T185" s="11">
        <f>Лист13!T508</f>
        <v>0</v>
      </c>
      <c r="U185" s="11">
        <f>Лист13!U508</f>
        <v>0</v>
      </c>
      <c r="V185" s="11">
        <f>Лист13!V508</f>
        <v>0</v>
      </c>
      <c r="W185" s="11">
        <f>Лист13!W508</f>
        <v>0</v>
      </c>
      <c r="X185" s="11">
        <f>Лист13!X508</f>
        <v>0</v>
      </c>
      <c r="Y185" s="11">
        <f>Лист13!Y508</f>
        <v>0</v>
      </c>
      <c r="Z185" s="11">
        <f>Лист13!Z508</f>
        <v>0</v>
      </c>
      <c r="AA185" s="11">
        <f>Лист13!AA508</f>
        <v>0</v>
      </c>
      <c r="AB185" s="11">
        <f>Лист13!AB508</f>
        <v>0</v>
      </c>
      <c r="AC185" s="11">
        <f>Лист13!AC508</f>
        <v>0</v>
      </c>
      <c r="AD185" s="11">
        <f>Лист13!AD508</f>
        <v>0</v>
      </c>
      <c r="AE185" s="11"/>
      <c r="AF185" s="12" t="str">
        <f t="shared" si="17"/>
        <v>проверка пройдена</v>
      </c>
      <c r="AG185" s="12" t="str">
        <f t="shared" si="18"/>
        <v>проверка пройдена</v>
      </c>
      <c r="AH185" s="13" t="e">
        <f>IF(B185=VLOOKUP(B185,Списки!A:A,1,0),"проверка пройдена","проверьте или заполните графу 02")</f>
        <v>#N/A</v>
      </c>
    </row>
    <row r="186" spans="1:34" ht="45" customHeight="1" x14ac:dyDescent="0.3">
      <c r="A186" s="3" t="s">
        <v>75</v>
      </c>
      <c r="B186" s="3"/>
      <c r="C186" s="15" t="s">
        <v>48</v>
      </c>
      <c r="D186" s="16" t="s">
        <v>87</v>
      </c>
      <c r="E186" s="11">
        <f>Лист13!E509</f>
        <v>1</v>
      </c>
      <c r="F186" s="11">
        <f>Лист13!F509</f>
        <v>0</v>
      </c>
      <c r="G186" s="11">
        <f>Лист13!G509</f>
        <v>0</v>
      </c>
      <c r="H186" s="11">
        <f>Лист13!H509</f>
        <v>0</v>
      </c>
      <c r="I186" s="11">
        <f>Лист13!I509</f>
        <v>0</v>
      </c>
      <c r="J186" s="11">
        <f>Лист13!J509</f>
        <v>0</v>
      </c>
      <c r="K186" s="11">
        <f>Лист13!K509</f>
        <v>1</v>
      </c>
      <c r="L186" s="11">
        <f>Лист13!L509</f>
        <v>0</v>
      </c>
      <c r="M186" s="11">
        <f>Лист13!M509</f>
        <v>0</v>
      </c>
      <c r="N186" s="11">
        <f>Лист13!N509</f>
        <v>0</v>
      </c>
      <c r="O186" s="11">
        <f>Лист13!O509</f>
        <v>0</v>
      </c>
      <c r="P186" s="11">
        <f>Лист13!P509</f>
        <v>0</v>
      </c>
      <c r="Q186" s="11">
        <f>Лист13!Q509</f>
        <v>0</v>
      </c>
      <c r="R186" s="11">
        <f>Лист13!R509</f>
        <v>0</v>
      </c>
      <c r="S186" s="11">
        <f>Лист13!S509</f>
        <v>0</v>
      </c>
      <c r="T186" s="11">
        <f>Лист13!T509</f>
        <v>0</v>
      </c>
      <c r="U186" s="11">
        <f>Лист13!U509</f>
        <v>0</v>
      </c>
      <c r="V186" s="11">
        <f>Лист13!V509</f>
        <v>0</v>
      </c>
      <c r="W186" s="11">
        <f>Лист13!W509</f>
        <v>0</v>
      </c>
      <c r="X186" s="11">
        <f>Лист13!X509</f>
        <v>0</v>
      </c>
      <c r="Y186" s="11">
        <f>Лист13!Y509</f>
        <v>0</v>
      </c>
      <c r="Z186" s="11">
        <f>Лист13!Z509</f>
        <v>0</v>
      </c>
      <c r="AA186" s="11">
        <f>Лист13!AA509</f>
        <v>0</v>
      </c>
      <c r="AB186" s="11">
        <f>Лист13!AB509</f>
        <v>0</v>
      </c>
      <c r="AC186" s="11">
        <f>Лист13!AC509</f>
        <v>0</v>
      </c>
      <c r="AD186" s="11">
        <f>Лист13!AD509</f>
        <v>0</v>
      </c>
      <c r="AE186" s="11"/>
      <c r="AF186" s="12" t="str">
        <f t="shared" si="17"/>
        <v>проверка пройдена</v>
      </c>
      <c r="AG186" s="12" t="str">
        <f t="shared" si="18"/>
        <v>проверка пройдена</v>
      </c>
      <c r="AH186" s="13" t="e">
        <f>IF(B186=VLOOKUP(B186,Списки!A:A,1,0),"проверка пройдена","проверьте или заполните графу 02")</f>
        <v>#N/A</v>
      </c>
    </row>
    <row r="187" spans="1:34" ht="21.6" customHeight="1" x14ac:dyDescent="0.3">
      <c r="A187" s="3" t="s">
        <v>75</v>
      </c>
      <c r="B187" s="3"/>
      <c r="C187" s="15" t="s">
        <v>49</v>
      </c>
      <c r="D187" s="16" t="s">
        <v>88</v>
      </c>
      <c r="E187" s="11">
        <f>Лист13!E510</f>
        <v>0</v>
      </c>
      <c r="F187" s="11">
        <f>Лист13!F510</f>
        <v>0</v>
      </c>
      <c r="G187" s="11">
        <f>Лист13!G510</f>
        <v>0</v>
      </c>
      <c r="H187" s="11">
        <f>Лист13!H510</f>
        <v>0</v>
      </c>
      <c r="I187" s="11">
        <f>Лист13!I510</f>
        <v>0</v>
      </c>
      <c r="J187" s="11">
        <f>Лист13!J510</f>
        <v>0</v>
      </c>
      <c r="K187" s="11">
        <f>Лист13!K510</f>
        <v>0</v>
      </c>
      <c r="L187" s="11">
        <f>Лист13!L510</f>
        <v>0</v>
      </c>
      <c r="M187" s="11">
        <f>Лист13!M510</f>
        <v>0</v>
      </c>
      <c r="N187" s="11">
        <f>Лист13!N510</f>
        <v>0</v>
      </c>
      <c r="O187" s="11">
        <f>Лист13!O510</f>
        <v>0</v>
      </c>
      <c r="P187" s="11">
        <f>Лист13!P510</f>
        <v>0</v>
      </c>
      <c r="Q187" s="11">
        <f>Лист13!Q510</f>
        <v>0</v>
      </c>
      <c r="R187" s="11">
        <f>Лист13!R510</f>
        <v>0</v>
      </c>
      <c r="S187" s="11">
        <f>Лист13!S510</f>
        <v>0</v>
      </c>
      <c r="T187" s="11">
        <f>Лист13!T510</f>
        <v>0</v>
      </c>
      <c r="U187" s="11">
        <f>Лист13!U510</f>
        <v>0</v>
      </c>
      <c r="V187" s="11">
        <f>Лист13!V510</f>
        <v>0</v>
      </c>
      <c r="W187" s="11">
        <f>Лист13!W510</f>
        <v>0</v>
      </c>
      <c r="X187" s="11">
        <f>Лист13!X510</f>
        <v>0</v>
      </c>
      <c r="Y187" s="11">
        <f>Лист13!Y510</f>
        <v>0</v>
      </c>
      <c r="Z187" s="11">
        <f>Лист13!Z510</f>
        <v>0</v>
      </c>
      <c r="AA187" s="11">
        <f>Лист13!AA510</f>
        <v>0</v>
      </c>
      <c r="AB187" s="11">
        <f>Лист13!AB510</f>
        <v>0</v>
      </c>
      <c r="AC187" s="11">
        <f>Лист13!AC510</f>
        <v>0</v>
      </c>
      <c r="AD187" s="11">
        <f>Лист13!AD510</f>
        <v>0</v>
      </c>
      <c r="AE187" s="11"/>
      <c r="AF187" s="12" t="str">
        <f t="shared" si="17"/>
        <v>проверка пройдена</v>
      </c>
      <c r="AG187" s="12" t="str">
        <f t="shared" si="18"/>
        <v>проверка пройдена</v>
      </c>
      <c r="AH187" s="13" t="e">
        <f>IF(B187=VLOOKUP(B187,Списки!A:A,1,0),"проверка пройдена","проверьте или заполните графу 02")</f>
        <v>#N/A</v>
      </c>
    </row>
    <row r="188" spans="1:34" ht="47.25" x14ac:dyDescent="0.3">
      <c r="A188" s="3" t="s">
        <v>75</v>
      </c>
      <c r="B188" s="3"/>
      <c r="C188" s="15" t="s">
        <v>50</v>
      </c>
      <c r="D188" s="16" t="s">
        <v>89</v>
      </c>
      <c r="E188" s="11">
        <f>Лист13!E511</f>
        <v>0</v>
      </c>
      <c r="F188" s="11">
        <f>Лист13!F511</f>
        <v>0</v>
      </c>
      <c r="G188" s="11">
        <f>Лист13!G511</f>
        <v>0</v>
      </c>
      <c r="H188" s="11">
        <f>Лист13!H511</f>
        <v>0</v>
      </c>
      <c r="I188" s="11">
        <f>Лист13!I511</f>
        <v>0</v>
      </c>
      <c r="J188" s="11">
        <f>Лист13!J511</f>
        <v>0</v>
      </c>
      <c r="K188" s="11">
        <f>Лист13!K511</f>
        <v>0</v>
      </c>
      <c r="L188" s="11">
        <f>Лист13!L511</f>
        <v>0</v>
      </c>
      <c r="M188" s="11">
        <f>Лист13!M511</f>
        <v>0</v>
      </c>
      <c r="N188" s="11">
        <f>Лист13!N511</f>
        <v>0</v>
      </c>
      <c r="O188" s="11">
        <f>Лист13!O511</f>
        <v>0</v>
      </c>
      <c r="P188" s="11">
        <f>Лист13!P511</f>
        <v>0</v>
      </c>
      <c r="Q188" s="11">
        <f>Лист13!Q511</f>
        <v>0</v>
      </c>
      <c r="R188" s="11">
        <f>Лист13!R511</f>
        <v>0</v>
      </c>
      <c r="S188" s="11">
        <f>Лист13!S511</f>
        <v>0</v>
      </c>
      <c r="T188" s="11">
        <f>Лист13!T511</f>
        <v>0</v>
      </c>
      <c r="U188" s="11">
        <f>Лист13!U511</f>
        <v>0</v>
      </c>
      <c r="V188" s="11">
        <f>Лист13!V511</f>
        <v>0</v>
      </c>
      <c r="W188" s="11">
        <f>Лист13!W511</f>
        <v>0</v>
      </c>
      <c r="X188" s="11">
        <f>Лист13!X511</f>
        <v>0</v>
      </c>
      <c r="Y188" s="11">
        <f>Лист13!Y511</f>
        <v>0</v>
      </c>
      <c r="Z188" s="11">
        <f>Лист13!Z511</f>
        <v>0</v>
      </c>
      <c r="AA188" s="11">
        <f>Лист13!AA511</f>
        <v>0</v>
      </c>
      <c r="AB188" s="11">
        <f>Лист13!AB511</f>
        <v>0</v>
      </c>
      <c r="AC188" s="11">
        <f>Лист13!AC511</f>
        <v>0</v>
      </c>
      <c r="AD188" s="11">
        <f>Лист13!AD511</f>
        <v>0</v>
      </c>
      <c r="AE188" s="11"/>
      <c r="AF188" s="12" t="str">
        <f t="shared" si="17"/>
        <v>проверка пройдена</v>
      </c>
      <c r="AG188" s="12" t="str">
        <f t="shared" si="18"/>
        <v>проверка пройдена</v>
      </c>
      <c r="AH188" s="13" t="e">
        <f>IF(B188=VLOOKUP(B188,Списки!A:A,1,0),"проверка пройдена","проверьте или заполните графу 02")</f>
        <v>#N/A</v>
      </c>
    </row>
    <row r="189" spans="1:34" ht="37.5" customHeight="1" x14ac:dyDescent="0.3">
      <c r="A189" s="3" t="s">
        <v>75</v>
      </c>
      <c r="B189" s="3"/>
      <c r="C189" s="15" t="s">
        <v>51</v>
      </c>
      <c r="D189" s="16" t="s">
        <v>90</v>
      </c>
      <c r="E189" s="11">
        <f>Лист13!E512</f>
        <v>7</v>
      </c>
      <c r="F189" s="11">
        <f>Лист13!F512</f>
        <v>6</v>
      </c>
      <c r="G189" s="11">
        <f>Лист13!G512</f>
        <v>5</v>
      </c>
      <c r="H189" s="11">
        <f>Лист13!H512</f>
        <v>5</v>
      </c>
      <c r="I189" s="11">
        <f>Лист13!I512</f>
        <v>0</v>
      </c>
      <c r="J189" s="11">
        <f>Лист13!J512</f>
        <v>0</v>
      </c>
      <c r="K189" s="11">
        <f>Лист13!K512</f>
        <v>1</v>
      </c>
      <c r="L189" s="11">
        <f>Лист13!L512</f>
        <v>0</v>
      </c>
      <c r="M189" s="11">
        <f>Лист13!M512</f>
        <v>0</v>
      </c>
      <c r="N189" s="11">
        <f>Лист13!N512</f>
        <v>0</v>
      </c>
      <c r="O189" s="11">
        <f>Лист13!O512</f>
        <v>0</v>
      </c>
      <c r="P189" s="11">
        <f>Лист13!P512</f>
        <v>0</v>
      </c>
      <c r="Q189" s="11">
        <f>Лист13!Q512</f>
        <v>0</v>
      </c>
      <c r="R189" s="11">
        <f>Лист13!R512</f>
        <v>0</v>
      </c>
      <c r="S189" s="11">
        <f>Лист13!S512</f>
        <v>0</v>
      </c>
      <c r="T189" s="11">
        <f>Лист13!T512</f>
        <v>0</v>
      </c>
      <c r="U189" s="11">
        <f>Лист13!U512</f>
        <v>0</v>
      </c>
      <c r="V189" s="11">
        <f>Лист13!V512</f>
        <v>0</v>
      </c>
      <c r="W189" s="11">
        <f>Лист13!W512</f>
        <v>0</v>
      </c>
      <c r="X189" s="11">
        <f>Лист13!X512</f>
        <v>0</v>
      </c>
      <c r="Y189" s="11">
        <f>Лист13!Y512</f>
        <v>0</v>
      </c>
      <c r="Z189" s="11">
        <f>Лист13!Z512</f>
        <v>0</v>
      </c>
      <c r="AA189" s="11">
        <f>Лист13!AA512</f>
        <v>0</v>
      </c>
      <c r="AB189" s="11">
        <f>Лист13!AB512</f>
        <v>0</v>
      </c>
      <c r="AC189" s="11">
        <f>Лист13!AC512</f>
        <v>0</v>
      </c>
      <c r="AD189" s="11">
        <f>Лист13!AD512</f>
        <v>0</v>
      </c>
      <c r="AE189" s="11"/>
      <c r="AF189" s="12" t="str">
        <f t="shared" si="17"/>
        <v>проверка пройдена</v>
      </c>
      <c r="AG189" s="12" t="str">
        <f t="shared" si="18"/>
        <v>проверка пройдена</v>
      </c>
      <c r="AH189" s="13" t="e">
        <f>IF(B189=VLOOKUP(B189,Списки!A:A,1,0),"проверка пройдена","проверьте или заполните графу 02")</f>
        <v>#N/A</v>
      </c>
    </row>
    <row r="190" spans="1:34" ht="63" x14ac:dyDescent="0.3">
      <c r="A190" s="3" t="s">
        <v>75</v>
      </c>
      <c r="B190" s="3"/>
      <c r="C190" s="15" t="s">
        <v>52</v>
      </c>
      <c r="D190" s="17" t="s">
        <v>91</v>
      </c>
      <c r="E190" s="11">
        <f>Лист13!E513</f>
        <v>0</v>
      </c>
      <c r="F190" s="11">
        <f>Лист13!F513</f>
        <v>0</v>
      </c>
      <c r="G190" s="11">
        <f>Лист13!G513</f>
        <v>0</v>
      </c>
      <c r="H190" s="11">
        <f>Лист13!H513</f>
        <v>0</v>
      </c>
      <c r="I190" s="11">
        <f>Лист13!I513</f>
        <v>0</v>
      </c>
      <c r="J190" s="11">
        <f>Лист13!J513</f>
        <v>0</v>
      </c>
      <c r="K190" s="11">
        <f>Лист13!K513</f>
        <v>0</v>
      </c>
      <c r="L190" s="11">
        <f>Лист13!L513</f>
        <v>0</v>
      </c>
      <c r="M190" s="11">
        <f>Лист13!M513</f>
        <v>0</v>
      </c>
      <c r="N190" s="11">
        <f>Лист13!N513</f>
        <v>0</v>
      </c>
      <c r="O190" s="11">
        <f>Лист13!O513</f>
        <v>0</v>
      </c>
      <c r="P190" s="11">
        <f>Лист13!P513</f>
        <v>0</v>
      </c>
      <c r="Q190" s="11">
        <f>Лист13!Q513</f>
        <v>0</v>
      </c>
      <c r="R190" s="11">
        <f>Лист13!R513</f>
        <v>0</v>
      </c>
      <c r="S190" s="11">
        <f>Лист13!S513</f>
        <v>0</v>
      </c>
      <c r="T190" s="11">
        <f>Лист13!T513</f>
        <v>0</v>
      </c>
      <c r="U190" s="11">
        <f>Лист13!U513</f>
        <v>0</v>
      </c>
      <c r="V190" s="11">
        <f>Лист13!V513</f>
        <v>0</v>
      </c>
      <c r="W190" s="11">
        <f>Лист13!W513</f>
        <v>0</v>
      </c>
      <c r="X190" s="11">
        <f>Лист13!X513</f>
        <v>0</v>
      </c>
      <c r="Y190" s="11">
        <f>Лист13!Y513</f>
        <v>0</v>
      </c>
      <c r="Z190" s="11">
        <f>Лист13!Z513</f>
        <v>0</v>
      </c>
      <c r="AA190" s="11">
        <f>Лист13!AA513</f>
        <v>0</v>
      </c>
      <c r="AB190" s="11">
        <f>Лист13!AB513</f>
        <v>0</v>
      </c>
      <c r="AC190" s="11">
        <f>Лист13!AC513</f>
        <v>0</v>
      </c>
      <c r="AD190" s="11">
        <f>Лист13!AD513</f>
        <v>0</v>
      </c>
      <c r="AE190" s="11"/>
      <c r="AF190" s="12" t="str">
        <f t="shared" si="17"/>
        <v>проверка пройдена</v>
      </c>
      <c r="AG190" s="12" t="str">
        <f t="shared" si="18"/>
        <v>проверка пройдена</v>
      </c>
      <c r="AH190" s="13" t="e">
        <f>IF(B190=VLOOKUP(B190,Списки!A:A,1,0),"проверка пройдена","проверьте или заполните графу 02")</f>
        <v>#N/A</v>
      </c>
    </row>
    <row r="191" spans="1:34" ht="78.75" x14ac:dyDescent="0.3">
      <c r="A191" s="3" t="s">
        <v>75</v>
      </c>
      <c r="B191" s="3"/>
      <c r="C191" s="15" t="s">
        <v>53</v>
      </c>
      <c r="D191" s="17" t="s">
        <v>92</v>
      </c>
      <c r="E191" s="11">
        <f>Лист13!E514</f>
        <v>3</v>
      </c>
      <c r="F191" s="11">
        <f>Лист13!F514</f>
        <v>2</v>
      </c>
      <c r="G191" s="11">
        <f>Лист13!G514</f>
        <v>2</v>
      </c>
      <c r="H191" s="11">
        <f>Лист13!H514</f>
        <v>1</v>
      </c>
      <c r="I191" s="11">
        <f>Лист13!I514</f>
        <v>0</v>
      </c>
      <c r="J191" s="11">
        <f>Лист13!J514</f>
        <v>0</v>
      </c>
      <c r="K191" s="11">
        <f>Лист13!K514</f>
        <v>1</v>
      </c>
      <c r="L191" s="11">
        <f>Лист13!L514</f>
        <v>0</v>
      </c>
      <c r="M191" s="11">
        <f>Лист13!M514</f>
        <v>0</v>
      </c>
      <c r="N191" s="11">
        <f>Лист13!N514</f>
        <v>0</v>
      </c>
      <c r="O191" s="11">
        <f>Лист13!O514</f>
        <v>0</v>
      </c>
      <c r="P191" s="11">
        <f>Лист13!P514</f>
        <v>0</v>
      </c>
      <c r="Q191" s="11">
        <f>Лист13!Q514</f>
        <v>0</v>
      </c>
      <c r="R191" s="11">
        <f>Лист13!R514</f>
        <v>0</v>
      </c>
      <c r="S191" s="11">
        <f>Лист13!S514</f>
        <v>0</v>
      </c>
      <c r="T191" s="11">
        <f>Лист13!T514</f>
        <v>0</v>
      </c>
      <c r="U191" s="11">
        <f>Лист13!U514</f>
        <v>0</v>
      </c>
      <c r="V191" s="11">
        <f>Лист13!V514</f>
        <v>0</v>
      </c>
      <c r="W191" s="11">
        <f>Лист13!W514</f>
        <v>0</v>
      </c>
      <c r="X191" s="11">
        <f>Лист13!X514</f>
        <v>0</v>
      </c>
      <c r="Y191" s="11">
        <f>Лист13!Y514</f>
        <v>0</v>
      </c>
      <c r="Z191" s="11">
        <f>Лист13!Z514</f>
        <v>0</v>
      </c>
      <c r="AA191" s="11">
        <f>Лист13!AA514</f>
        <v>0</v>
      </c>
      <c r="AB191" s="11">
        <f>Лист13!AB514</f>
        <v>0</v>
      </c>
      <c r="AC191" s="11">
        <f>Лист13!AC514</f>
        <v>0</v>
      </c>
      <c r="AD191" s="11">
        <f>Лист13!AD514</f>
        <v>0</v>
      </c>
      <c r="AE191" s="11"/>
      <c r="AF191" s="12" t="str">
        <f t="shared" si="17"/>
        <v>проверка пройдена</v>
      </c>
      <c r="AG191" s="12" t="str">
        <f t="shared" si="18"/>
        <v>проверка пройдена</v>
      </c>
      <c r="AH191" s="13" t="e">
        <f>IF(B191=VLOOKUP(B191,Списки!A:A,1,0),"проверка пройдена","проверьте или заполните графу 02")</f>
        <v>#N/A</v>
      </c>
    </row>
    <row r="192" spans="1:34" ht="47.25" x14ac:dyDescent="0.3">
      <c r="A192" s="18"/>
      <c r="B192" s="18"/>
      <c r="C192" s="19" t="s">
        <v>54</v>
      </c>
      <c r="D192" s="20" t="s">
        <v>93</v>
      </c>
      <c r="E192" s="21" t="str">
        <f>IF(AND(E178&lt;=E177,E179&lt;=E178,E180&lt;=E177,E181&lt;=E177,E182=(E178+E180),E182=(E183+E184+E185+E186+E187+E188+E189),E190&lt;=E182,E191&lt;=E182,(E178+E180)&lt;=E177,E183&lt;=E182,E184&lt;=E182,E185&lt;=E182,E186&lt;=E182,E187&lt;=E182,E188&lt;=E182,E189&lt;=E182,E190&lt;=E181,E190&lt;=E182),"проверка пройдена","ВНИМАНИЕ! Не пройдены формулы логического контроля между строками. Скорректируйте введенные данные!")</f>
        <v>проверка пройдена</v>
      </c>
      <c r="F192" s="21" t="str">
        <f t="shared" ref="F192:AD192" si="20">IF(AND(F178&lt;=F177,F179&lt;=F178,F180&lt;=F177,F181&lt;=F177,F182=(F178+F180),F182=(F183+F184+F185+F186+F187+F188+F189),F190&lt;=F182,F191&lt;=F182,(F178+F180)&lt;=F177,F183&lt;=F182,F184&lt;=F182,F185&lt;=F182,F186&lt;=F182,F187&lt;=F182,F188&lt;=F182,F189&lt;=F182,F190&lt;=F181,F190&lt;=F182),"проверка пройдена","ВНИМАНИЕ! Не пройдены формулы логического контроля между строками. Скорректируйте введенные данные!")</f>
        <v>проверка пройдена</v>
      </c>
      <c r="G192" s="21" t="str">
        <f t="shared" si="20"/>
        <v>проверка пройдена</v>
      </c>
      <c r="H192" s="21" t="str">
        <f t="shared" si="20"/>
        <v>проверка пройдена</v>
      </c>
      <c r="I192" s="21" t="str">
        <f t="shared" si="20"/>
        <v>проверка пройдена</v>
      </c>
      <c r="J192" s="21" t="str">
        <f t="shared" si="20"/>
        <v>проверка пройдена</v>
      </c>
      <c r="K192" s="21" t="str">
        <f t="shared" si="20"/>
        <v>проверка пройдена</v>
      </c>
      <c r="L192" s="21" t="str">
        <f t="shared" si="20"/>
        <v>проверка пройдена</v>
      </c>
      <c r="M192" s="21" t="str">
        <f t="shared" si="20"/>
        <v>проверка пройдена</v>
      </c>
      <c r="N192" s="21" t="str">
        <f t="shared" si="20"/>
        <v>проверка пройдена</v>
      </c>
      <c r="O192" s="21" t="str">
        <f t="shared" si="20"/>
        <v>проверка пройдена</v>
      </c>
      <c r="P192" s="21" t="str">
        <f t="shared" si="20"/>
        <v>проверка пройдена</v>
      </c>
      <c r="Q192" s="21" t="str">
        <f t="shared" si="20"/>
        <v>проверка пройдена</v>
      </c>
      <c r="R192" s="21" t="str">
        <f t="shared" si="20"/>
        <v>проверка пройдена</v>
      </c>
      <c r="S192" s="21" t="str">
        <f t="shared" si="20"/>
        <v>проверка пройдена</v>
      </c>
      <c r="T192" s="21" t="str">
        <f t="shared" si="20"/>
        <v>проверка пройдена</v>
      </c>
      <c r="U192" s="21" t="str">
        <f t="shared" si="20"/>
        <v>проверка пройдена</v>
      </c>
      <c r="V192" s="21" t="str">
        <f t="shared" si="20"/>
        <v>проверка пройдена</v>
      </c>
      <c r="W192" s="21" t="str">
        <f t="shared" si="20"/>
        <v>проверка пройдена</v>
      </c>
      <c r="X192" s="21" t="str">
        <f t="shared" si="20"/>
        <v>проверка пройдена</v>
      </c>
      <c r="Y192" s="21" t="str">
        <f t="shared" si="20"/>
        <v>проверка пройдена</v>
      </c>
      <c r="Z192" s="21" t="str">
        <f t="shared" si="20"/>
        <v>проверка пройдена</v>
      </c>
      <c r="AA192" s="21" t="str">
        <f t="shared" si="20"/>
        <v>проверка пройдена</v>
      </c>
      <c r="AB192" s="21" t="str">
        <f t="shared" si="20"/>
        <v>проверка пройдена</v>
      </c>
      <c r="AC192" s="21" t="str">
        <f t="shared" si="20"/>
        <v>проверка пройдена</v>
      </c>
      <c r="AD192" s="21" t="str">
        <f t="shared" si="20"/>
        <v>проверка пройдена</v>
      </c>
      <c r="AE192" s="22"/>
      <c r="AF192" s="12"/>
      <c r="AG192" s="12"/>
      <c r="AH192" s="13"/>
    </row>
    <row r="193" spans="1:34" ht="33" x14ac:dyDescent="0.3">
      <c r="A193" s="76" t="s">
        <v>119</v>
      </c>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8"/>
    </row>
    <row r="194" spans="1:34" s="5" customFormat="1" ht="35.25" customHeight="1" x14ac:dyDescent="0.25">
      <c r="A194" s="3" t="s">
        <v>75</v>
      </c>
      <c r="B194" s="3"/>
      <c r="C194" s="9" t="s">
        <v>76</v>
      </c>
      <c r="D194" s="10" t="s">
        <v>77</v>
      </c>
      <c r="E194" s="11">
        <f>Лист14!E500</f>
        <v>21</v>
      </c>
      <c r="F194" s="11">
        <f>Лист14!F500</f>
        <v>10</v>
      </c>
      <c r="G194" s="11">
        <f>Лист14!G500</f>
        <v>7</v>
      </c>
      <c r="H194" s="11">
        <f>Лист14!H500</f>
        <v>3</v>
      </c>
      <c r="I194" s="11">
        <f>Лист14!I500</f>
        <v>0</v>
      </c>
      <c r="J194" s="11">
        <f>Лист14!J500</f>
        <v>0</v>
      </c>
      <c r="K194" s="11">
        <f>Лист14!K500</f>
        <v>9</v>
      </c>
      <c r="L194" s="11">
        <f>Лист14!L500</f>
        <v>2</v>
      </c>
      <c r="M194" s="11">
        <f>Лист14!M500</f>
        <v>0</v>
      </c>
      <c r="N194" s="11">
        <f>Лист14!N500</f>
        <v>0</v>
      </c>
      <c r="O194" s="11">
        <f>Лист14!O500</f>
        <v>0</v>
      </c>
      <c r="P194" s="11">
        <f>Лист14!P500</f>
        <v>0</v>
      </c>
      <c r="Q194" s="11">
        <f>Лист14!Q500</f>
        <v>0</v>
      </c>
      <c r="R194" s="11">
        <f>Лист14!R500</f>
        <v>0</v>
      </c>
      <c r="S194" s="11">
        <f>Лист14!S500</f>
        <v>0</v>
      </c>
      <c r="T194" s="11">
        <f>Лист14!T500</f>
        <v>0</v>
      </c>
      <c r="U194" s="11">
        <f>Лист14!U500</f>
        <v>0</v>
      </c>
      <c r="V194" s="11">
        <f>Лист14!V500</f>
        <v>0</v>
      </c>
      <c r="W194" s="11">
        <f>Лист14!W500</f>
        <v>0</v>
      </c>
      <c r="X194" s="11">
        <f>Лист14!X500</f>
        <v>0</v>
      </c>
      <c r="Y194" s="11">
        <f>Лист14!Y500</f>
        <v>0</v>
      </c>
      <c r="Z194" s="11">
        <f>Лист14!Z500</f>
        <v>0</v>
      </c>
      <c r="AA194" s="11">
        <f>Лист14!AA500</f>
        <v>0</v>
      </c>
      <c r="AB194" s="11">
        <f>Лист14!AB500</f>
        <v>0</v>
      </c>
      <c r="AC194" s="11">
        <f>Лист14!AC500</f>
        <v>0</v>
      </c>
      <c r="AD194" s="11">
        <f>Лист14!AD500</f>
        <v>0</v>
      </c>
      <c r="AE194" s="11"/>
      <c r="AF194" s="12" t="str">
        <f t="shared" si="17"/>
        <v>проверка пройдена</v>
      </c>
      <c r="AG194" s="12" t="str">
        <f t="shared" si="18"/>
        <v>проверка пройдена</v>
      </c>
      <c r="AH194" s="13" t="e">
        <f>IF(B194=VLOOKUP(B194,Списки!A:A,1,0),"проверка пройдена","проверьте или заполните графу 02")</f>
        <v>#N/A</v>
      </c>
    </row>
    <row r="195" spans="1:34" s="5" customFormat="1" ht="35.25" customHeight="1" x14ac:dyDescent="0.25">
      <c r="A195" s="3" t="s">
        <v>75</v>
      </c>
      <c r="B195" s="3"/>
      <c r="C195" s="9" t="s">
        <v>41</v>
      </c>
      <c r="D195" s="14" t="s">
        <v>78</v>
      </c>
      <c r="E195" s="11">
        <f>Лист14!E501</f>
        <v>0</v>
      </c>
      <c r="F195" s="11">
        <f>Лист14!F501</f>
        <v>0</v>
      </c>
      <c r="G195" s="11">
        <f>Лист14!G501</f>
        <v>0</v>
      </c>
      <c r="H195" s="11">
        <f>Лист14!H501</f>
        <v>0</v>
      </c>
      <c r="I195" s="11">
        <f>Лист14!I501</f>
        <v>0</v>
      </c>
      <c r="J195" s="11">
        <f>Лист14!J501</f>
        <v>0</v>
      </c>
      <c r="K195" s="11">
        <f>Лист14!K501</f>
        <v>0</v>
      </c>
      <c r="L195" s="11">
        <f>Лист14!L501</f>
        <v>0</v>
      </c>
      <c r="M195" s="11">
        <f>Лист14!M501</f>
        <v>0</v>
      </c>
      <c r="N195" s="11">
        <f>Лист14!N501</f>
        <v>0</v>
      </c>
      <c r="O195" s="11">
        <f>Лист14!O501</f>
        <v>0</v>
      </c>
      <c r="P195" s="11">
        <f>Лист14!P501</f>
        <v>0</v>
      </c>
      <c r="Q195" s="11">
        <f>Лист14!Q501</f>
        <v>0</v>
      </c>
      <c r="R195" s="11">
        <f>Лист14!R501</f>
        <v>0</v>
      </c>
      <c r="S195" s="11">
        <f>Лист14!S501</f>
        <v>0</v>
      </c>
      <c r="T195" s="11">
        <f>Лист14!T501</f>
        <v>0</v>
      </c>
      <c r="U195" s="11">
        <f>Лист14!U501</f>
        <v>0</v>
      </c>
      <c r="V195" s="11">
        <f>Лист14!V501</f>
        <v>0</v>
      </c>
      <c r="W195" s="11">
        <f>Лист14!W501</f>
        <v>0</v>
      </c>
      <c r="X195" s="11">
        <f>Лист14!X501</f>
        <v>0</v>
      </c>
      <c r="Y195" s="11">
        <f>Лист14!Y501</f>
        <v>0</v>
      </c>
      <c r="Z195" s="11">
        <f>Лист14!Z501</f>
        <v>0</v>
      </c>
      <c r="AA195" s="11">
        <f>Лист14!AA501</f>
        <v>0</v>
      </c>
      <c r="AB195" s="11">
        <f>Лист14!AB501</f>
        <v>0</v>
      </c>
      <c r="AC195" s="11">
        <f>Лист14!AC501</f>
        <v>0</v>
      </c>
      <c r="AD195" s="11">
        <f>Лист14!AD501</f>
        <v>0</v>
      </c>
      <c r="AE195" s="11"/>
      <c r="AF195" s="12" t="str">
        <f t="shared" si="17"/>
        <v>проверка пройдена</v>
      </c>
      <c r="AG195" s="12" t="str">
        <f t="shared" si="18"/>
        <v>проверка пройдена</v>
      </c>
      <c r="AH195" s="13" t="e">
        <f>IF(B195=VLOOKUP(B195,Списки!A:A,1,0),"проверка пройдена","проверьте или заполните графу 02")</f>
        <v>#N/A</v>
      </c>
    </row>
    <row r="196" spans="1:34" s="5" customFormat="1" ht="35.25" customHeight="1" x14ac:dyDescent="0.25">
      <c r="A196" s="3" t="s">
        <v>75</v>
      </c>
      <c r="B196" s="3"/>
      <c r="C196" s="9" t="s">
        <v>42</v>
      </c>
      <c r="D196" s="14" t="s">
        <v>79</v>
      </c>
      <c r="E196" s="11">
        <f>Лист14!E502</f>
        <v>0</v>
      </c>
      <c r="F196" s="11">
        <f>Лист14!F502</f>
        <v>0</v>
      </c>
      <c r="G196" s="11">
        <f>Лист14!G502</f>
        <v>0</v>
      </c>
      <c r="H196" s="11">
        <f>Лист14!H502</f>
        <v>0</v>
      </c>
      <c r="I196" s="11">
        <f>Лист14!I502</f>
        <v>0</v>
      </c>
      <c r="J196" s="11">
        <f>Лист14!J502</f>
        <v>0</v>
      </c>
      <c r="K196" s="11">
        <f>Лист14!K502</f>
        <v>0</v>
      </c>
      <c r="L196" s="11">
        <f>Лист14!L502</f>
        <v>0</v>
      </c>
      <c r="M196" s="11">
        <f>Лист14!M502</f>
        <v>0</v>
      </c>
      <c r="N196" s="11">
        <f>Лист14!N502</f>
        <v>0</v>
      </c>
      <c r="O196" s="11">
        <f>Лист14!O502</f>
        <v>0</v>
      </c>
      <c r="P196" s="11">
        <f>Лист14!P502</f>
        <v>0</v>
      </c>
      <c r="Q196" s="11">
        <f>Лист14!Q502</f>
        <v>0</v>
      </c>
      <c r="R196" s="11">
        <f>Лист14!R502</f>
        <v>0</v>
      </c>
      <c r="S196" s="11">
        <f>Лист14!S502</f>
        <v>0</v>
      </c>
      <c r="T196" s="11">
        <f>Лист14!T502</f>
        <v>0</v>
      </c>
      <c r="U196" s="11">
        <f>Лист14!U502</f>
        <v>0</v>
      </c>
      <c r="V196" s="11">
        <f>Лист14!V502</f>
        <v>0</v>
      </c>
      <c r="W196" s="11">
        <f>Лист14!W502</f>
        <v>0</v>
      </c>
      <c r="X196" s="11">
        <f>Лист14!X502</f>
        <v>0</v>
      </c>
      <c r="Y196" s="11">
        <f>Лист14!Y502</f>
        <v>0</v>
      </c>
      <c r="Z196" s="11">
        <f>Лист14!Z502</f>
        <v>0</v>
      </c>
      <c r="AA196" s="11">
        <f>Лист14!AA502</f>
        <v>0</v>
      </c>
      <c r="AB196" s="11">
        <f>Лист14!AB502</f>
        <v>0</v>
      </c>
      <c r="AC196" s="11">
        <f>Лист14!AC502</f>
        <v>0</v>
      </c>
      <c r="AD196" s="11">
        <f>Лист14!AD502</f>
        <v>0</v>
      </c>
      <c r="AE196" s="11"/>
      <c r="AF196" s="12" t="str">
        <f t="shared" si="17"/>
        <v>проверка пройдена</v>
      </c>
      <c r="AG196" s="12" t="str">
        <f t="shared" si="18"/>
        <v>проверка пройдена</v>
      </c>
      <c r="AH196" s="13" t="e">
        <f>IF(B196=VLOOKUP(B196,Списки!A:A,1,0),"проверка пройдена","проверьте или заполните графу 02")</f>
        <v>#N/A</v>
      </c>
    </row>
    <row r="197" spans="1:34" s="5" customFormat="1" ht="36.75" customHeight="1" x14ac:dyDescent="0.25">
      <c r="A197" s="3" t="s">
        <v>75</v>
      </c>
      <c r="B197" s="3"/>
      <c r="C197" s="9" t="s">
        <v>80</v>
      </c>
      <c r="D197" s="14" t="s">
        <v>81</v>
      </c>
      <c r="E197" s="11">
        <f>Лист14!E503</f>
        <v>0</v>
      </c>
      <c r="F197" s="11">
        <f>Лист14!F503</f>
        <v>0</v>
      </c>
      <c r="G197" s="11">
        <f>Лист14!G503</f>
        <v>0</v>
      </c>
      <c r="H197" s="11">
        <f>Лист14!H503</f>
        <v>0</v>
      </c>
      <c r="I197" s="11">
        <f>Лист14!I503</f>
        <v>0</v>
      </c>
      <c r="J197" s="11">
        <f>Лист14!J503</f>
        <v>0</v>
      </c>
      <c r="K197" s="11">
        <f>Лист14!K503</f>
        <v>0</v>
      </c>
      <c r="L197" s="11">
        <f>Лист14!L503</f>
        <v>0</v>
      </c>
      <c r="M197" s="11">
        <f>Лист14!M503</f>
        <v>0</v>
      </c>
      <c r="N197" s="11">
        <f>Лист14!N503</f>
        <v>0</v>
      </c>
      <c r="O197" s="11">
        <f>Лист14!O503</f>
        <v>0</v>
      </c>
      <c r="P197" s="11">
        <f>Лист14!P503</f>
        <v>0</v>
      </c>
      <c r="Q197" s="11">
        <f>Лист14!Q503</f>
        <v>0</v>
      </c>
      <c r="R197" s="11">
        <f>Лист14!R503</f>
        <v>0</v>
      </c>
      <c r="S197" s="11">
        <f>Лист14!S503</f>
        <v>0</v>
      </c>
      <c r="T197" s="11">
        <f>Лист14!T503</f>
        <v>0</v>
      </c>
      <c r="U197" s="11">
        <f>Лист14!U503</f>
        <v>0</v>
      </c>
      <c r="V197" s="11">
        <f>Лист14!V503</f>
        <v>0</v>
      </c>
      <c r="W197" s="11">
        <f>Лист14!W503</f>
        <v>0</v>
      </c>
      <c r="X197" s="11">
        <f>Лист14!X503</f>
        <v>0</v>
      </c>
      <c r="Y197" s="11">
        <f>Лист14!Y503</f>
        <v>0</v>
      </c>
      <c r="Z197" s="11">
        <f>Лист14!Z503</f>
        <v>0</v>
      </c>
      <c r="AA197" s="11">
        <f>Лист14!AA503</f>
        <v>0</v>
      </c>
      <c r="AB197" s="11">
        <f>Лист14!AB503</f>
        <v>0</v>
      </c>
      <c r="AC197" s="11">
        <f>Лист14!AC503</f>
        <v>0</v>
      </c>
      <c r="AD197" s="11">
        <f>Лист14!AD503</f>
        <v>0</v>
      </c>
      <c r="AE197" s="11"/>
      <c r="AF197" s="12" t="str">
        <f t="shared" si="17"/>
        <v>проверка пройдена</v>
      </c>
      <c r="AG197" s="12" t="str">
        <f t="shared" si="18"/>
        <v>проверка пройдена</v>
      </c>
      <c r="AH197" s="13" t="e">
        <f>IF(B197=VLOOKUP(B197,Списки!A:A,1,0),"проверка пройдена","проверьте или заполните графу 02")</f>
        <v>#N/A</v>
      </c>
    </row>
    <row r="198" spans="1:34" s="5" customFormat="1" ht="27" customHeight="1" x14ac:dyDescent="0.25">
      <c r="A198" s="3" t="s">
        <v>75</v>
      </c>
      <c r="B198" s="3"/>
      <c r="C198" s="9" t="s">
        <v>43</v>
      </c>
      <c r="D198" s="14" t="s">
        <v>82</v>
      </c>
      <c r="E198" s="11">
        <f>Лист14!E504</f>
        <v>0</v>
      </c>
      <c r="F198" s="11">
        <f>Лист14!F504</f>
        <v>0</v>
      </c>
      <c r="G198" s="11">
        <f>Лист14!G504</f>
        <v>0</v>
      </c>
      <c r="H198" s="11">
        <f>Лист14!H504</f>
        <v>0</v>
      </c>
      <c r="I198" s="11">
        <f>Лист14!I504</f>
        <v>0</v>
      </c>
      <c r="J198" s="11">
        <f>Лист14!J504</f>
        <v>0</v>
      </c>
      <c r="K198" s="11">
        <f>Лист14!K504</f>
        <v>0</v>
      </c>
      <c r="L198" s="11">
        <f>Лист14!L504</f>
        <v>0</v>
      </c>
      <c r="M198" s="11">
        <f>Лист14!M504</f>
        <v>0</v>
      </c>
      <c r="N198" s="11">
        <f>Лист14!N504</f>
        <v>0</v>
      </c>
      <c r="O198" s="11">
        <f>Лист14!O504</f>
        <v>0</v>
      </c>
      <c r="P198" s="11">
        <f>Лист14!P504</f>
        <v>0</v>
      </c>
      <c r="Q198" s="11">
        <f>Лист14!Q504</f>
        <v>0</v>
      </c>
      <c r="R198" s="11">
        <f>Лист14!R504</f>
        <v>0</v>
      </c>
      <c r="S198" s="11">
        <f>Лист14!S504</f>
        <v>0</v>
      </c>
      <c r="T198" s="11">
        <f>Лист14!T504</f>
        <v>0</v>
      </c>
      <c r="U198" s="11">
        <f>Лист14!U504</f>
        <v>0</v>
      </c>
      <c r="V198" s="11">
        <f>Лист14!V504</f>
        <v>0</v>
      </c>
      <c r="W198" s="11">
        <f>Лист14!W504</f>
        <v>0</v>
      </c>
      <c r="X198" s="11">
        <f>Лист14!X504</f>
        <v>0</v>
      </c>
      <c r="Y198" s="11">
        <f>Лист14!Y504</f>
        <v>0</v>
      </c>
      <c r="Z198" s="11">
        <f>Лист14!Z504</f>
        <v>0</v>
      </c>
      <c r="AA198" s="11">
        <f>Лист14!AA504</f>
        <v>0</v>
      </c>
      <c r="AB198" s="11">
        <f>Лист14!AB504</f>
        <v>0</v>
      </c>
      <c r="AC198" s="11">
        <f>Лист14!AC504</f>
        <v>0</v>
      </c>
      <c r="AD198" s="11">
        <f>Лист14!AD504</f>
        <v>0</v>
      </c>
      <c r="AE198" s="11"/>
      <c r="AF198" s="12" t="str">
        <f t="shared" si="17"/>
        <v>проверка пройдена</v>
      </c>
      <c r="AG198" s="12" t="str">
        <f t="shared" si="18"/>
        <v>проверка пройдена</v>
      </c>
      <c r="AH198" s="13" t="e">
        <f>IF(B198=VLOOKUP(B198,Списки!A:A,1,0),"проверка пройдена","проверьте или заполните графу 02")</f>
        <v>#N/A</v>
      </c>
    </row>
    <row r="199" spans="1:34" s="5" customFormat="1" ht="81" customHeight="1" x14ac:dyDescent="0.25">
      <c r="A199" s="3" t="s">
        <v>75</v>
      </c>
      <c r="B199" s="3"/>
      <c r="C199" s="15" t="s">
        <v>44</v>
      </c>
      <c r="D199" s="16" t="s">
        <v>83</v>
      </c>
      <c r="E199" s="11">
        <f>Лист14!E505</f>
        <v>0</v>
      </c>
      <c r="F199" s="11">
        <f>Лист14!F505</f>
        <v>0</v>
      </c>
      <c r="G199" s="11">
        <f>Лист14!G505</f>
        <v>0</v>
      </c>
      <c r="H199" s="11">
        <f>Лист14!H505</f>
        <v>0</v>
      </c>
      <c r="I199" s="11">
        <f>Лист14!I505</f>
        <v>0</v>
      </c>
      <c r="J199" s="11">
        <f>Лист14!J505</f>
        <v>0</v>
      </c>
      <c r="K199" s="11">
        <f>Лист14!K505</f>
        <v>0</v>
      </c>
      <c r="L199" s="11">
        <f>Лист14!L505</f>
        <v>0</v>
      </c>
      <c r="M199" s="11">
        <f>Лист14!M505</f>
        <v>0</v>
      </c>
      <c r="N199" s="11">
        <f>Лист14!N505</f>
        <v>0</v>
      </c>
      <c r="O199" s="11">
        <f>Лист14!O505</f>
        <v>0</v>
      </c>
      <c r="P199" s="11">
        <f>Лист14!P505</f>
        <v>0</v>
      </c>
      <c r="Q199" s="11">
        <f>Лист14!Q505</f>
        <v>0</v>
      </c>
      <c r="R199" s="11">
        <f>Лист14!R505</f>
        <v>0</v>
      </c>
      <c r="S199" s="11">
        <f>Лист14!S505</f>
        <v>0</v>
      </c>
      <c r="T199" s="11">
        <f>Лист14!T505</f>
        <v>0</v>
      </c>
      <c r="U199" s="11">
        <f>Лист14!U505</f>
        <v>0</v>
      </c>
      <c r="V199" s="11">
        <f>Лист14!V505</f>
        <v>0</v>
      </c>
      <c r="W199" s="11">
        <f>Лист14!W505</f>
        <v>0</v>
      </c>
      <c r="X199" s="11">
        <f>Лист14!X505</f>
        <v>0</v>
      </c>
      <c r="Y199" s="11">
        <f>Лист14!Y505</f>
        <v>0</v>
      </c>
      <c r="Z199" s="11">
        <f>Лист14!Z505</f>
        <v>0</v>
      </c>
      <c r="AA199" s="11">
        <f>Лист14!AA505</f>
        <v>0</v>
      </c>
      <c r="AB199" s="11">
        <f>Лист14!AB505</f>
        <v>0</v>
      </c>
      <c r="AC199" s="11">
        <f>Лист14!AC505</f>
        <v>0</v>
      </c>
      <c r="AD199" s="11">
        <f>Лист14!AD505</f>
        <v>0</v>
      </c>
      <c r="AE199" s="11"/>
      <c r="AF199" s="12" t="str">
        <f t="shared" si="17"/>
        <v>проверка пройдена</v>
      </c>
      <c r="AG199" s="12" t="str">
        <f t="shared" si="18"/>
        <v>проверка пройдена</v>
      </c>
      <c r="AH199" s="13" t="e">
        <f>IF(B199=VLOOKUP(B199,Списки!A:A,1,0),"проверка пройдена","проверьте или заполните графу 02")</f>
        <v>#N/A</v>
      </c>
    </row>
    <row r="200" spans="1:34" ht="87" customHeight="1" x14ac:dyDescent="0.3">
      <c r="A200" s="3" t="s">
        <v>75</v>
      </c>
      <c r="B200" s="3"/>
      <c r="C200" s="15" t="s">
        <v>45</v>
      </c>
      <c r="D200" s="16" t="s">
        <v>84</v>
      </c>
      <c r="E200" s="11">
        <f>Лист14!E506</f>
        <v>0</v>
      </c>
      <c r="F200" s="11">
        <f>Лист14!F506</f>
        <v>0</v>
      </c>
      <c r="G200" s="11">
        <f>Лист14!G506</f>
        <v>0</v>
      </c>
      <c r="H200" s="11">
        <f>Лист14!H506</f>
        <v>0</v>
      </c>
      <c r="I200" s="11">
        <f>Лист14!I506</f>
        <v>0</v>
      </c>
      <c r="J200" s="11">
        <f>Лист14!J506</f>
        <v>0</v>
      </c>
      <c r="K200" s="11">
        <f>Лист14!K506</f>
        <v>0</v>
      </c>
      <c r="L200" s="11">
        <f>Лист14!L506</f>
        <v>0</v>
      </c>
      <c r="M200" s="11">
        <f>Лист14!M506</f>
        <v>0</v>
      </c>
      <c r="N200" s="11">
        <f>Лист14!N506</f>
        <v>0</v>
      </c>
      <c r="O200" s="11">
        <f>Лист14!O506</f>
        <v>0</v>
      </c>
      <c r="P200" s="11">
        <f>Лист14!P506</f>
        <v>0</v>
      </c>
      <c r="Q200" s="11">
        <f>Лист14!Q506</f>
        <v>0</v>
      </c>
      <c r="R200" s="11">
        <f>Лист14!R506</f>
        <v>0</v>
      </c>
      <c r="S200" s="11">
        <f>Лист14!S506</f>
        <v>0</v>
      </c>
      <c r="T200" s="11">
        <f>Лист14!T506</f>
        <v>0</v>
      </c>
      <c r="U200" s="11">
        <f>Лист14!U506</f>
        <v>0</v>
      </c>
      <c r="V200" s="11">
        <f>Лист14!V506</f>
        <v>0</v>
      </c>
      <c r="W200" s="11">
        <f>Лист14!W506</f>
        <v>0</v>
      </c>
      <c r="X200" s="11">
        <f>Лист14!X506</f>
        <v>0</v>
      </c>
      <c r="Y200" s="11">
        <f>Лист14!Y506</f>
        <v>0</v>
      </c>
      <c r="Z200" s="11">
        <f>Лист14!Z506</f>
        <v>0</v>
      </c>
      <c r="AA200" s="11">
        <f>Лист14!AA506</f>
        <v>0</v>
      </c>
      <c r="AB200" s="11">
        <f>Лист14!AB506</f>
        <v>0</v>
      </c>
      <c r="AC200" s="11">
        <f>Лист14!AC506</f>
        <v>0</v>
      </c>
      <c r="AD200" s="11">
        <f>Лист14!AD506</f>
        <v>0</v>
      </c>
      <c r="AE200" s="11"/>
      <c r="AF200" s="12" t="str">
        <f t="shared" si="17"/>
        <v>проверка пройдена</v>
      </c>
      <c r="AG200" s="12" t="str">
        <f t="shared" si="18"/>
        <v>проверка пройдена</v>
      </c>
      <c r="AH200" s="13" t="e">
        <f>IF(B200=VLOOKUP(B200,Списки!A:A,1,0),"проверка пройдена","проверьте или заполните графу 02")</f>
        <v>#N/A</v>
      </c>
    </row>
    <row r="201" spans="1:34" ht="31.5" x14ac:dyDescent="0.3">
      <c r="A201" s="3" t="s">
        <v>75</v>
      </c>
      <c r="B201" s="3"/>
      <c r="C201" s="15" t="s">
        <v>46</v>
      </c>
      <c r="D201" s="16" t="s">
        <v>85</v>
      </c>
      <c r="E201" s="11">
        <f>Лист14!E507</f>
        <v>0</v>
      </c>
      <c r="F201" s="11">
        <f>Лист14!F507</f>
        <v>0</v>
      </c>
      <c r="G201" s="11">
        <f>Лист14!G507</f>
        <v>0</v>
      </c>
      <c r="H201" s="11">
        <f>Лист14!H507</f>
        <v>0</v>
      </c>
      <c r="I201" s="11">
        <f>Лист14!I507</f>
        <v>0</v>
      </c>
      <c r="J201" s="11">
        <f>Лист14!J507</f>
        <v>0</v>
      </c>
      <c r="K201" s="11">
        <f>Лист14!K507</f>
        <v>0</v>
      </c>
      <c r="L201" s="11">
        <f>Лист14!L507</f>
        <v>0</v>
      </c>
      <c r="M201" s="11">
        <f>Лист14!M507</f>
        <v>0</v>
      </c>
      <c r="N201" s="11">
        <f>Лист14!N507</f>
        <v>0</v>
      </c>
      <c r="O201" s="11">
        <f>Лист14!O507</f>
        <v>0</v>
      </c>
      <c r="P201" s="11">
        <f>Лист14!P507</f>
        <v>0</v>
      </c>
      <c r="Q201" s="11">
        <f>Лист14!Q507</f>
        <v>0</v>
      </c>
      <c r="R201" s="11">
        <f>Лист14!R507</f>
        <v>0</v>
      </c>
      <c r="S201" s="11">
        <f>Лист14!S507</f>
        <v>0</v>
      </c>
      <c r="T201" s="11">
        <f>Лист14!T507</f>
        <v>0</v>
      </c>
      <c r="U201" s="11">
        <f>Лист14!U507</f>
        <v>0</v>
      </c>
      <c r="V201" s="11">
        <f>Лист14!V507</f>
        <v>0</v>
      </c>
      <c r="W201" s="11">
        <f>Лист14!W507</f>
        <v>0</v>
      </c>
      <c r="X201" s="11">
        <f>Лист14!X507</f>
        <v>0</v>
      </c>
      <c r="Y201" s="11">
        <f>Лист14!Y507</f>
        <v>0</v>
      </c>
      <c r="Z201" s="11">
        <f>Лист14!Z507</f>
        <v>0</v>
      </c>
      <c r="AA201" s="11">
        <f>Лист14!AA507</f>
        <v>0</v>
      </c>
      <c r="AB201" s="11">
        <f>Лист14!AB507</f>
        <v>0</v>
      </c>
      <c r="AC201" s="11">
        <f>Лист14!AC507</f>
        <v>0</v>
      </c>
      <c r="AD201" s="11">
        <f>Лист14!AD507</f>
        <v>0</v>
      </c>
      <c r="AE201" s="11"/>
      <c r="AF201" s="12" t="str">
        <f t="shared" si="17"/>
        <v>проверка пройдена</v>
      </c>
      <c r="AG201" s="12" t="str">
        <f t="shared" si="18"/>
        <v>проверка пройдена</v>
      </c>
      <c r="AH201" s="13" t="e">
        <f>IF(B201=VLOOKUP(B201,Списки!A:A,1,0),"проверка пройдена","проверьте или заполните графу 02")</f>
        <v>#N/A</v>
      </c>
    </row>
    <row r="202" spans="1:34" ht="31.5" x14ac:dyDescent="0.3">
      <c r="A202" s="3" t="s">
        <v>75</v>
      </c>
      <c r="B202" s="3"/>
      <c r="C202" s="15" t="s">
        <v>47</v>
      </c>
      <c r="D202" s="16" t="s">
        <v>86</v>
      </c>
      <c r="E202" s="11">
        <f>Лист14!E508</f>
        <v>0</v>
      </c>
      <c r="F202" s="11">
        <f>Лист14!F508</f>
        <v>0</v>
      </c>
      <c r="G202" s="11">
        <f>Лист14!G508</f>
        <v>0</v>
      </c>
      <c r="H202" s="11">
        <f>Лист14!H508</f>
        <v>0</v>
      </c>
      <c r="I202" s="11">
        <f>Лист14!I508</f>
        <v>0</v>
      </c>
      <c r="J202" s="11">
        <f>Лист14!J508</f>
        <v>0</v>
      </c>
      <c r="K202" s="11">
        <f>Лист14!K508</f>
        <v>0</v>
      </c>
      <c r="L202" s="11">
        <f>Лист14!L508</f>
        <v>0</v>
      </c>
      <c r="M202" s="11">
        <f>Лист14!M508</f>
        <v>0</v>
      </c>
      <c r="N202" s="11">
        <f>Лист14!N508</f>
        <v>0</v>
      </c>
      <c r="O202" s="11">
        <f>Лист14!O508</f>
        <v>0</v>
      </c>
      <c r="P202" s="11">
        <f>Лист14!P508</f>
        <v>0</v>
      </c>
      <c r="Q202" s="11">
        <f>Лист14!Q508</f>
        <v>0</v>
      </c>
      <c r="R202" s="11">
        <f>Лист14!R508</f>
        <v>0</v>
      </c>
      <c r="S202" s="11">
        <f>Лист14!S508</f>
        <v>0</v>
      </c>
      <c r="T202" s="11">
        <f>Лист14!T508</f>
        <v>0</v>
      </c>
      <c r="U202" s="11">
        <f>Лист14!U508</f>
        <v>0</v>
      </c>
      <c r="V202" s="11">
        <f>Лист14!V508</f>
        <v>0</v>
      </c>
      <c r="W202" s="11">
        <f>Лист14!W508</f>
        <v>0</v>
      </c>
      <c r="X202" s="11">
        <f>Лист14!X508</f>
        <v>0</v>
      </c>
      <c r="Y202" s="11">
        <f>Лист14!Y508</f>
        <v>0</v>
      </c>
      <c r="Z202" s="11">
        <f>Лист14!Z508</f>
        <v>0</v>
      </c>
      <c r="AA202" s="11">
        <f>Лист14!AA508</f>
        <v>0</v>
      </c>
      <c r="AB202" s="11">
        <f>Лист14!AB508</f>
        <v>0</v>
      </c>
      <c r="AC202" s="11">
        <f>Лист14!AC508</f>
        <v>0</v>
      </c>
      <c r="AD202" s="11">
        <f>Лист14!AD508</f>
        <v>0</v>
      </c>
      <c r="AE202" s="11"/>
      <c r="AF202" s="12" t="str">
        <f t="shared" si="17"/>
        <v>проверка пройдена</v>
      </c>
      <c r="AG202" s="12" t="str">
        <f t="shared" si="18"/>
        <v>проверка пройдена</v>
      </c>
      <c r="AH202" s="13" t="e">
        <f>IF(B202=VLOOKUP(B202,Списки!A:A,1,0),"проверка пройдена","проверьте или заполните графу 02")</f>
        <v>#N/A</v>
      </c>
    </row>
    <row r="203" spans="1:34" ht="45" customHeight="1" x14ac:dyDescent="0.3">
      <c r="A203" s="3" t="s">
        <v>75</v>
      </c>
      <c r="B203" s="3"/>
      <c r="C203" s="15" t="s">
        <v>48</v>
      </c>
      <c r="D203" s="16" t="s">
        <v>87</v>
      </c>
      <c r="E203" s="11">
        <f>Лист14!E509</f>
        <v>0</v>
      </c>
      <c r="F203" s="11">
        <f>Лист14!F509</f>
        <v>0</v>
      </c>
      <c r="G203" s="11">
        <f>Лист14!G509</f>
        <v>0</v>
      </c>
      <c r="H203" s="11">
        <f>Лист14!H509</f>
        <v>0</v>
      </c>
      <c r="I203" s="11">
        <f>Лист14!I509</f>
        <v>0</v>
      </c>
      <c r="J203" s="11">
        <f>Лист14!J509</f>
        <v>0</v>
      </c>
      <c r="K203" s="11">
        <f>Лист14!K509</f>
        <v>0</v>
      </c>
      <c r="L203" s="11">
        <f>Лист14!L509</f>
        <v>0</v>
      </c>
      <c r="M203" s="11">
        <f>Лист14!M509</f>
        <v>0</v>
      </c>
      <c r="N203" s="11">
        <f>Лист14!N509</f>
        <v>0</v>
      </c>
      <c r="O203" s="11">
        <f>Лист14!O509</f>
        <v>0</v>
      </c>
      <c r="P203" s="11">
        <f>Лист14!P509</f>
        <v>0</v>
      </c>
      <c r="Q203" s="11">
        <f>Лист14!Q509</f>
        <v>0</v>
      </c>
      <c r="R203" s="11">
        <f>Лист14!R509</f>
        <v>0</v>
      </c>
      <c r="S203" s="11">
        <f>Лист14!S509</f>
        <v>0</v>
      </c>
      <c r="T203" s="11">
        <f>Лист14!T509</f>
        <v>0</v>
      </c>
      <c r="U203" s="11">
        <f>Лист14!U509</f>
        <v>0</v>
      </c>
      <c r="V203" s="11">
        <f>Лист14!V509</f>
        <v>0</v>
      </c>
      <c r="W203" s="11">
        <f>Лист14!W509</f>
        <v>0</v>
      </c>
      <c r="X203" s="11">
        <f>Лист14!X509</f>
        <v>0</v>
      </c>
      <c r="Y203" s="11">
        <f>Лист14!Y509</f>
        <v>0</v>
      </c>
      <c r="Z203" s="11">
        <f>Лист14!Z509</f>
        <v>0</v>
      </c>
      <c r="AA203" s="11">
        <f>Лист14!AA509</f>
        <v>0</v>
      </c>
      <c r="AB203" s="11">
        <f>Лист14!AB509</f>
        <v>0</v>
      </c>
      <c r="AC203" s="11">
        <f>Лист14!AC509</f>
        <v>0</v>
      </c>
      <c r="AD203" s="11">
        <f>Лист14!AD509</f>
        <v>0</v>
      </c>
      <c r="AE203" s="11"/>
      <c r="AF203" s="12" t="str">
        <f t="shared" si="17"/>
        <v>проверка пройдена</v>
      </c>
      <c r="AG203" s="12" t="str">
        <f t="shared" si="18"/>
        <v>проверка пройдена</v>
      </c>
      <c r="AH203" s="13" t="e">
        <f>IF(B203=VLOOKUP(B203,Списки!A:A,1,0),"проверка пройдена","проверьте или заполните графу 02")</f>
        <v>#N/A</v>
      </c>
    </row>
    <row r="204" spans="1:34" ht="21.6" customHeight="1" x14ac:dyDescent="0.3">
      <c r="A204" s="3" t="s">
        <v>75</v>
      </c>
      <c r="B204" s="3"/>
      <c r="C204" s="15" t="s">
        <v>49</v>
      </c>
      <c r="D204" s="16" t="s">
        <v>88</v>
      </c>
      <c r="E204" s="11">
        <f>Лист14!E510</f>
        <v>0</v>
      </c>
      <c r="F204" s="11">
        <f>Лист14!F510</f>
        <v>0</v>
      </c>
      <c r="G204" s="11">
        <f>Лист14!G510</f>
        <v>0</v>
      </c>
      <c r="H204" s="11">
        <f>Лист14!H510</f>
        <v>0</v>
      </c>
      <c r="I204" s="11">
        <f>Лист14!I510</f>
        <v>0</v>
      </c>
      <c r="J204" s="11">
        <f>Лист14!J510</f>
        <v>0</v>
      </c>
      <c r="K204" s="11">
        <f>Лист14!K510</f>
        <v>0</v>
      </c>
      <c r="L204" s="11">
        <f>Лист14!L510</f>
        <v>0</v>
      </c>
      <c r="M204" s="11">
        <f>Лист14!M510</f>
        <v>0</v>
      </c>
      <c r="N204" s="11">
        <f>Лист14!N510</f>
        <v>0</v>
      </c>
      <c r="O204" s="11">
        <f>Лист14!O510</f>
        <v>0</v>
      </c>
      <c r="P204" s="11">
        <f>Лист14!P510</f>
        <v>0</v>
      </c>
      <c r="Q204" s="11">
        <f>Лист14!Q510</f>
        <v>0</v>
      </c>
      <c r="R204" s="11">
        <f>Лист14!R510</f>
        <v>0</v>
      </c>
      <c r="S204" s="11">
        <f>Лист14!S510</f>
        <v>0</v>
      </c>
      <c r="T204" s="11">
        <f>Лист14!T510</f>
        <v>0</v>
      </c>
      <c r="U204" s="11">
        <f>Лист14!U510</f>
        <v>0</v>
      </c>
      <c r="V204" s="11">
        <f>Лист14!V510</f>
        <v>0</v>
      </c>
      <c r="W204" s="11">
        <f>Лист14!W510</f>
        <v>0</v>
      </c>
      <c r="X204" s="11">
        <f>Лист14!X510</f>
        <v>0</v>
      </c>
      <c r="Y204" s="11">
        <f>Лист14!Y510</f>
        <v>0</v>
      </c>
      <c r="Z204" s="11">
        <f>Лист14!Z510</f>
        <v>0</v>
      </c>
      <c r="AA204" s="11">
        <f>Лист14!AA510</f>
        <v>0</v>
      </c>
      <c r="AB204" s="11">
        <f>Лист14!AB510</f>
        <v>0</v>
      </c>
      <c r="AC204" s="11">
        <f>Лист14!AC510</f>
        <v>0</v>
      </c>
      <c r="AD204" s="11">
        <f>Лист14!AD510</f>
        <v>0</v>
      </c>
      <c r="AE204" s="11"/>
      <c r="AF204" s="12" t="str">
        <f t="shared" si="17"/>
        <v>проверка пройдена</v>
      </c>
      <c r="AG204" s="12" t="str">
        <f t="shared" si="18"/>
        <v>проверка пройдена</v>
      </c>
      <c r="AH204" s="13" t="e">
        <f>IF(B204=VLOOKUP(B204,Списки!A:A,1,0),"проверка пройдена","проверьте или заполните графу 02")</f>
        <v>#N/A</v>
      </c>
    </row>
    <row r="205" spans="1:34" ht="47.25" x14ac:dyDescent="0.3">
      <c r="A205" s="3" t="s">
        <v>75</v>
      </c>
      <c r="B205" s="3"/>
      <c r="C205" s="15" t="s">
        <v>50</v>
      </c>
      <c r="D205" s="16" t="s">
        <v>89</v>
      </c>
      <c r="E205" s="11">
        <f>Лист14!E511</f>
        <v>0</v>
      </c>
      <c r="F205" s="11">
        <f>Лист14!F511</f>
        <v>0</v>
      </c>
      <c r="G205" s="11">
        <f>Лист14!G511</f>
        <v>0</v>
      </c>
      <c r="H205" s="11">
        <f>Лист14!H511</f>
        <v>0</v>
      </c>
      <c r="I205" s="11">
        <f>Лист14!I511</f>
        <v>0</v>
      </c>
      <c r="J205" s="11">
        <f>Лист14!J511</f>
        <v>0</v>
      </c>
      <c r="K205" s="11">
        <f>Лист14!K511</f>
        <v>0</v>
      </c>
      <c r="L205" s="11">
        <f>Лист14!L511</f>
        <v>0</v>
      </c>
      <c r="M205" s="11">
        <f>Лист14!M511</f>
        <v>0</v>
      </c>
      <c r="N205" s="11">
        <f>Лист14!N511</f>
        <v>0</v>
      </c>
      <c r="O205" s="11">
        <f>Лист14!O511</f>
        <v>0</v>
      </c>
      <c r="P205" s="11">
        <f>Лист14!P511</f>
        <v>0</v>
      </c>
      <c r="Q205" s="11">
        <f>Лист14!Q511</f>
        <v>0</v>
      </c>
      <c r="R205" s="11">
        <f>Лист14!R511</f>
        <v>0</v>
      </c>
      <c r="S205" s="11">
        <f>Лист14!S511</f>
        <v>0</v>
      </c>
      <c r="T205" s="11">
        <f>Лист14!T511</f>
        <v>0</v>
      </c>
      <c r="U205" s="11">
        <f>Лист14!U511</f>
        <v>0</v>
      </c>
      <c r="V205" s="11">
        <f>Лист14!V511</f>
        <v>0</v>
      </c>
      <c r="W205" s="11">
        <f>Лист14!W511</f>
        <v>0</v>
      </c>
      <c r="X205" s="11">
        <f>Лист14!X511</f>
        <v>0</v>
      </c>
      <c r="Y205" s="11">
        <f>Лист14!Y511</f>
        <v>0</v>
      </c>
      <c r="Z205" s="11">
        <f>Лист14!Z511</f>
        <v>0</v>
      </c>
      <c r="AA205" s="11">
        <f>Лист14!AA511</f>
        <v>0</v>
      </c>
      <c r="AB205" s="11">
        <f>Лист14!AB511</f>
        <v>0</v>
      </c>
      <c r="AC205" s="11">
        <f>Лист14!AC511</f>
        <v>0</v>
      </c>
      <c r="AD205" s="11">
        <f>Лист14!AD511</f>
        <v>0</v>
      </c>
      <c r="AE205" s="11"/>
      <c r="AF205" s="12" t="str">
        <f t="shared" si="17"/>
        <v>проверка пройдена</v>
      </c>
      <c r="AG205" s="12" t="str">
        <f t="shared" si="18"/>
        <v>проверка пройдена</v>
      </c>
      <c r="AH205" s="13" t="e">
        <f>IF(B205=VLOOKUP(B205,Списки!A:A,1,0),"проверка пройдена","проверьте или заполните графу 02")</f>
        <v>#N/A</v>
      </c>
    </row>
    <row r="206" spans="1:34" ht="37.5" customHeight="1" x14ac:dyDescent="0.3">
      <c r="A206" s="3" t="s">
        <v>75</v>
      </c>
      <c r="B206" s="3"/>
      <c r="C206" s="15" t="s">
        <v>51</v>
      </c>
      <c r="D206" s="16" t="s">
        <v>90</v>
      </c>
      <c r="E206" s="11">
        <f>Лист14!E512</f>
        <v>0</v>
      </c>
      <c r="F206" s="11">
        <f>Лист14!F512</f>
        <v>0</v>
      </c>
      <c r="G206" s="11">
        <f>Лист14!G512</f>
        <v>0</v>
      </c>
      <c r="H206" s="11">
        <f>Лист14!H512</f>
        <v>0</v>
      </c>
      <c r="I206" s="11">
        <f>Лист14!I512</f>
        <v>0</v>
      </c>
      <c r="J206" s="11">
        <f>Лист14!J512</f>
        <v>0</v>
      </c>
      <c r="K206" s="11">
        <f>Лист14!K512</f>
        <v>0</v>
      </c>
      <c r="L206" s="11">
        <f>Лист14!L512</f>
        <v>0</v>
      </c>
      <c r="M206" s="11">
        <f>Лист14!M512</f>
        <v>0</v>
      </c>
      <c r="N206" s="11">
        <f>Лист14!N512</f>
        <v>0</v>
      </c>
      <c r="O206" s="11">
        <f>Лист14!O512</f>
        <v>0</v>
      </c>
      <c r="P206" s="11">
        <f>Лист14!P512</f>
        <v>0</v>
      </c>
      <c r="Q206" s="11">
        <f>Лист14!Q512</f>
        <v>0</v>
      </c>
      <c r="R206" s="11">
        <f>Лист14!R512</f>
        <v>0</v>
      </c>
      <c r="S206" s="11">
        <f>Лист14!S512</f>
        <v>0</v>
      </c>
      <c r="T206" s="11">
        <f>Лист14!T512</f>
        <v>0</v>
      </c>
      <c r="U206" s="11">
        <f>Лист14!U512</f>
        <v>0</v>
      </c>
      <c r="V206" s="11">
        <f>Лист14!V512</f>
        <v>0</v>
      </c>
      <c r="W206" s="11">
        <f>Лист14!W512</f>
        <v>0</v>
      </c>
      <c r="X206" s="11">
        <f>Лист14!X512</f>
        <v>0</v>
      </c>
      <c r="Y206" s="11">
        <f>Лист14!Y512</f>
        <v>0</v>
      </c>
      <c r="Z206" s="11">
        <f>Лист14!Z512</f>
        <v>0</v>
      </c>
      <c r="AA206" s="11">
        <f>Лист14!AA512</f>
        <v>0</v>
      </c>
      <c r="AB206" s="11">
        <f>Лист14!AB512</f>
        <v>0</v>
      </c>
      <c r="AC206" s="11">
        <f>Лист14!AC512</f>
        <v>0</v>
      </c>
      <c r="AD206" s="11">
        <f>Лист14!AD512</f>
        <v>0</v>
      </c>
      <c r="AE206" s="11"/>
      <c r="AF206" s="12" t="str">
        <f t="shared" si="17"/>
        <v>проверка пройдена</v>
      </c>
      <c r="AG206" s="12" t="str">
        <f t="shared" si="18"/>
        <v>проверка пройдена</v>
      </c>
      <c r="AH206" s="13" t="e">
        <f>IF(B206=VLOOKUP(B206,Списки!A:A,1,0),"проверка пройдена","проверьте или заполните графу 02")</f>
        <v>#N/A</v>
      </c>
    </row>
    <row r="207" spans="1:34" ht="63" x14ac:dyDescent="0.3">
      <c r="A207" s="3" t="s">
        <v>75</v>
      </c>
      <c r="B207" s="3"/>
      <c r="C207" s="15" t="s">
        <v>52</v>
      </c>
      <c r="D207" s="17" t="s">
        <v>91</v>
      </c>
      <c r="E207" s="11">
        <f>Лист14!E513</f>
        <v>0</v>
      </c>
      <c r="F207" s="11">
        <f>Лист14!F513</f>
        <v>0</v>
      </c>
      <c r="G207" s="11">
        <f>Лист14!G513</f>
        <v>0</v>
      </c>
      <c r="H207" s="11">
        <f>Лист14!H513</f>
        <v>0</v>
      </c>
      <c r="I207" s="11">
        <f>Лист14!I513</f>
        <v>0</v>
      </c>
      <c r="J207" s="11">
        <f>Лист14!J513</f>
        <v>0</v>
      </c>
      <c r="K207" s="11">
        <f>Лист14!K513</f>
        <v>0</v>
      </c>
      <c r="L207" s="11">
        <f>Лист14!L513</f>
        <v>0</v>
      </c>
      <c r="M207" s="11">
        <f>Лист14!M513</f>
        <v>0</v>
      </c>
      <c r="N207" s="11">
        <f>Лист14!N513</f>
        <v>0</v>
      </c>
      <c r="O207" s="11">
        <f>Лист14!O513</f>
        <v>0</v>
      </c>
      <c r="P207" s="11">
        <f>Лист14!P513</f>
        <v>0</v>
      </c>
      <c r="Q207" s="11">
        <f>Лист14!Q513</f>
        <v>0</v>
      </c>
      <c r="R207" s="11">
        <f>Лист14!R513</f>
        <v>0</v>
      </c>
      <c r="S207" s="11">
        <f>Лист14!S513</f>
        <v>0</v>
      </c>
      <c r="T207" s="11">
        <f>Лист14!T513</f>
        <v>0</v>
      </c>
      <c r="U207" s="11">
        <f>Лист14!U513</f>
        <v>0</v>
      </c>
      <c r="V207" s="11">
        <f>Лист14!V513</f>
        <v>0</v>
      </c>
      <c r="W207" s="11">
        <f>Лист14!W513</f>
        <v>0</v>
      </c>
      <c r="X207" s="11">
        <f>Лист14!X513</f>
        <v>0</v>
      </c>
      <c r="Y207" s="11">
        <f>Лист14!Y513</f>
        <v>0</v>
      </c>
      <c r="Z207" s="11">
        <f>Лист14!Z513</f>
        <v>0</v>
      </c>
      <c r="AA207" s="11">
        <f>Лист14!AA513</f>
        <v>0</v>
      </c>
      <c r="AB207" s="11">
        <f>Лист14!AB513</f>
        <v>0</v>
      </c>
      <c r="AC207" s="11">
        <f>Лист14!AC513</f>
        <v>0</v>
      </c>
      <c r="AD207" s="11">
        <f>Лист14!AD513</f>
        <v>0</v>
      </c>
      <c r="AE207" s="11"/>
      <c r="AF207" s="12" t="str">
        <f t="shared" si="17"/>
        <v>проверка пройдена</v>
      </c>
      <c r="AG207" s="12" t="str">
        <f t="shared" si="18"/>
        <v>проверка пройдена</v>
      </c>
      <c r="AH207" s="13" t="e">
        <f>IF(B207=VLOOKUP(B207,Списки!A:A,1,0),"проверка пройдена","проверьте или заполните графу 02")</f>
        <v>#N/A</v>
      </c>
    </row>
    <row r="208" spans="1:34" ht="78.75" x14ac:dyDescent="0.3">
      <c r="A208" s="3" t="s">
        <v>75</v>
      </c>
      <c r="B208" s="3"/>
      <c r="C208" s="15" t="s">
        <v>53</v>
      </c>
      <c r="D208" s="17" t="s">
        <v>92</v>
      </c>
      <c r="E208" s="11">
        <f>Лист14!E514</f>
        <v>0</v>
      </c>
      <c r="F208" s="11">
        <f>Лист14!F514</f>
        <v>0</v>
      </c>
      <c r="G208" s="11">
        <f>Лист14!G514</f>
        <v>0</v>
      </c>
      <c r="H208" s="11">
        <f>Лист14!H514</f>
        <v>0</v>
      </c>
      <c r="I208" s="11">
        <f>Лист14!I514</f>
        <v>0</v>
      </c>
      <c r="J208" s="11">
        <f>Лист14!J514</f>
        <v>0</v>
      </c>
      <c r="K208" s="11">
        <f>Лист14!K514</f>
        <v>0</v>
      </c>
      <c r="L208" s="11">
        <f>Лист14!L514</f>
        <v>0</v>
      </c>
      <c r="M208" s="11">
        <f>Лист14!M514</f>
        <v>0</v>
      </c>
      <c r="N208" s="11">
        <f>Лист14!N514</f>
        <v>0</v>
      </c>
      <c r="O208" s="11">
        <f>Лист14!O514</f>
        <v>0</v>
      </c>
      <c r="P208" s="11">
        <f>Лист14!P514</f>
        <v>0</v>
      </c>
      <c r="Q208" s="11">
        <f>Лист14!Q514</f>
        <v>0</v>
      </c>
      <c r="R208" s="11">
        <f>Лист14!R514</f>
        <v>0</v>
      </c>
      <c r="S208" s="11">
        <f>Лист14!S514</f>
        <v>0</v>
      </c>
      <c r="T208" s="11">
        <f>Лист14!T514</f>
        <v>0</v>
      </c>
      <c r="U208" s="11">
        <f>Лист14!U514</f>
        <v>0</v>
      </c>
      <c r="V208" s="11">
        <f>Лист14!V514</f>
        <v>0</v>
      </c>
      <c r="W208" s="11">
        <f>Лист14!W514</f>
        <v>0</v>
      </c>
      <c r="X208" s="11">
        <f>Лист14!X514</f>
        <v>0</v>
      </c>
      <c r="Y208" s="11">
        <f>Лист14!Y514</f>
        <v>0</v>
      </c>
      <c r="Z208" s="11">
        <f>Лист14!Z514</f>
        <v>0</v>
      </c>
      <c r="AA208" s="11">
        <f>Лист14!AA514</f>
        <v>0</v>
      </c>
      <c r="AB208" s="11">
        <f>Лист14!AB514</f>
        <v>0</v>
      </c>
      <c r="AC208" s="11">
        <f>Лист14!AC514</f>
        <v>0</v>
      </c>
      <c r="AD208" s="11">
        <f>Лист14!AD514</f>
        <v>0</v>
      </c>
      <c r="AE208" s="11"/>
      <c r="AF208" s="12" t="str">
        <f t="shared" si="17"/>
        <v>проверка пройдена</v>
      </c>
      <c r="AG208" s="12" t="str">
        <f t="shared" si="18"/>
        <v>проверка пройдена</v>
      </c>
      <c r="AH208" s="13" t="e">
        <f>IF(B208=VLOOKUP(B208,Списки!A:A,1,0),"проверка пройдена","проверьте или заполните графу 02")</f>
        <v>#N/A</v>
      </c>
    </row>
    <row r="209" spans="1:34" ht="47.25" x14ac:dyDescent="0.3">
      <c r="A209" s="18"/>
      <c r="B209" s="18"/>
      <c r="C209" s="19" t="s">
        <v>54</v>
      </c>
      <c r="D209" s="20" t="s">
        <v>93</v>
      </c>
      <c r="E209" s="21" t="str">
        <f>IF(AND(E195&lt;=E194,E196&lt;=E195,E197&lt;=E194,E198&lt;=E194,E199=(E195+E197),E199=(E200+E201+E202+E203+E204+E205+E206),E207&lt;=E199,E208&lt;=E199,(E195+E197)&lt;=E194,E200&lt;=E199,E201&lt;=E199,E202&lt;=E199,E203&lt;=E199,E204&lt;=E199,E205&lt;=E199,E206&lt;=E199,E207&lt;=E198,E207&lt;=E199),"проверка пройдена","ВНИМАНИЕ! Не пройдены формулы логического контроля между строками. Скорректируйте введенные данные!")</f>
        <v>проверка пройдена</v>
      </c>
      <c r="F209" s="21" t="str">
        <f t="shared" ref="F209:AD209" si="21">IF(AND(F195&lt;=F194,F196&lt;=F195,F197&lt;=F194,F198&lt;=F194,F199=(F195+F197),F199=(F200+F201+F202+F203+F204+F205+F206),F207&lt;=F199,F208&lt;=F199,(F195+F197)&lt;=F194,F200&lt;=F199,F201&lt;=F199,F202&lt;=F199,F203&lt;=F199,F204&lt;=F199,F205&lt;=F199,F206&lt;=F199,F207&lt;=F198,F207&lt;=F199),"проверка пройдена","ВНИМАНИЕ! Не пройдены формулы логического контроля между строками. Скорректируйте введенные данные!")</f>
        <v>проверка пройдена</v>
      </c>
      <c r="G209" s="21" t="str">
        <f t="shared" si="21"/>
        <v>проверка пройдена</v>
      </c>
      <c r="H209" s="21" t="str">
        <f t="shared" si="21"/>
        <v>проверка пройдена</v>
      </c>
      <c r="I209" s="21" t="str">
        <f t="shared" si="21"/>
        <v>проверка пройдена</v>
      </c>
      <c r="J209" s="21" t="str">
        <f t="shared" si="21"/>
        <v>проверка пройдена</v>
      </c>
      <c r="K209" s="21" t="str">
        <f t="shared" si="21"/>
        <v>проверка пройдена</v>
      </c>
      <c r="L209" s="21" t="str">
        <f t="shared" si="21"/>
        <v>проверка пройдена</v>
      </c>
      <c r="M209" s="21" t="str">
        <f t="shared" si="21"/>
        <v>проверка пройдена</v>
      </c>
      <c r="N209" s="21" t="str">
        <f t="shared" si="21"/>
        <v>проверка пройдена</v>
      </c>
      <c r="O209" s="21" t="str">
        <f t="shared" si="21"/>
        <v>проверка пройдена</v>
      </c>
      <c r="P209" s="21" t="str">
        <f t="shared" si="21"/>
        <v>проверка пройдена</v>
      </c>
      <c r="Q209" s="21" t="str">
        <f t="shared" si="21"/>
        <v>проверка пройдена</v>
      </c>
      <c r="R209" s="21" t="str">
        <f t="shared" si="21"/>
        <v>проверка пройдена</v>
      </c>
      <c r="S209" s="21" t="str">
        <f t="shared" si="21"/>
        <v>проверка пройдена</v>
      </c>
      <c r="T209" s="21" t="str">
        <f t="shared" si="21"/>
        <v>проверка пройдена</v>
      </c>
      <c r="U209" s="21" t="str">
        <f t="shared" si="21"/>
        <v>проверка пройдена</v>
      </c>
      <c r="V209" s="21" t="str">
        <f t="shared" si="21"/>
        <v>проверка пройдена</v>
      </c>
      <c r="W209" s="21" t="str">
        <f t="shared" si="21"/>
        <v>проверка пройдена</v>
      </c>
      <c r="X209" s="21" t="str">
        <f t="shared" si="21"/>
        <v>проверка пройдена</v>
      </c>
      <c r="Y209" s="21" t="str">
        <f t="shared" si="21"/>
        <v>проверка пройдена</v>
      </c>
      <c r="Z209" s="21" t="str">
        <f t="shared" si="21"/>
        <v>проверка пройдена</v>
      </c>
      <c r="AA209" s="21" t="str">
        <f t="shared" si="21"/>
        <v>проверка пройдена</v>
      </c>
      <c r="AB209" s="21" t="str">
        <f t="shared" si="21"/>
        <v>проверка пройдена</v>
      </c>
      <c r="AC209" s="21" t="str">
        <f t="shared" si="21"/>
        <v>проверка пройдена</v>
      </c>
      <c r="AD209" s="21" t="str">
        <f t="shared" si="21"/>
        <v>проверка пройдена</v>
      </c>
      <c r="AE209" s="22"/>
      <c r="AF209" s="12"/>
      <c r="AG209" s="12"/>
      <c r="AH209" s="13"/>
    </row>
    <row r="210" spans="1:34" ht="33" x14ac:dyDescent="0.3">
      <c r="A210" s="76" t="s">
        <v>121</v>
      </c>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8"/>
    </row>
    <row r="211" spans="1:34" s="5" customFormat="1" ht="35.25" customHeight="1" x14ac:dyDescent="0.25">
      <c r="A211" s="3" t="s">
        <v>75</v>
      </c>
      <c r="B211" s="3"/>
      <c r="C211" s="9" t="s">
        <v>76</v>
      </c>
      <c r="D211" s="10" t="s">
        <v>77</v>
      </c>
      <c r="E211" s="11">
        <f>Лист15!E500</f>
        <v>194</v>
      </c>
      <c r="F211" s="11">
        <f>Лист15!F500</f>
        <v>102</v>
      </c>
      <c r="G211" s="11">
        <f>Лист15!G500</f>
        <v>57</v>
      </c>
      <c r="H211" s="11">
        <f>Лист15!H500</f>
        <v>0</v>
      </c>
      <c r="I211" s="11">
        <f>Лист15!I500</f>
        <v>0</v>
      </c>
      <c r="J211" s="11">
        <f>Лист15!J500</f>
        <v>0</v>
      </c>
      <c r="K211" s="11">
        <f>Лист15!K500</f>
        <v>15</v>
      </c>
      <c r="L211" s="11">
        <f>Лист15!L500</f>
        <v>29</v>
      </c>
      <c r="M211" s="11">
        <f>Лист15!M500</f>
        <v>3</v>
      </c>
      <c r="N211" s="11">
        <f>Лист15!N500</f>
        <v>1</v>
      </c>
      <c r="O211" s="11">
        <f>Лист15!O500</f>
        <v>0</v>
      </c>
      <c r="P211" s="11">
        <f>Лист15!P500</f>
        <v>0</v>
      </c>
      <c r="Q211" s="11">
        <f>Лист15!Q500</f>
        <v>0</v>
      </c>
      <c r="R211" s="11">
        <f>Лист15!R500</f>
        <v>0</v>
      </c>
      <c r="S211" s="11">
        <f>Лист15!S500</f>
        <v>0</v>
      </c>
      <c r="T211" s="11">
        <f>Лист15!T500</f>
        <v>0</v>
      </c>
      <c r="U211" s="11">
        <f>Лист15!U500</f>
        <v>0</v>
      </c>
      <c r="V211" s="11">
        <f>Лист15!V500</f>
        <v>0</v>
      </c>
      <c r="W211" s="11">
        <f>Лист15!W500</f>
        <v>0</v>
      </c>
      <c r="X211" s="11">
        <f>Лист15!X500</f>
        <v>0</v>
      </c>
      <c r="Y211" s="11">
        <f>Лист15!Y500</f>
        <v>10</v>
      </c>
      <c r="Z211" s="11">
        <f>Лист15!Z500</f>
        <v>0</v>
      </c>
      <c r="AA211" s="11">
        <f>Лист15!AA500</f>
        <v>0</v>
      </c>
      <c r="AB211" s="11">
        <f>Лист15!AB500</f>
        <v>34</v>
      </c>
      <c r="AC211" s="11">
        <f>Лист15!AC500</f>
        <v>0</v>
      </c>
      <c r="AD211" s="11">
        <f>Лист15!AD500</f>
        <v>0</v>
      </c>
      <c r="AE211" s="11"/>
      <c r="AF211" s="12" t="str">
        <f t="shared" si="17"/>
        <v>проверка пройдена</v>
      </c>
      <c r="AG211" s="12" t="str">
        <f t="shared" si="18"/>
        <v>проверка пройдена</v>
      </c>
      <c r="AH211" s="13" t="e">
        <f>IF(B211=VLOOKUP(B211,Списки!A:A,1,0),"проверка пройдена","проверьте или заполните графу 02")</f>
        <v>#N/A</v>
      </c>
    </row>
    <row r="212" spans="1:34" s="5" customFormat="1" ht="35.25" customHeight="1" x14ac:dyDescent="0.25">
      <c r="A212" s="3" t="s">
        <v>75</v>
      </c>
      <c r="B212" s="3"/>
      <c r="C212" s="9" t="s">
        <v>41</v>
      </c>
      <c r="D212" s="14" t="s">
        <v>78</v>
      </c>
      <c r="E212" s="11">
        <f>Лист15!E501</f>
        <v>0</v>
      </c>
      <c r="F212" s="11">
        <f>Лист15!F501</f>
        <v>0</v>
      </c>
      <c r="G212" s="11">
        <f>Лист15!G501</f>
        <v>0</v>
      </c>
      <c r="H212" s="11">
        <f>Лист15!H501</f>
        <v>0</v>
      </c>
      <c r="I212" s="11">
        <f>Лист15!I501</f>
        <v>0</v>
      </c>
      <c r="J212" s="11">
        <f>Лист15!J501</f>
        <v>0</v>
      </c>
      <c r="K212" s="11">
        <f>Лист15!K501</f>
        <v>0</v>
      </c>
      <c r="L212" s="11">
        <f>Лист15!L501</f>
        <v>0</v>
      </c>
      <c r="M212" s="11">
        <f>Лист15!M501</f>
        <v>0</v>
      </c>
      <c r="N212" s="11">
        <f>Лист15!N501</f>
        <v>0</v>
      </c>
      <c r="O212" s="11">
        <f>Лист15!O501</f>
        <v>0</v>
      </c>
      <c r="P212" s="11">
        <f>Лист15!P501</f>
        <v>0</v>
      </c>
      <c r="Q212" s="11">
        <f>Лист15!Q501</f>
        <v>0</v>
      </c>
      <c r="R212" s="11">
        <f>Лист15!R501</f>
        <v>0</v>
      </c>
      <c r="S212" s="11">
        <f>Лист15!S501</f>
        <v>0</v>
      </c>
      <c r="T212" s="11">
        <f>Лист15!T501</f>
        <v>0</v>
      </c>
      <c r="U212" s="11">
        <f>Лист15!U501</f>
        <v>0</v>
      </c>
      <c r="V212" s="11">
        <f>Лист15!V501</f>
        <v>0</v>
      </c>
      <c r="W212" s="11">
        <f>Лист15!W501</f>
        <v>0</v>
      </c>
      <c r="X212" s="11">
        <f>Лист15!X501</f>
        <v>0</v>
      </c>
      <c r="Y212" s="11">
        <f>Лист15!Y501</f>
        <v>0</v>
      </c>
      <c r="Z212" s="11">
        <f>Лист15!Z501</f>
        <v>0</v>
      </c>
      <c r="AA212" s="11">
        <f>Лист15!AA501</f>
        <v>0</v>
      </c>
      <c r="AB212" s="11">
        <f>Лист15!AB501</f>
        <v>0</v>
      </c>
      <c r="AC212" s="11">
        <f>Лист15!AC501</f>
        <v>0</v>
      </c>
      <c r="AD212" s="11">
        <f>Лист15!AD501</f>
        <v>0</v>
      </c>
      <c r="AE212" s="11"/>
      <c r="AF212" s="12" t="str">
        <f t="shared" si="17"/>
        <v>проверка пройдена</v>
      </c>
      <c r="AG212" s="12" t="str">
        <f t="shared" si="18"/>
        <v>проверка пройдена</v>
      </c>
      <c r="AH212" s="13" t="e">
        <f>IF(B212=VLOOKUP(B212,Списки!A:A,1,0),"проверка пройдена","проверьте или заполните графу 02")</f>
        <v>#N/A</v>
      </c>
    </row>
    <row r="213" spans="1:34" s="5" customFormat="1" ht="35.25" customHeight="1" x14ac:dyDescent="0.25">
      <c r="A213" s="3" t="s">
        <v>75</v>
      </c>
      <c r="B213" s="3"/>
      <c r="C213" s="9" t="s">
        <v>42</v>
      </c>
      <c r="D213" s="14" t="s">
        <v>79</v>
      </c>
      <c r="E213" s="11">
        <f>Лист15!E502</f>
        <v>0</v>
      </c>
      <c r="F213" s="11">
        <f>Лист15!F502</f>
        <v>0</v>
      </c>
      <c r="G213" s="11">
        <f>Лист15!G502</f>
        <v>0</v>
      </c>
      <c r="H213" s="11">
        <f>Лист15!H502</f>
        <v>0</v>
      </c>
      <c r="I213" s="11">
        <f>Лист15!I502</f>
        <v>0</v>
      </c>
      <c r="J213" s="11">
        <f>Лист15!J502</f>
        <v>0</v>
      </c>
      <c r="K213" s="11">
        <f>Лист15!K502</f>
        <v>0</v>
      </c>
      <c r="L213" s="11">
        <f>Лист15!L502</f>
        <v>0</v>
      </c>
      <c r="M213" s="11">
        <f>Лист15!M502</f>
        <v>0</v>
      </c>
      <c r="N213" s="11">
        <f>Лист15!N502</f>
        <v>0</v>
      </c>
      <c r="O213" s="11">
        <f>Лист15!O502</f>
        <v>0</v>
      </c>
      <c r="P213" s="11">
        <f>Лист15!P502</f>
        <v>0</v>
      </c>
      <c r="Q213" s="11">
        <f>Лист15!Q502</f>
        <v>0</v>
      </c>
      <c r="R213" s="11">
        <f>Лист15!R502</f>
        <v>0</v>
      </c>
      <c r="S213" s="11">
        <f>Лист15!S502</f>
        <v>0</v>
      </c>
      <c r="T213" s="11">
        <f>Лист15!T502</f>
        <v>0</v>
      </c>
      <c r="U213" s="11">
        <f>Лист15!U502</f>
        <v>0</v>
      </c>
      <c r="V213" s="11">
        <f>Лист15!V502</f>
        <v>0</v>
      </c>
      <c r="W213" s="11">
        <f>Лист15!W502</f>
        <v>0</v>
      </c>
      <c r="X213" s="11">
        <f>Лист15!X502</f>
        <v>0</v>
      </c>
      <c r="Y213" s="11">
        <f>Лист15!Y502</f>
        <v>0</v>
      </c>
      <c r="Z213" s="11">
        <f>Лист15!Z502</f>
        <v>0</v>
      </c>
      <c r="AA213" s="11">
        <f>Лист15!AA502</f>
        <v>0</v>
      </c>
      <c r="AB213" s="11">
        <f>Лист15!AB502</f>
        <v>0</v>
      </c>
      <c r="AC213" s="11">
        <f>Лист15!AC502</f>
        <v>0</v>
      </c>
      <c r="AD213" s="11">
        <f>Лист15!AD502</f>
        <v>0</v>
      </c>
      <c r="AE213" s="11"/>
      <c r="AF213" s="12" t="str">
        <f t="shared" si="17"/>
        <v>проверка пройдена</v>
      </c>
      <c r="AG213" s="12" t="str">
        <f t="shared" si="18"/>
        <v>проверка пройдена</v>
      </c>
      <c r="AH213" s="13" t="e">
        <f>IF(B213=VLOOKUP(B213,Списки!A:A,1,0),"проверка пройдена","проверьте или заполните графу 02")</f>
        <v>#N/A</v>
      </c>
    </row>
    <row r="214" spans="1:34" s="5" customFormat="1" ht="36.75" customHeight="1" x14ac:dyDescent="0.25">
      <c r="A214" s="3" t="s">
        <v>75</v>
      </c>
      <c r="B214" s="3"/>
      <c r="C214" s="9" t="s">
        <v>80</v>
      </c>
      <c r="D214" s="14" t="s">
        <v>81</v>
      </c>
      <c r="E214" s="11">
        <f>Лист15!E503</f>
        <v>2</v>
      </c>
      <c r="F214" s="11">
        <f>Лист15!F503</f>
        <v>2</v>
      </c>
      <c r="G214" s="11">
        <f>Лист15!G503</f>
        <v>1</v>
      </c>
      <c r="H214" s="11">
        <f>Лист15!H503</f>
        <v>0</v>
      </c>
      <c r="I214" s="11">
        <f>Лист15!I503</f>
        <v>0</v>
      </c>
      <c r="J214" s="11">
        <f>Лист15!J503</f>
        <v>0</v>
      </c>
      <c r="K214" s="11">
        <f>Лист15!K503</f>
        <v>0</v>
      </c>
      <c r="L214" s="11">
        <f>Лист15!L503</f>
        <v>0</v>
      </c>
      <c r="M214" s="11">
        <f>Лист15!M503</f>
        <v>0</v>
      </c>
      <c r="N214" s="11">
        <f>Лист15!N503</f>
        <v>0</v>
      </c>
      <c r="O214" s="11">
        <f>Лист15!O503</f>
        <v>0</v>
      </c>
      <c r="P214" s="11">
        <f>Лист15!P503</f>
        <v>0</v>
      </c>
      <c r="Q214" s="11">
        <f>Лист15!Q503</f>
        <v>0</v>
      </c>
      <c r="R214" s="11">
        <f>Лист15!R503</f>
        <v>0</v>
      </c>
      <c r="S214" s="11">
        <f>Лист15!S503</f>
        <v>0</v>
      </c>
      <c r="T214" s="11">
        <f>Лист15!T503</f>
        <v>0</v>
      </c>
      <c r="U214" s="11">
        <f>Лист15!U503</f>
        <v>0</v>
      </c>
      <c r="V214" s="11">
        <f>Лист15!V503</f>
        <v>0</v>
      </c>
      <c r="W214" s="11">
        <f>Лист15!W503</f>
        <v>0</v>
      </c>
      <c r="X214" s="11">
        <f>Лист15!X503</f>
        <v>0</v>
      </c>
      <c r="Y214" s="11">
        <f>Лист15!Y503</f>
        <v>0</v>
      </c>
      <c r="Z214" s="11">
        <f>Лист15!Z503</f>
        <v>0</v>
      </c>
      <c r="AA214" s="11">
        <f>Лист15!AA503</f>
        <v>0</v>
      </c>
      <c r="AB214" s="11">
        <f>Лист15!AB503</f>
        <v>0</v>
      </c>
      <c r="AC214" s="11">
        <f>Лист15!AC503</f>
        <v>0</v>
      </c>
      <c r="AD214" s="11">
        <f>Лист15!AD503</f>
        <v>0</v>
      </c>
      <c r="AE214" s="11"/>
      <c r="AF214" s="12" t="str">
        <f t="shared" si="17"/>
        <v>проверка пройдена</v>
      </c>
      <c r="AG214" s="12" t="str">
        <f t="shared" si="18"/>
        <v>проверка пройдена</v>
      </c>
      <c r="AH214" s="13" t="e">
        <f>IF(B214=VLOOKUP(B214,Списки!A:A,1,0),"проверка пройдена","проверьте или заполните графу 02")</f>
        <v>#N/A</v>
      </c>
    </row>
    <row r="215" spans="1:34" s="5" customFormat="1" ht="27" customHeight="1" x14ac:dyDescent="0.25">
      <c r="A215" s="3" t="s">
        <v>75</v>
      </c>
      <c r="B215" s="3"/>
      <c r="C215" s="9" t="s">
        <v>43</v>
      </c>
      <c r="D215" s="14" t="s">
        <v>82</v>
      </c>
      <c r="E215" s="11">
        <f>Лист15!E504</f>
        <v>3</v>
      </c>
      <c r="F215" s="11">
        <f>Лист15!F504</f>
        <v>2</v>
      </c>
      <c r="G215" s="11">
        <f>Лист15!G504</f>
        <v>0</v>
      </c>
      <c r="H215" s="11">
        <f>Лист15!H504</f>
        <v>0</v>
      </c>
      <c r="I215" s="11">
        <f>Лист15!I504</f>
        <v>0</v>
      </c>
      <c r="J215" s="11">
        <f>Лист15!J504</f>
        <v>0</v>
      </c>
      <c r="K215" s="11">
        <f>Лист15!K504</f>
        <v>0</v>
      </c>
      <c r="L215" s="11">
        <f>Лист15!L504</f>
        <v>0</v>
      </c>
      <c r="M215" s="11">
        <f>Лист15!M504</f>
        <v>0</v>
      </c>
      <c r="N215" s="11">
        <f>Лист15!N504</f>
        <v>0</v>
      </c>
      <c r="O215" s="11">
        <f>Лист15!O504</f>
        <v>0</v>
      </c>
      <c r="P215" s="11">
        <f>Лист15!P504</f>
        <v>0</v>
      </c>
      <c r="Q215" s="11">
        <f>Лист15!Q504</f>
        <v>0</v>
      </c>
      <c r="R215" s="11">
        <f>Лист15!R504</f>
        <v>0</v>
      </c>
      <c r="S215" s="11">
        <f>Лист15!S504</f>
        <v>0</v>
      </c>
      <c r="T215" s="11">
        <f>Лист15!T504</f>
        <v>0</v>
      </c>
      <c r="U215" s="11">
        <f>Лист15!U504</f>
        <v>0</v>
      </c>
      <c r="V215" s="11">
        <f>Лист15!V504</f>
        <v>0</v>
      </c>
      <c r="W215" s="11">
        <f>Лист15!W504</f>
        <v>0</v>
      </c>
      <c r="X215" s="11">
        <f>Лист15!X504</f>
        <v>0</v>
      </c>
      <c r="Y215" s="11">
        <f>Лист15!Y504</f>
        <v>0</v>
      </c>
      <c r="Z215" s="11">
        <f>Лист15!Z504</f>
        <v>0</v>
      </c>
      <c r="AA215" s="11">
        <f>Лист15!AA504</f>
        <v>0</v>
      </c>
      <c r="AB215" s="11">
        <f>Лист15!AB504</f>
        <v>1</v>
      </c>
      <c r="AC215" s="11">
        <f>Лист15!AC504</f>
        <v>0</v>
      </c>
      <c r="AD215" s="11">
        <f>Лист15!AD504</f>
        <v>0</v>
      </c>
      <c r="AE215" s="11"/>
      <c r="AF215" s="12" t="str">
        <f t="shared" si="17"/>
        <v>проверка пройдена</v>
      </c>
      <c r="AG215" s="12" t="str">
        <f t="shared" si="18"/>
        <v>проверка пройдена</v>
      </c>
      <c r="AH215" s="13" t="e">
        <f>IF(B215=VLOOKUP(B215,Списки!A:A,1,0),"проверка пройдена","проверьте или заполните графу 02")</f>
        <v>#N/A</v>
      </c>
    </row>
    <row r="216" spans="1:34" s="5" customFormat="1" ht="81" customHeight="1" x14ac:dyDescent="0.25">
      <c r="A216" s="3" t="s">
        <v>75</v>
      </c>
      <c r="B216" s="3"/>
      <c r="C216" s="15" t="s">
        <v>44</v>
      </c>
      <c r="D216" s="16" t="s">
        <v>83</v>
      </c>
      <c r="E216" s="11">
        <f>Лист15!E505</f>
        <v>2</v>
      </c>
      <c r="F216" s="11">
        <f>Лист15!F505</f>
        <v>2</v>
      </c>
      <c r="G216" s="11">
        <f>Лист15!G505</f>
        <v>1</v>
      </c>
      <c r="H216" s="11">
        <f>Лист15!H505</f>
        <v>0</v>
      </c>
      <c r="I216" s="11">
        <f>Лист15!I505</f>
        <v>0</v>
      </c>
      <c r="J216" s="11">
        <f>Лист15!J505</f>
        <v>0</v>
      </c>
      <c r="K216" s="11">
        <f>Лист15!K505</f>
        <v>0</v>
      </c>
      <c r="L216" s="11">
        <f>Лист15!L505</f>
        <v>0</v>
      </c>
      <c r="M216" s="11">
        <f>Лист15!M505</f>
        <v>0</v>
      </c>
      <c r="N216" s="11">
        <f>Лист15!N505</f>
        <v>0</v>
      </c>
      <c r="O216" s="11">
        <f>Лист15!O505</f>
        <v>0</v>
      </c>
      <c r="P216" s="11">
        <f>Лист15!P505</f>
        <v>0</v>
      </c>
      <c r="Q216" s="11">
        <f>Лист15!Q505</f>
        <v>0</v>
      </c>
      <c r="R216" s="11">
        <f>Лист15!R505</f>
        <v>0</v>
      </c>
      <c r="S216" s="11">
        <f>Лист15!S505</f>
        <v>0</v>
      </c>
      <c r="T216" s="11">
        <f>Лист15!T505</f>
        <v>0</v>
      </c>
      <c r="U216" s="11">
        <f>Лист15!U505</f>
        <v>0</v>
      </c>
      <c r="V216" s="11">
        <f>Лист15!V505</f>
        <v>0</v>
      </c>
      <c r="W216" s="11">
        <f>Лист15!W505</f>
        <v>0</v>
      </c>
      <c r="X216" s="11">
        <f>Лист15!X505</f>
        <v>0</v>
      </c>
      <c r="Y216" s="11">
        <f>Лист15!Y505</f>
        <v>0</v>
      </c>
      <c r="Z216" s="11">
        <f>Лист15!Z505</f>
        <v>0</v>
      </c>
      <c r="AA216" s="11">
        <f>Лист15!AA505</f>
        <v>0</v>
      </c>
      <c r="AB216" s="11">
        <f>Лист15!AB505</f>
        <v>0</v>
      </c>
      <c r="AC216" s="11">
        <f>Лист15!AC505</f>
        <v>0</v>
      </c>
      <c r="AD216" s="11">
        <f>Лист15!AD505</f>
        <v>0</v>
      </c>
      <c r="AE216" s="11"/>
      <c r="AF216" s="12" t="str">
        <f t="shared" si="17"/>
        <v>проверка пройдена</v>
      </c>
      <c r="AG216" s="12" t="str">
        <f t="shared" si="18"/>
        <v>проверка пройдена</v>
      </c>
      <c r="AH216" s="13" t="e">
        <f>IF(B216=VLOOKUP(B216,Списки!A:A,1,0),"проверка пройдена","проверьте или заполните графу 02")</f>
        <v>#N/A</v>
      </c>
    </row>
    <row r="217" spans="1:34" ht="87" customHeight="1" x14ac:dyDescent="0.3">
      <c r="A217" s="3" t="s">
        <v>75</v>
      </c>
      <c r="B217" s="3"/>
      <c r="C217" s="15" t="s">
        <v>45</v>
      </c>
      <c r="D217" s="16" t="s">
        <v>84</v>
      </c>
      <c r="E217" s="11">
        <f>Лист15!E506</f>
        <v>0</v>
      </c>
      <c r="F217" s="11">
        <f>Лист15!F506</f>
        <v>0</v>
      </c>
      <c r="G217" s="11">
        <f>Лист15!G506</f>
        <v>0</v>
      </c>
      <c r="H217" s="11">
        <f>Лист15!H506</f>
        <v>0</v>
      </c>
      <c r="I217" s="11">
        <f>Лист15!I506</f>
        <v>0</v>
      </c>
      <c r="J217" s="11">
        <f>Лист15!J506</f>
        <v>0</v>
      </c>
      <c r="K217" s="11">
        <f>Лист15!K506</f>
        <v>0</v>
      </c>
      <c r="L217" s="11">
        <f>Лист15!L506</f>
        <v>0</v>
      </c>
      <c r="M217" s="11">
        <f>Лист15!M506</f>
        <v>0</v>
      </c>
      <c r="N217" s="11">
        <f>Лист15!N506</f>
        <v>0</v>
      </c>
      <c r="O217" s="11">
        <f>Лист15!O506</f>
        <v>0</v>
      </c>
      <c r="P217" s="11">
        <f>Лист15!P506</f>
        <v>0</v>
      </c>
      <c r="Q217" s="11">
        <f>Лист15!Q506</f>
        <v>0</v>
      </c>
      <c r="R217" s="11">
        <f>Лист15!R506</f>
        <v>0</v>
      </c>
      <c r="S217" s="11">
        <f>Лист15!S506</f>
        <v>0</v>
      </c>
      <c r="T217" s="11">
        <f>Лист15!T506</f>
        <v>0</v>
      </c>
      <c r="U217" s="11">
        <f>Лист15!U506</f>
        <v>0</v>
      </c>
      <c r="V217" s="11">
        <f>Лист15!V506</f>
        <v>0</v>
      </c>
      <c r="W217" s="11">
        <f>Лист15!W506</f>
        <v>0</v>
      </c>
      <c r="X217" s="11">
        <f>Лист15!X506</f>
        <v>0</v>
      </c>
      <c r="Y217" s="11">
        <f>Лист15!Y506</f>
        <v>0</v>
      </c>
      <c r="Z217" s="11">
        <f>Лист15!Z506</f>
        <v>0</v>
      </c>
      <c r="AA217" s="11">
        <f>Лист15!AA506</f>
        <v>0</v>
      </c>
      <c r="AB217" s="11">
        <f>Лист15!AB506</f>
        <v>0</v>
      </c>
      <c r="AC217" s="11">
        <f>Лист15!AC506</f>
        <v>0</v>
      </c>
      <c r="AD217" s="11">
        <f>Лист15!AD506</f>
        <v>0</v>
      </c>
      <c r="AE217" s="11"/>
      <c r="AF217" s="12" t="str">
        <f t="shared" si="17"/>
        <v>проверка пройдена</v>
      </c>
      <c r="AG217" s="12" t="str">
        <f t="shared" si="18"/>
        <v>проверка пройдена</v>
      </c>
      <c r="AH217" s="13" t="e">
        <f>IF(B217=VLOOKUP(B217,Списки!A:A,1,0),"проверка пройдена","проверьте или заполните графу 02")</f>
        <v>#N/A</v>
      </c>
    </row>
    <row r="218" spans="1:34" ht="31.5" x14ac:dyDescent="0.3">
      <c r="A218" s="3" t="s">
        <v>75</v>
      </c>
      <c r="B218" s="3"/>
      <c r="C218" s="15" t="s">
        <v>46</v>
      </c>
      <c r="D218" s="16" t="s">
        <v>85</v>
      </c>
      <c r="E218" s="11">
        <f>Лист15!E507</f>
        <v>0</v>
      </c>
      <c r="F218" s="11">
        <f>Лист15!F507</f>
        <v>0</v>
      </c>
      <c r="G218" s="11">
        <f>Лист15!G507</f>
        <v>0</v>
      </c>
      <c r="H218" s="11">
        <f>Лист15!H507</f>
        <v>0</v>
      </c>
      <c r="I218" s="11">
        <f>Лист15!I507</f>
        <v>0</v>
      </c>
      <c r="J218" s="11">
        <f>Лист15!J507</f>
        <v>0</v>
      </c>
      <c r="K218" s="11">
        <f>Лист15!K507</f>
        <v>0</v>
      </c>
      <c r="L218" s="11">
        <f>Лист15!L507</f>
        <v>0</v>
      </c>
      <c r="M218" s="11">
        <f>Лист15!M507</f>
        <v>0</v>
      </c>
      <c r="N218" s="11">
        <f>Лист15!N507</f>
        <v>0</v>
      </c>
      <c r="O218" s="11">
        <f>Лист15!O507</f>
        <v>0</v>
      </c>
      <c r="P218" s="11">
        <f>Лист15!P507</f>
        <v>0</v>
      </c>
      <c r="Q218" s="11">
        <f>Лист15!Q507</f>
        <v>0</v>
      </c>
      <c r="R218" s="11">
        <f>Лист15!R507</f>
        <v>0</v>
      </c>
      <c r="S218" s="11">
        <f>Лист15!S507</f>
        <v>0</v>
      </c>
      <c r="T218" s="11">
        <f>Лист15!T507</f>
        <v>0</v>
      </c>
      <c r="U218" s="11">
        <f>Лист15!U507</f>
        <v>0</v>
      </c>
      <c r="V218" s="11">
        <f>Лист15!V507</f>
        <v>0</v>
      </c>
      <c r="W218" s="11">
        <f>Лист15!W507</f>
        <v>0</v>
      </c>
      <c r="X218" s="11">
        <f>Лист15!X507</f>
        <v>0</v>
      </c>
      <c r="Y218" s="11">
        <f>Лист15!Y507</f>
        <v>0</v>
      </c>
      <c r="Z218" s="11">
        <f>Лист15!Z507</f>
        <v>0</v>
      </c>
      <c r="AA218" s="11">
        <f>Лист15!AA507</f>
        <v>0</v>
      </c>
      <c r="AB218" s="11">
        <f>Лист15!AB507</f>
        <v>0</v>
      </c>
      <c r="AC218" s="11">
        <f>Лист15!AC507</f>
        <v>0</v>
      </c>
      <c r="AD218" s="11">
        <f>Лист15!AD507</f>
        <v>0</v>
      </c>
      <c r="AE218" s="11"/>
      <c r="AF218" s="12" t="str">
        <f t="shared" si="17"/>
        <v>проверка пройдена</v>
      </c>
      <c r="AG218" s="12" t="str">
        <f t="shared" si="18"/>
        <v>проверка пройдена</v>
      </c>
      <c r="AH218" s="13" t="e">
        <f>IF(B218=VLOOKUP(B218,Списки!A:A,1,0),"проверка пройдена","проверьте или заполните графу 02")</f>
        <v>#N/A</v>
      </c>
    </row>
    <row r="219" spans="1:34" ht="31.5" x14ac:dyDescent="0.3">
      <c r="A219" s="3" t="s">
        <v>75</v>
      </c>
      <c r="B219" s="3"/>
      <c r="C219" s="15" t="s">
        <v>47</v>
      </c>
      <c r="D219" s="16" t="s">
        <v>86</v>
      </c>
      <c r="E219" s="11">
        <f>Лист15!E508</f>
        <v>1</v>
      </c>
      <c r="F219" s="11">
        <f>Лист15!F508</f>
        <v>1</v>
      </c>
      <c r="G219" s="11">
        <f>Лист15!G508</f>
        <v>1</v>
      </c>
      <c r="H219" s="11">
        <f>Лист15!H508</f>
        <v>0</v>
      </c>
      <c r="I219" s="11">
        <f>Лист15!I508</f>
        <v>0</v>
      </c>
      <c r="J219" s="11">
        <f>Лист15!J508</f>
        <v>0</v>
      </c>
      <c r="K219" s="11">
        <f>Лист15!K508</f>
        <v>0</v>
      </c>
      <c r="L219" s="11">
        <f>Лист15!L508</f>
        <v>0</v>
      </c>
      <c r="M219" s="11">
        <f>Лист15!M508</f>
        <v>0</v>
      </c>
      <c r="N219" s="11">
        <f>Лист15!N508</f>
        <v>0</v>
      </c>
      <c r="O219" s="11">
        <f>Лист15!O508</f>
        <v>0</v>
      </c>
      <c r="P219" s="11">
        <f>Лист15!P508</f>
        <v>0</v>
      </c>
      <c r="Q219" s="11">
        <f>Лист15!Q508</f>
        <v>0</v>
      </c>
      <c r="R219" s="11">
        <f>Лист15!R508</f>
        <v>0</v>
      </c>
      <c r="S219" s="11">
        <f>Лист15!S508</f>
        <v>0</v>
      </c>
      <c r="T219" s="11">
        <f>Лист15!T508</f>
        <v>0</v>
      </c>
      <c r="U219" s="11">
        <f>Лист15!U508</f>
        <v>0</v>
      </c>
      <c r="V219" s="11">
        <f>Лист15!V508</f>
        <v>0</v>
      </c>
      <c r="W219" s="11">
        <f>Лист15!W508</f>
        <v>0</v>
      </c>
      <c r="X219" s="11">
        <f>Лист15!X508</f>
        <v>0</v>
      </c>
      <c r="Y219" s="11">
        <f>Лист15!Y508</f>
        <v>0</v>
      </c>
      <c r="Z219" s="11">
        <f>Лист15!Z508</f>
        <v>0</v>
      </c>
      <c r="AA219" s="11">
        <f>Лист15!AA508</f>
        <v>0</v>
      </c>
      <c r="AB219" s="11">
        <f>Лист15!AB508</f>
        <v>0</v>
      </c>
      <c r="AC219" s="11">
        <f>Лист15!AC508</f>
        <v>0</v>
      </c>
      <c r="AD219" s="11">
        <f>Лист15!AD508</f>
        <v>0</v>
      </c>
      <c r="AE219" s="11"/>
      <c r="AF219" s="12" t="str">
        <f t="shared" si="17"/>
        <v>проверка пройдена</v>
      </c>
      <c r="AG219" s="12" t="str">
        <f t="shared" si="18"/>
        <v>проверка пройдена</v>
      </c>
      <c r="AH219" s="13" t="e">
        <f>IF(B219=VLOOKUP(B219,Списки!A:A,1,0),"проверка пройдена","проверьте или заполните графу 02")</f>
        <v>#N/A</v>
      </c>
    </row>
    <row r="220" spans="1:34" ht="45" customHeight="1" x14ac:dyDescent="0.3">
      <c r="A220" s="3" t="s">
        <v>75</v>
      </c>
      <c r="B220" s="3"/>
      <c r="C220" s="15" t="s">
        <v>48</v>
      </c>
      <c r="D220" s="16" t="s">
        <v>87</v>
      </c>
      <c r="E220" s="11">
        <f>Лист15!E509</f>
        <v>0</v>
      </c>
      <c r="F220" s="11">
        <f>Лист15!F509</f>
        <v>0</v>
      </c>
      <c r="G220" s="11">
        <f>Лист15!G509</f>
        <v>0</v>
      </c>
      <c r="H220" s="11">
        <f>Лист15!H509</f>
        <v>0</v>
      </c>
      <c r="I220" s="11">
        <f>Лист15!I509</f>
        <v>0</v>
      </c>
      <c r="J220" s="11">
        <f>Лист15!J509</f>
        <v>0</v>
      </c>
      <c r="K220" s="11">
        <f>Лист15!K509</f>
        <v>0</v>
      </c>
      <c r="L220" s="11">
        <f>Лист15!L509</f>
        <v>0</v>
      </c>
      <c r="M220" s="11">
        <f>Лист15!M509</f>
        <v>0</v>
      </c>
      <c r="N220" s="11">
        <f>Лист15!N509</f>
        <v>0</v>
      </c>
      <c r="O220" s="11">
        <f>Лист15!O509</f>
        <v>0</v>
      </c>
      <c r="P220" s="11">
        <f>Лист15!P509</f>
        <v>0</v>
      </c>
      <c r="Q220" s="11">
        <f>Лист15!Q509</f>
        <v>0</v>
      </c>
      <c r="R220" s="11">
        <f>Лист15!R509</f>
        <v>0</v>
      </c>
      <c r="S220" s="11">
        <f>Лист15!S509</f>
        <v>0</v>
      </c>
      <c r="T220" s="11">
        <f>Лист15!T509</f>
        <v>0</v>
      </c>
      <c r="U220" s="11">
        <f>Лист15!U509</f>
        <v>0</v>
      </c>
      <c r="V220" s="11">
        <f>Лист15!V509</f>
        <v>0</v>
      </c>
      <c r="W220" s="11">
        <f>Лист15!W509</f>
        <v>0</v>
      </c>
      <c r="X220" s="11">
        <f>Лист15!X509</f>
        <v>0</v>
      </c>
      <c r="Y220" s="11">
        <f>Лист15!Y509</f>
        <v>0</v>
      </c>
      <c r="Z220" s="11">
        <f>Лист15!Z509</f>
        <v>0</v>
      </c>
      <c r="AA220" s="11">
        <f>Лист15!AA509</f>
        <v>0</v>
      </c>
      <c r="AB220" s="11">
        <f>Лист15!AB509</f>
        <v>0</v>
      </c>
      <c r="AC220" s="11">
        <f>Лист15!AC509</f>
        <v>0</v>
      </c>
      <c r="AD220" s="11">
        <f>Лист15!AD509</f>
        <v>0</v>
      </c>
      <c r="AE220" s="11"/>
      <c r="AF220" s="12" t="str">
        <f t="shared" si="17"/>
        <v>проверка пройдена</v>
      </c>
      <c r="AG220" s="12" t="str">
        <f t="shared" si="18"/>
        <v>проверка пройдена</v>
      </c>
      <c r="AH220" s="13" t="e">
        <f>IF(B220=VLOOKUP(B220,Списки!A:A,1,0),"проверка пройдена","проверьте или заполните графу 02")</f>
        <v>#N/A</v>
      </c>
    </row>
    <row r="221" spans="1:34" ht="21.6" customHeight="1" x14ac:dyDescent="0.3">
      <c r="A221" s="3" t="s">
        <v>75</v>
      </c>
      <c r="B221" s="3"/>
      <c r="C221" s="15" t="s">
        <v>49</v>
      </c>
      <c r="D221" s="16" t="s">
        <v>88</v>
      </c>
      <c r="E221" s="11">
        <f>Лист15!E510</f>
        <v>0</v>
      </c>
      <c r="F221" s="11">
        <f>Лист15!F510</f>
        <v>0</v>
      </c>
      <c r="G221" s="11">
        <f>Лист15!G510</f>
        <v>0</v>
      </c>
      <c r="H221" s="11">
        <f>Лист15!H510</f>
        <v>0</v>
      </c>
      <c r="I221" s="11">
        <f>Лист15!I510</f>
        <v>0</v>
      </c>
      <c r="J221" s="11">
        <f>Лист15!J510</f>
        <v>0</v>
      </c>
      <c r="K221" s="11">
        <f>Лист15!K510</f>
        <v>0</v>
      </c>
      <c r="L221" s="11">
        <f>Лист15!L510</f>
        <v>0</v>
      </c>
      <c r="M221" s="11">
        <f>Лист15!M510</f>
        <v>0</v>
      </c>
      <c r="N221" s="11">
        <f>Лист15!N510</f>
        <v>0</v>
      </c>
      <c r="O221" s="11">
        <f>Лист15!O510</f>
        <v>0</v>
      </c>
      <c r="P221" s="11">
        <f>Лист15!P510</f>
        <v>0</v>
      </c>
      <c r="Q221" s="11">
        <f>Лист15!Q510</f>
        <v>0</v>
      </c>
      <c r="R221" s="11">
        <f>Лист15!R510</f>
        <v>0</v>
      </c>
      <c r="S221" s="11">
        <f>Лист15!S510</f>
        <v>0</v>
      </c>
      <c r="T221" s="11">
        <f>Лист15!T510</f>
        <v>0</v>
      </c>
      <c r="U221" s="11">
        <f>Лист15!U510</f>
        <v>0</v>
      </c>
      <c r="V221" s="11">
        <f>Лист15!V510</f>
        <v>0</v>
      </c>
      <c r="W221" s="11">
        <f>Лист15!W510</f>
        <v>0</v>
      </c>
      <c r="X221" s="11">
        <f>Лист15!X510</f>
        <v>0</v>
      </c>
      <c r="Y221" s="11">
        <f>Лист15!Y510</f>
        <v>0</v>
      </c>
      <c r="Z221" s="11">
        <f>Лист15!Z510</f>
        <v>0</v>
      </c>
      <c r="AA221" s="11">
        <f>Лист15!AA510</f>
        <v>0</v>
      </c>
      <c r="AB221" s="11">
        <f>Лист15!AB510</f>
        <v>0</v>
      </c>
      <c r="AC221" s="11">
        <f>Лист15!AC510</f>
        <v>0</v>
      </c>
      <c r="AD221" s="11">
        <f>Лист15!AD510</f>
        <v>0</v>
      </c>
      <c r="AE221" s="11"/>
      <c r="AF221" s="12" t="str">
        <f t="shared" si="17"/>
        <v>проверка пройдена</v>
      </c>
      <c r="AG221" s="12" t="str">
        <f t="shared" si="18"/>
        <v>проверка пройдена</v>
      </c>
      <c r="AH221" s="13" t="e">
        <f>IF(B221=VLOOKUP(B221,Списки!A:A,1,0),"проверка пройдена","проверьте или заполните графу 02")</f>
        <v>#N/A</v>
      </c>
    </row>
    <row r="222" spans="1:34" ht="47.25" x14ac:dyDescent="0.3">
      <c r="A222" s="3" t="s">
        <v>75</v>
      </c>
      <c r="B222" s="3"/>
      <c r="C222" s="15" t="s">
        <v>50</v>
      </c>
      <c r="D222" s="16" t="s">
        <v>89</v>
      </c>
      <c r="E222" s="11">
        <f>Лист15!E511</f>
        <v>0</v>
      </c>
      <c r="F222" s="11">
        <f>Лист15!F511</f>
        <v>0</v>
      </c>
      <c r="G222" s="11">
        <f>Лист15!G511</f>
        <v>0</v>
      </c>
      <c r="H222" s="11">
        <f>Лист15!H511</f>
        <v>0</v>
      </c>
      <c r="I222" s="11">
        <f>Лист15!I511</f>
        <v>0</v>
      </c>
      <c r="J222" s="11">
        <f>Лист15!J511</f>
        <v>0</v>
      </c>
      <c r="K222" s="11">
        <f>Лист15!K511</f>
        <v>0</v>
      </c>
      <c r="L222" s="11">
        <f>Лист15!L511</f>
        <v>0</v>
      </c>
      <c r="M222" s="11">
        <f>Лист15!M511</f>
        <v>0</v>
      </c>
      <c r="N222" s="11">
        <f>Лист15!N511</f>
        <v>0</v>
      </c>
      <c r="O222" s="11">
        <f>Лист15!O511</f>
        <v>0</v>
      </c>
      <c r="P222" s="11">
        <f>Лист15!P511</f>
        <v>0</v>
      </c>
      <c r="Q222" s="11">
        <f>Лист15!Q511</f>
        <v>0</v>
      </c>
      <c r="R222" s="11">
        <f>Лист15!R511</f>
        <v>0</v>
      </c>
      <c r="S222" s="11">
        <f>Лист15!S511</f>
        <v>0</v>
      </c>
      <c r="T222" s="11">
        <f>Лист15!T511</f>
        <v>0</v>
      </c>
      <c r="U222" s="11">
        <f>Лист15!U511</f>
        <v>0</v>
      </c>
      <c r="V222" s="11">
        <f>Лист15!V511</f>
        <v>0</v>
      </c>
      <c r="W222" s="11">
        <f>Лист15!W511</f>
        <v>0</v>
      </c>
      <c r="X222" s="11">
        <f>Лист15!X511</f>
        <v>0</v>
      </c>
      <c r="Y222" s="11">
        <f>Лист15!Y511</f>
        <v>0</v>
      </c>
      <c r="Z222" s="11">
        <f>Лист15!Z511</f>
        <v>0</v>
      </c>
      <c r="AA222" s="11">
        <f>Лист15!AA511</f>
        <v>0</v>
      </c>
      <c r="AB222" s="11">
        <f>Лист15!AB511</f>
        <v>0</v>
      </c>
      <c r="AC222" s="11">
        <f>Лист15!AC511</f>
        <v>0</v>
      </c>
      <c r="AD222" s="11">
        <f>Лист15!AD511</f>
        <v>0</v>
      </c>
      <c r="AE222" s="11"/>
      <c r="AF222" s="12" t="str">
        <f t="shared" si="17"/>
        <v>проверка пройдена</v>
      </c>
      <c r="AG222" s="12" t="str">
        <f t="shared" si="18"/>
        <v>проверка пройдена</v>
      </c>
      <c r="AH222" s="13" t="e">
        <f>IF(B222=VLOOKUP(B222,Списки!A:A,1,0),"проверка пройдена","проверьте или заполните графу 02")</f>
        <v>#N/A</v>
      </c>
    </row>
    <row r="223" spans="1:34" ht="37.5" customHeight="1" x14ac:dyDescent="0.3">
      <c r="A223" s="3" t="s">
        <v>75</v>
      </c>
      <c r="B223" s="3"/>
      <c r="C223" s="15" t="s">
        <v>51</v>
      </c>
      <c r="D223" s="16" t="s">
        <v>90</v>
      </c>
      <c r="E223" s="11">
        <f>Лист15!E512</f>
        <v>1</v>
      </c>
      <c r="F223" s="11">
        <f>Лист15!F512</f>
        <v>1</v>
      </c>
      <c r="G223" s="11">
        <f>Лист15!G512</f>
        <v>0</v>
      </c>
      <c r="H223" s="11">
        <f>Лист15!H512</f>
        <v>0</v>
      </c>
      <c r="I223" s="11">
        <f>Лист15!I512</f>
        <v>0</v>
      </c>
      <c r="J223" s="11">
        <f>Лист15!J512</f>
        <v>0</v>
      </c>
      <c r="K223" s="11">
        <f>Лист15!K512</f>
        <v>0</v>
      </c>
      <c r="L223" s="11">
        <f>Лист15!L512</f>
        <v>0</v>
      </c>
      <c r="M223" s="11">
        <f>Лист15!M512</f>
        <v>0</v>
      </c>
      <c r="N223" s="11">
        <f>Лист15!N512</f>
        <v>0</v>
      </c>
      <c r="O223" s="11">
        <f>Лист15!O512</f>
        <v>0</v>
      </c>
      <c r="P223" s="11">
        <f>Лист15!P512</f>
        <v>0</v>
      </c>
      <c r="Q223" s="11">
        <f>Лист15!Q512</f>
        <v>0</v>
      </c>
      <c r="R223" s="11">
        <f>Лист15!R512</f>
        <v>0</v>
      </c>
      <c r="S223" s="11">
        <f>Лист15!S512</f>
        <v>0</v>
      </c>
      <c r="T223" s="11">
        <f>Лист15!T512</f>
        <v>0</v>
      </c>
      <c r="U223" s="11">
        <f>Лист15!U512</f>
        <v>0</v>
      </c>
      <c r="V223" s="11">
        <f>Лист15!V512</f>
        <v>0</v>
      </c>
      <c r="W223" s="11">
        <f>Лист15!W512</f>
        <v>0</v>
      </c>
      <c r="X223" s="11">
        <f>Лист15!X512</f>
        <v>0</v>
      </c>
      <c r="Y223" s="11">
        <f>Лист15!Y512</f>
        <v>0</v>
      </c>
      <c r="Z223" s="11">
        <f>Лист15!Z512</f>
        <v>0</v>
      </c>
      <c r="AA223" s="11">
        <f>Лист15!AA512</f>
        <v>0</v>
      </c>
      <c r="AB223" s="11">
        <f>Лист15!AB512</f>
        <v>0</v>
      </c>
      <c r="AC223" s="11">
        <f>Лист15!AC512</f>
        <v>0</v>
      </c>
      <c r="AD223" s="11">
        <f>Лист15!AD512</f>
        <v>0</v>
      </c>
      <c r="AE223" s="11"/>
      <c r="AF223" s="12" t="str">
        <f t="shared" si="17"/>
        <v>проверка пройдена</v>
      </c>
      <c r="AG223" s="12" t="str">
        <f t="shared" si="18"/>
        <v>проверка пройдена</v>
      </c>
      <c r="AH223" s="13" t="e">
        <f>IF(B223=VLOOKUP(B223,Списки!A:A,1,0),"проверка пройдена","проверьте или заполните графу 02")</f>
        <v>#N/A</v>
      </c>
    </row>
    <row r="224" spans="1:34" ht="63" x14ac:dyDescent="0.3">
      <c r="A224" s="3" t="s">
        <v>75</v>
      </c>
      <c r="B224" s="3"/>
      <c r="C224" s="15" t="s">
        <v>52</v>
      </c>
      <c r="D224" s="17" t="s">
        <v>91</v>
      </c>
      <c r="E224" s="11">
        <f>Лист15!E513</f>
        <v>0</v>
      </c>
      <c r="F224" s="11">
        <f>Лист15!F513</f>
        <v>0</v>
      </c>
      <c r="G224" s="11">
        <f>Лист15!G513</f>
        <v>0</v>
      </c>
      <c r="H224" s="11">
        <f>Лист15!H513</f>
        <v>0</v>
      </c>
      <c r="I224" s="11">
        <f>Лист15!I513</f>
        <v>0</v>
      </c>
      <c r="J224" s="11">
        <f>Лист15!J513</f>
        <v>0</v>
      </c>
      <c r="K224" s="11">
        <f>Лист15!K513</f>
        <v>0</v>
      </c>
      <c r="L224" s="11">
        <f>Лист15!L513</f>
        <v>0</v>
      </c>
      <c r="M224" s="11">
        <f>Лист15!M513</f>
        <v>0</v>
      </c>
      <c r="N224" s="11">
        <f>Лист15!N513</f>
        <v>0</v>
      </c>
      <c r="O224" s="11">
        <f>Лист15!O513</f>
        <v>0</v>
      </c>
      <c r="P224" s="11">
        <f>Лист15!P513</f>
        <v>0</v>
      </c>
      <c r="Q224" s="11">
        <f>Лист15!Q513</f>
        <v>0</v>
      </c>
      <c r="R224" s="11">
        <f>Лист15!R513</f>
        <v>0</v>
      </c>
      <c r="S224" s="11">
        <f>Лист15!S513</f>
        <v>0</v>
      </c>
      <c r="T224" s="11">
        <f>Лист15!T513</f>
        <v>0</v>
      </c>
      <c r="U224" s="11">
        <f>Лист15!U513</f>
        <v>0</v>
      </c>
      <c r="V224" s="11">
        <f>Лист15!V513</f>
        <v>0</v>
      </c>
      <c r="W224" s="11">
        <f>Лист15!W513</f>
        <v>0</v>
      </c>
      <c r="X224" s="11">
        <f>Лист15!X513</f>
        <v>0</v>
      </c>
      <c r="Y224" s="11">
        <f>Лист15!Y513</f>
        <v>0</v>
      </c>
      <c r="Z224" s="11">
        <f>Лист15!Z513</f>
        <v>0</v>
      </c>
      <c r="AA224" s="11">
        <f>Лист15!AA513</f>
        <v>0</v>
      </c>
      <c r="AB224" s="11">
        <f>Лист15!AB513</f>
        <v>0</v>
      </c>
      <c r="AC224" s="11">
        <f>Лист15!AC513</f>
        <v>0</v>
      </c>
      <c r="AD224" s="11">
        <f>Лист15!AD513</f>
        <v>0</v>
      </c>
      <c r="AE224" s="11"/>
      <c r="AF224" s="12" t="str">
        <f t="shared" si="17"/>
        <v>проверка пройдена</v>
      </c>
      <c r="AG224" s="12" t="str">
        <f t="shared" si="18"/>
        <v>проверка пройдена</v>
      </c>
      <c r="AH224" s="13" t="e">
        <f>IF(B224=VLOOKUP(B224,Списки!A:A,1,0),"проверка пройдена","проверьте или заполните графу 02")</f>
        <v>#N/A</v>
      </c>
    </row>
    <row r="225" spans="1:34" ht="78.75" x14ac:dyDescent="0.3">
      <c r="A225" s="3" t="s">
        <v>75</v>
      </c>
      <c r="B225" s="3"/>
      <c r="C225" s="15" t="s">
        <v>53</v>
      </c>
      <c r="D225" s="17" t="s">
        <v>92</v>
      </c>
      <c r="E225" s="11">
        <f>Лист15!E514</f>
        <v>0</v>
      </c>
      <c r="F225" s="11">
        <f>Лист15!F514</f>
        <v>0</v>
      </c>
      <c r="G225" s="11">
        <f>Лист15!G514</f>
        <v>0</v>
      </c>
      <c r="H225" s="11">
        <f>Лист15!H514</f>
        <v>0</v>
      </c>
      <c r="I225" s="11">
        <f>Лист15!I514</f>
        <v>0</v>
      </c>
      <c r="J225" s="11">
        <f>Лист15!J514</f>
        <v>0</v>
      </c>
      <c r="K225" s="11">
        <f>Лист15!K514</f>
        <v>0</v>
      </c>
      <c r="L225" s="11">
        <f>Лист15!L514</f>
        <v>0</v>
      </c>
      <c r="M225" s="11">
        <f>Лист15!M514</f>
        <v>0</v>
      </c>
      <c r="N225" s="11">
        <f>Лист15!N514</f>
        <v>0</v>
      </c>
      <c r="O225" s="11">
        <f>Лист15!O514</f>
        <v>0</v>
      </c>
      <c r="P225" s="11">
        <f>Лист15!P514</f>
        <v>0</v>
      </c>
      <c r="Q225" s="11">
        <f>Лист15!Q514</f>
        <v>0</v>
      </c>
      <c r="R225" s="11">
        <f>Лист15!R514</f>
        <v>0</v>
      </c>
      <c r="S225" s="11">
        <f>Лист15!S514</f>
        <v>0</v>
      </c>
      <c r="T225" s="11">
        <f>Лист15!T514</f>
        <v>0</v>
      </c>
      <c r="U225" s="11">
        <f>Лист15!U514</f>
        <v>0</v>
      </c>
      <c r="V225" s="11">
        <f>Лист15!V514</f>
        <v>0</v>
      </c>
      <c r="W225" s="11">
        <f>Лист15!W514</f>
        <v>0</v>
      </c>
      <c r="X225" s="11">
        <f>Лист15!X514</f>
        <v>0</v>
      </c>
      <c r="Y225" s="11">
        <f>Лист15!Y514</f>
        <v>0</v>
      </c>
      <c r="Z225" s="11">
        <f>Лист15!Z514</f>
        <v>0</v>
      </c>
      <c r="AA225" s="11">
        <f>Лист15!AA514</f>
        <v>0</v>
      </c>
      <c r="AB225" s="11">
        <f>Лист15!AB514</f>
        <v>0</v>
      </c>
      <c r="AC225" s="11">
        <f>Лист15!AC514</f>
        <v>0</v>
      </c>
      <c r="AD225" s="11">
        <f>Лист15!AD514</f>
        <v>0</v>
      </c>
      <c r="AE225" s="11"/>
      <c r="AF225" s="12" t="str">
        <f t="shared" si="17"/>
        <v>проверка пройдена</v>
      </c>
      <c r="AG225" s="12" t="str">
        <f t="shared" si="18"/>
        <v>проверка пройдена</v>
      </c>
      <c r="AH225" s="13" t="e">
        <f>IF(B225=VLOOKUP(B225,Списки!A:A,1,0),"проверка пройдена","проверьте или заполните графу 02")</f>
        <v>#N/A</v>
      </c>
    </row>
    <row r="226" spans="1:34" ht="47.25" x14ac:dyDescent="0.3">
      <c r="A226" s="18"/>
      <c r="B226" s="18"/>
      <c r="C226" s="19" t="s">
        <v>54</v>
      </c>
      <c r="D226" s="20" t="s">
        <v>93</v>
      </c>
      <c r="E226" s="21" t="str">
        <f>IF(AND(E212&lt;=E211,E213&lt;=E212,E214&lt;=E211,E215&lt;=E211,E216=(E212+E214),E216=(E217+E218+E219+E220+E221+E222+E223),E224&lt;=E216,E225&lt;=E216,(E212+E214)&lt;=E211,E217&lt;=E216,E218&lt;=E216,E219&lt;=E216,E220&lt;=E216,E221&lt;=E216,E222&lt;=E216,E223&lt;=E216,E224&lt;=E215,E224&lt;=E216),"проверка пройдена","ВНИМАНИЕ! Не пройдены формулы логического контроля между строками. Скорректируйте введенные данные!")</f>
        <v>проверка пройдена</v>
      </c>
      <c r="F226" s="21" t="str">
        <f t="shared" ref="F226:AD226" si="22">IF(AND(F212&lt;=F211,F213&lt;=F212,F214&lt;=F211,F215&lt;=F211,F216=(F212+F214),F216=(F217+F218+F219+F220+F221+F222+F223),F224&lt;=F216,F225&lt;=F216,(F212+F214)&lt;=F211,F217&lt;=F216,F218&lt;=F216,F219&lt;=F216,F220&lt;=F216,F221&lt;=F216,F222&lt;=F216,F223&lt;=F216,F224&lt;=F215,F224&lt;=F216),"проверка пройдена","ВНИМАНИЕ! Не пройдены формулы логического контроля между строками. Скорректируйте введенные данные!")</f>
        <v>проверка пройдена</v>
      </c>
      <c r="G226" s="21" t="str">
        <f t="shared" si="22"/>
        <v>проверка пройдена</v>
      </c>
      <c r="H226" s="21" t="str">
        <f t="shared" si="22"/>
        <v>проверка пройдена</v>
      </c>
      <c r="I226" s="21" t="str">
        <f t="shared" si="22"/>
        <v>проверка пройдена</v>
      </c>
      <c r="J226" s="21" t="str">
        <f t="shared" si="22"/>
        <v>проверка пройдена</v>
      </c>
      <c r="K226" s="21" t="str">
        <f t="shared" si="22"/>
        <v>проверка пройдена</v>
      </c>
      <c r="L226" s="21" t="str">
        <f t="shared" si="22"/>
        <v>проверка пройдена</v>
      </c>
      <c r="M226" s="21" t="str">
        <f t="shared" si="22"/>
        <v>проверка пройдена</v>
      </c>
      <c r="N226" s="21" t="str">
        <f t="shared" si="22"/>
        <v>проверка пройдена</v>
      </c>
      <c r="O226" s="21" t="str">
        <f t="shared" si="22"/>
        <v>проверка пройдена</v>
      </c>
      <c r="P226" s="21" t="str">
        <f t="shared" si="22"/>
        <v>проверка пройдена</v>
      </c>
      <c r="Q226" s="21" t="str">
        <f t="shared" si="22"/>
        <v>проверка пройдена</v>
      </c>
      <c r="R226" s="21" t="str">
        <f t="shared" si="22"/>
        <v>проверка пройдена</v>
      </c>
      <c r="S226" s="21" t="str">
        <f t="shared" si="22"/>
        <v>проверка пройдена</v>
      </c>
      <c r="T226" s="21" t="str">
        <f t="shared" si="22"/>
        <v>проверка пройдена</v>
      </c>
      <c r="U226" s="21" t="str">
        <f t="shared" si="22"/>
        <v>проверка пройдена</v>
      </c>
      <c r="V226" s="21" t="str">
        <f t="shared" si="22"/>
        <v>проверка пройдена</v>
      </c>
      <c r="W226" s="21" t="str">
        <f t="shared" si="22"/>
        <v>проверка пройдена</v>
      </c>
      <c r="X226" s="21" t="str">
        <f t="shared" si="22"/>
        <v>проверка пройдена</v>
      </c>
      <c r="Y226" s="21" t="str">
        <f t="shared" si="22"/>
        <v>проверка пройдена</v>
      </c>
      <c r="Z226" s="21" t="str">
        <f t="shared" si="22"/>
        <v>проверка пройдена</v>
      </c>
      <c r="AA226" s="21" t="str">
        <f t="shared" si="22"/>
        <v>проверка пройдена</v>
      </c>
      <c r="AB226" s="21" t="str">
        <f t="shared" si="22"/>
        <v>проверка пройдена</v>
      </c>
      <c r="AC226" s="21" t="str">
        <f t="shared" si="22"/>
        <v>проверка пройдена</v>
      </c>
      <c r="AD226" s="21" t="str">
        <f t="shared" si="22"/>
        <v>проверка пройдена</v>
      </c>
      <c r="AE226" s="22"/>
      <c r="AF226" s="12"/>
      <c r="AG226" s="12"/>
      <c r="AH226" s="13"/>
    </row>
    <row r="227" spans="1:34" ht="33" x14ac:dyDescent="0.3">
      <c r="A227" s="76" t="s">
        <v>123</v>
      </c>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8"/>
    </row>
    <row r="228" spans="1:34" s="5" customFormat="1" ht="35.25" customHeight="1" x14ac:dyDescent="0.25">
      <c r="A228" s="3" t="s">
        <v>75</v>
      </c>
      <c r="B228" s="3"/>
      <c r="C228" s="9" t="s">
        <v>76</v>
      </c>
      <c r="D228" s="10" t="s">
        <v>77</v>
      </c>
      <c r="E228" s="11">
        <f>Лист16!E500</f>
        <v>126</v>
      </c>
      <c r="F228" s="11">
        <f>Лист16!F500</f>
        <v>104</v>
      </c>
      <c r="G228" s="11">
        <f>Лист16!G500</f>
        <v>104</v>
      </c>
      <c r="H228" s="11">
        <f>Лист16!H500</f>
        <v>104</v>
      </c>
      <c r="I228" s="11">
        <f>Лист16!I500</f>
        <v>0</v>
      </c>
      <c r="J228" s="11">
        <f>Лист16!J500</f>
        <v>0</v>
      </c>
      <c r="K228" s="11">
        <f>Лист16!K500</f>
        <v>4</v>
      </c>
      <c r="L228" s="11">
        <f>Лист16!L500</f>
        <v>15</v>
      </c>
      <c r="M228" s="11">
        <f>Лист16!M500</f>
        <v>0</v>
      </c>
      <c r="N228" s="11">
        <f>Лист16!N500</f>
        <v>3</v>
      </c>
      <c r="O228" s="11">
        <f>Лист16!O500</f>
        <v>0</v>
      </c>
      <c r="P228" s="11">
        <f>Лист16!P500</f>
        <v>0</v>
      </c>
      <c r="Q228" s="11">
        <f>Лист16!Q500</f>
        <v>0</v>
      </c>
      <c r="R228" s="11">
        <f>Лист16!R500</f>
        <v>0</v>
      </c>
      <c r="S228" s="11">
        <f>Лист16!S500</f>
        <v>0</v>
      </c>
      <c r="T228" s="11">
        <f>Лист16!T500</f>
        <v>0</v>
      </c>
      <c r="U228" s="11">
        <f>Лист16!U500</f>
        <v>0</v>
      </c>
      <c r="V228" s="11">
        <f>Лист16!V500</f>
        <v>0</v>
      </c>
      <c r="W228" s="11">
        <f>Лист16!W500</f>
        <v>0</v>
      </c>
      <c r="X228" s="11">
        <f>Лист16!X500</f>
        <v>0</v>
      </c>
      <c r="Y228" s="11">
        <f>Лист16!Y500</f>
        <v>0</v>
      </c>
      <c r="Z228" s="11">
        <f>Лист16!Z500</f>
        <v>0</v>
      </c>
      <c r="AA228" s="11">
        <f>Лист16!AA500</f>
        <v>0</v>
      </c>
      <c r="AB228" s="11">
        <f>Лист16!AB500</f>
        <v>0</v>
      </c>
      <c r="AC228" s="11">
        <f>Лист16!AC500</f>
        <v>0</v>
      </c>
      <c r="AD228" s="11">
        <f>Лист16!AD500</f>
        <v>0</v>
      </c>
      <c r="AE228" s="11"/>
      <c r="AF228" s="12" t="str">
        <f t="shared" si="17"/>
        <v>проверка пройдена</v>
      </c>
      <c r="AG228" s="12" t="str">
        <f t="shared" si="18"/>
        <v>проверка пройдена</v>
      </c>
      <c r="AH228" s="13" t="e">
        <f>IF(B228=VLOOKUP(B228,Списки!A:A,1,0),"проверка пройдена","проверьте или заполните графу 02")</f>
        <v>#N/A</v>
      </c>
    </row>
    <row r="229" spans="1:34" s="5" customFormat="1" ht="35.25" customHeight="1" x14ac:dyDescent="0.25">
      <c r="A229" s="3" t="s">
        <v>75</v>
      </c>
      <c r="B229" s="3"/>
      <c r="C229" s="9" t="s">
        <v>41</v>
      </c>
      <c r="D229" s="14" t="s">
        <v>78</v>
      </c>
      <c r="E229" s="11">
        <f>Лист16!E501</f>
        <v>0</v>
      </c>
      <c r="F229" s="11">
        <f>Лист16!F501</f>
        <v>0</v>
      </c>
      <c r="G229" s="11">
        <f>Лист16!G501</f>
        <v>0</v>
      </c>
      <c r="H229" s="11">
        <f>Лист16!H501</f>
        <v>0</v>
      </c>
      <c r="I229" s="11">
        <f>Лист16!I501</f>
        <v>0</v>
      </c>
      <c r="J229" s="11">
        <f>Лист16!J501</f>
        <v>0</v>
      </c>
      <c r="K229" s="11">
        <f>Лист16!K501</f>
        <v>0</v>
      </c>
      <c r="L229" s="11">
        <f>Лист16!L501</f>
        <v>0</v>
      </c>
      <c r="M229" s="11">
        <f>Лист16!M501</f>
        <v>0</v>
      </c>
      <c r="N229" s="11">
        <f>Лист16!N501</f>
        <v>0</v>
      </c>
      <c r="O229" s="11">
        <f>Лист16!O501</f>
        <v>0</v>
      </c>
      <c r="P229" s="11">
        <f>Лист16!P501</f>
        <v>0</v>
      </c>
      <c r="Q229" s="11">
        <f>Лист16!Q501</f>
        <v>0</v>
      </c>
      <c r="R229" s="11">
        <f>Лист16!R501</f>
        <v>0</v>
      </c>
      <c r="S229" s="11">
        <f>Лист16!S501</f>
        <v>0</v>
      </c>
      <c r="T229" s="11">
        <f>Лист16!T501</f>
        <v>0</v>
      </c>
      <c r="U229" s="11">
        <f>Лист16!U501</f>
        <v>0</v>
      </c>
      <c r="V229" s="11">
        <f>Лист16!V501</f>
        <v>0</v>
      </c>
      <c r="W229" s="11">
        <f>Лист16!W501</f>
        <v>0</v>
      </c>
      <c r="X229" s="11">
        <f>Лист16!X501</f>
        <v>0</v>
      </c>
      <c r="Y229" s="11">
        <f>Лист16!Y501</f>
        <v>0</v>
      </c>
      <c r="Z229" s="11">
        <f>Лист16!Z501</f>
        <v>0</v>
      </c>
      <c r="AA229" s="11">
        <f>Лист16!AA501</f>
        <v>0</v>
      </c>
      <c r="AB229" s="11">
        <f>Лист16!AB501</f>
        <v>0</v>
      </c>
      <c r="AC229" s="11">
        <f>Лист16!AC501</f>
        <v>0</v>
      </c>
      <c r="AD229" s="11">
        <f>Лист16!AD501</f>
        <v>0</v>
      </c>
      <c r="AE229" s="11"/>
      <c r="AF229" s="12" t="str">
        <f t="shared" si="17"/>
        <v>проверка пройдена</v>
      </c>
      <c r="AG229" s="12" t="str">
        <f t="shared" si="18"/>
        <v>проверка пройдена</v>
      </c>
      <c r="AH229" s="13" t="e">
        <f>IF(B229=VLOOKUP(B229,Списки!A:A,1,0),"проверка пройдена","проверьте или заполните графу 02")</f>
        <v>#N/A</v>
      </c>
    </row>
    <row r="230" spans="1:34" s="5" customFormat="1" ht="35.25" customHeight="1" x14ac:dyDescent="0.25">
      <c r="A230" s="3" t="s">
        <v>75</v>
      </c>
      <c r="B230" s="3"/>
      <c r="C230" s="9" t="s">
        <v>42</v>
      </c>
      <c r="D230" s="14" t="s">
        <v>79</v>
      </c>
      <c r="E230" s="11">
        <f>Лист16!E502</f>
        <v>0</v>
      </c>
      <c r="F230" s="11">
        <f>Лист16!F502</f>
        <v>0</v>
      </c>
      <c r="G230" s="11">
        <f>Лист16!G502</f>
        <v>0</v>
      </c>
      <c r="H230" s="11">
        <f>Лист16!H502</f>
        <v>0</v>
      </c>
      <c r="I230" s="11">
        <f>Лист16!I502</f>
        <v>0</v>
      </c>
      <c r="J230" s="11">
        <f>Лист16!J502</f>
        <v>0</v>
      </c>
      <c r="K230" s="11">
        <f>Лист16!K502</f>
        <v>0</v>
      </c>
      <c r="L230" s="11">
        <f>Лист16!L502</f>
        <v>0</v>
      </c>
      <c r="M230" s="11">
        <f>Лист16!M502</f>
        <v>0</v>
      </c>
      <c r="N230" s="11">
        <f>Лист16!N502</f>
        <v>0</v>
      </c>
      <c r="O230" s="11">
        <f>Лист16!O502</f>
        <v>0</v>
      </c>
      <c r="P230" s="11">
        <f>Лист16!P502</f>
        <v>0</v>
      </c>
      <c r="Q230" s="11">
        <f>Лист16!Q502</f>
        <v>0</v>
      </c>
      <c r="R230" s="11">
        <f>Лист16!R502</f>
        <v>0</v>
      </c>
      <c r="S230" s="11">
        <f>Лист16!S502</f>
        <v>0</v>
      </c>
      <c r="T230" s="11">
        <f>Лист16!T502</f>
        <v>0</v>
      </c>
      <c r="U230" s="11">
        <f>Лист16!U502</f>
        <v>0</v>
      </c>
      <c r="V230" s="11">
        <f>Лист16!V502</f>
        <v>0</v>
      </c>
      <c r="W230" s="11">
        <f>Лист16!W502</f>
        <v>0</v>
      </c>
      <c r="X230" s="11">
        <f>Лист16!X502</f>
        <v>0</v>
      </c>
      <c r="Y230" s="11">
        <f>Лист16!Y502</f>
        <v>0</v>
      </c>
      <c r="Z230" s="11">
        <f>Лист16!Z502</f>
        <v>0</v>
      </c>
      <c r="AA230" s="11">
        <f>Лист16!AA502</f>
        <v>0</v>
      </c>
      <c r="AB230" s="11">
        <f>Лист16!AB502</f>
        <v>0</v>
      </c>
      <c r="AC230" s="11">
        <f>Лист16!AC502</f>
        <v>0</v>
      </c>
      <c r="AD230" s="11">
        <f>Лист16!AD502</f>
        <v>0</v>
      </c>
      <c r="AE230" s="11"/>
      <c r="AF230" s="12" t="str">
        <f t="shared" ref="AF230:AF293" si="23">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si="18"/>
        <v>проверка пройдена</v>
      </c>
      <c r="AH230" s="13" t="e">
        <f>IF(B230=VLOOKUP(B230,Списки!A:A,1,0),"проверка пройдена","проверьте или заполните графу 02")</f>
        <v>#N/A</v>
      </c>
    </row>
    <row r="231" spans="1:34" s="5" customFormat="1" ht="36.75" customHeight="1" x14ac:dyDescent="0.25">
      <c r="A231" s="3" t="s">
        <v>75</v>
      </c>
      <c r="B231" s="3"/>
      <c r="C231" s="9" t="s">
        <v>80</v>
      </c>
      <c r="D231" s="14" t="s">
        <v>81</v>
      </c>
      <c r="E231" s="11">
        <f>Лист16!E503</f>
        <v>0</v>
      </c>
      <c r="F231" s="11">
        <f>Лист16!F503</f>
        <v>0</v>
      </c>
      <c r="G231" s="11">
        <f>Лист16!G503</f>
        <v>0</v>
      </c>
      <c r="H231" s="11">
        <f>Лист16!H503</f>
        <v>0</v>
      </c>
      <c r="I231" s="11">
        <f>Лист16!I503</f>
        <v>0</v>
      </c>
      <c r="J231" s="11">
        <f>Лист16!J503</f>
        <v>0</v>
      </c>
      <c r="K231" s="11">
        <f>Лист16!K503</f>
        <v>0</v>
      </c>
      <c r="L231" s="11">
        <f>Лист16!L503</f>
        <v>0</v>
      </c>
      <c r="M231" s="11">
        <f>Лист16!M503</f>
        <v>0</v>
      </c>
      <c r="N231" s="11">
        <f>Лист16!N503</f>
        <v>0</v>
      </c>
      <c r="O231" s="11">
        <f>Лист16!O503</f>
        <v>0</v>
      </c>
      <c r="P231" s="11">
        <f>Лист16!P503</f>
        <v>0</v>
      </c>
      <c r="Q231" s="11">
        <f>Лист16!Q503</f>
        <v>0</v>
      </c>
      <c r="R231" s="11">
        <f>Лист16!R503</f>
        <v>0</v>
      </c>
      <c r="S231" s="11">
        <f>Лист16!S503</f>
        <v>0</v>
      </c>
      <c r="T231" s="11">
        <f>Лист16!T503</f>
        <v>0</v>
      </c>
      <c r="U231" s="11">
        <f>Лист16!U503</f>
        <v>0</v>
      </c>
      <c r="V231" s="11">
        <f>Лист16!V503</f>
        <v>0</v>
      </c>
      <c r="W231" s="11">
        <f>Лист16!W503</f>
        <v>0</v>
      </c>
      <c r="X231" s="11">
        <f>Лист16!X503</f>
        <v>0</v>
      </c>
      <c r="Y231" s="11">
        <f>Лист16!Y503</f>
        <v>0</v>
      </c>
      <c r="Z231" s="11">
        <f>Лист16!Z503</f>
        <v>0</v>
      </c>
      <c r="AA231" s="11">
        <f>Лист16!AA503</f>
        <v>0</v>
      </c>
      <c r="AB231" s="11">
        <f>Лист16!AB503</f>
        <v>0</v>
      </c>
      <c r="AC231" s="11">
        <f>Лист16!AC503</f>
        <v>0</v>
      </c>
      <c r="AD231" s="11">
        <f>Лист16!AD503</f>
        <v>0</v>
      </c>
      <c r="AE231" s="11"/>
      <c r="AF231" s="12" t="str">
        <f t="shared" si="23"/>
        <v>проверка пройдена</v>
      </c>
      <c r="AG231" s="12" t="str">
        <f t="shared" si="18"/>
        <v>проверка пройдена</v>
      </c>
      <c r="AH231" s="13" t="e">
        <f>IF(B231=VLOOKUP(B231,Списки!A:A,1,0),"проверка пройдена","проверьте или заполните графу 02")</f>
        <v>#N/A</v>
      </c>
    </row>
    <row r="232" spans="1:34" s="5" customFormat="1" ht="27" customHeight="1" x14ac:dyDescent="0.25">
      <c r="A232" s="3" t="s">
        <v>75</v>
      </c>
      <c r="B232" s="3"/>
      <c r="C232" s="9" t="s">
        <v>43</v>
      </c>
      <c r="D232" s="14" t="s">
        <v>82</v>
      </c>
      <c r="E232" s="11">
        <f>Лист16!E504</f>
        <v>0</v>
      </c>
      <c r="F232" s="11">
        <f>Лист16!F504</f>
        <v>0</v>
      </c>
      <c r="G232" s="11">
        <f>Лист16!G504</f>
        <v>0</v>
      </c>
      <c r="H232" s="11">
        <f>Лист16!H504</f>
        <v>0</v>
      </c>
      <c r="I232" s="11">
        <f>Лист16!I504</f>
        <v>0</v>
      </c>
      <c r="J232" s="11">
        <f>Лист16!J504</f>
        <v>0</v>
      </c>
      <c r="K232" s="11">
        <f>Лист16!K504</f>
        <v>0</v>
      </c>
      <c r="L232" s="11">
        <f>Лист16!L504</f>
        <v>0</v>
      </c>
      <c r="M232" s="11">
        <f>Лист16!M504</f>
        <v>0</v>
      </c>
      <c r="N232" s="11">
        <f>Лист16!N504</f>
        <v>0</v>
      </c>
      <c r="O232" s="11">
        <f>Лист16!O504</f>
        <v>0</v>
      </c>
      <c r="P232" s="11">
        <f>Лист16!P504</f>
        <v>0</v>
      </c>
      <c r="Q232" s="11">
        <f>Лист16!Q504</f>
        <v>0</v>
      </c>
      <c r="R232" s="11">
        <f>Лист16!R504</f>
        <v>0</v>
      </c>
      <c r="S232" s="11">
        <f>Лист16!S504</f>
        <v>0</v>
      </c>
      <c r="T232" s="11">
        <f>Лист16!T504</f>
        <v>0</v>
      </c>
      <c r="U232" s="11">
        <f>Лист16!U504</f>
        <v>0</v>
      </c>
      <c r="V232" s="11">
        <f>Лист16!V504</f>
        <v>0</v>
      </c>
      <c r="W232" s="11">
        <f>Лист16!W504</f>
        <v>0</v>
      </c>
      <c r="X232" s="11">
        <f>Лист16!X504</f>
        <v>0</v>
      </c>
      <c r="Y232" s="11">
        <f>Лист16!Y504</f>
        <v>0</v>
      </c>
      <c r="Z232" s="11">
        <f>Лист16!Z504</f>
        <v>0</v>
      </c>
      <c r="AA232" s="11">
        <f>Лист16!AA504</f>
        <v>0</v>
      </c>
      <c r="AB232" s="11">
        <f>Лист16!AB504</f>
        <v>0</v>
      </c>
      <c r="AC232" s="11">
        <f>Лист16!AC504</f>
        <v>0</v>
      </c>
      <c r="AD232" s="11">
        <f>Лист16!AD504</f>
        <v>0</v>
      </c>
      <c r="AE232" s="11"/>
      <c r="AF232" s="12" t="str">
        <f t="shared" si="23"/>
        <v>проверка пройдена</v>
      </c>
      <c r="AG232" s="12" t="str">
        <f t="shared" si="18"/>
        <v>проверка пройдена</v>
      </c>
      <c r="AH232" s="13" t="e">
        <f>IF(B232=VLOOKUP(B232,Списки!A:A,1,0),"проверка пройдена","проверьте или заполните графу 02")</f>
        <v>#N/A</v>
      </c>
    </row>
    <row r="233" spans="1:34" s="5" customFormat="1" ht="81" customHeight="1" x14ac:dyDescent="0.25">
      <c r="A233" s="3" t="s">
        <v>75</v>
      </c>
      <c r="B233" s="3"/>
      <c r="C233" s="15" t="s">
        <v>44</v>
      </c>
      <c r="D233" s="16" t="s">
        <v>83</v>
      </c>
      <c r="E233" s="11">
        <f>Лист16!E505</f>
        <v>0</v>
      </c>
      <c r="F233" s="11">
        <f>Лист16!F505</f>
        <v>0</v>
      </c>
      <c r="G233" s="11">
        <f>Лист16!G505</f>
        <v>0</v>
      </c>
      <c r="H233" s="11">
        <f>Лист16!H505</f>
        <v>0</v>
      </c>
      <c r="I233" s="11">
        <f>Лист16!I505</f>
        <v>0</v>
      </c>
      <c r="J233" s="11">
        <f>Лист16!J505</f>
        <v>0</v>
      </c>
      <c r="K233" s="11">
        <f>Лист16!K505</f>
        <v>0</v>
      </c>
      <c r="L233" s="11">
        <f>Лист16!L505</f>
        <v>0</v>
      </c>
      <c r="M233" s="11">
        <f>Лист16!M505</f>
        <v>0</v>
      </c>
      <c r="N233" s="11">
        <f>Лист16!N505</f>
        <v>0</v>
      </c>
      <c r="O233" s="11">
        <f>Лист16!O505</f>
        <v>0</v>
      </c>
      <c r="P233" s="11">
        <f>Лист16!P505</f>
        <v>0</v>
      </c>
      <c r="Q233" s="11">
        <f>Лист16!Q505</f>
        <v>0</v>
      </c>
      <c r="R233" s="11">
        <f>Лист16!R505</f>
        <v>0</v>
      </c>
      <c r="S233" s="11">
        <f>Лист16!S505</f>
        <v>0</v>
      </c>
      <c r="T233" s="11">
        <f>Лист16!T505</f>
        <v>0</v>
      </c>
      <c r="U233" s="11">
        <f>Лист16!U505</f>
        <v>0</v>
      </c>
      <c r="V233" s="11">
        <f>Лист16!V505</f>
        <v>0</v>
      </c>
      <c r="W233" s="11">
        <f>Лист16!W505</f>
        <v>0</v>
      </c>
      <c r="X233" s="11">
        <f>Лист16!X505</f>
        <v>0</v>
      </c>
      <c r="Y233" s="11">
        <f>Лист16!Y505</f>
        <v>0</v>
      </c>
      <c r="Z233" s="11">
        <f>Лист16!Z505</f>
        <v>0</v>
      </c>
      <c r="AA233" s="11">
        <f>Лист16!AA505</f>
        <v>0</v>
      </c>
      <c r="AB233" s="11">
        <f>Лист16!AB505</f>
        <v>0</v>
      </c>
      <c r="AC233" s="11">
        <f>Лист16!AC505</f>
        <v>0</v>
      </c>
      <c r="AD233" s="11">
        <f>Лист16!AD505</f>
        <v>0</v>
      </c>
      <c r="AE233" s="11"/>
      <c r="AF233" s="12" t="str">
        <f t="shared" si="23"/>
        <v>проверка пройдена</v>
      </c>
      <c r="AG233" s="12" t="str">
        <f t="shared" si="18"/>
        <v>проверка пройдена</v>
      </c>
      <c r="AH233" s="13" t="e">
        <f>IF(B233=VLOOKUP(B233,Списки!A:A,1,0),"проверка пройдена","проверьте или заполните графу 02")</f>
        <v>#N/A</v>
      </c>
    </row>
    <row r="234" spans="1:34" ht="87" customHeight="1" x14ac:dyDescent="0.3">
      <c r="A234" s="3" t="s">
        <v>75</v>
      </c>
      <c r="B234" s="3"/>
      <c r="C234" s="15" t="s">
        <v>45</v>
      </c>
      <c r="D234" s="16" t="s">
        <v>84</v>
      </c>
      <c r="E234" s="11">
        <f>Лист16!E506</f>
        <v>0</v>
      </c>
      <c r="F234" s="11">
        <f>Лист16!F506</f>
        <v>0</v>
      </c>
      <c r="G234" s="11">
        <f>Лист16!G506</f>
        <v>0</v>
      </c>
      <c r="H234" s="11">
        <f>Лист16!H506</f>
        <v>0</v>
      </c>
      <c r="I234" s="11">
        <f>Лист16!I506</f>
        <v>0</v>
      </c>
      <c r="J234" s="11">
        <f>Лист16!J506</f>
        <v>0</v>
      </c>
      <c r="K234" s="11">
        <f>Лист16!K506</f>
        <v>0</v>
      </c>
      <c r="L234" s="11">
        <f>Лист16!L506</f>
        <v>0</v>
      </c>
      <c r="M234" s="11">
        <f>Лист16!M506</f>
        <v>0</v>
      </c>
      <c r="N234" s="11">
        <f>Лист16!N506</f>
        <v>0</v>
      </c>
      <c r="O234" s="11">
        <f>Лист16!O506</f>
        <v>0</v>
      </c>
      <c r="P234" s="11">
        <f>Лист16!P506</f>
        <v>0</v>
      </c>
      <c r="Q234" s="11">
        <f>Лист16!Q506</f>
        <v>0</v>
      </c>
      <c r="R234" s="11">
        <f>Лист16!R506</f>
        <v>0</v>
      </c>
      <c r="S234" s="11">
        <f>Лист16!S506</f>
        <v>0</v>
      </c>
      <c r="T234" s="11">
        <f>Лист16!T506</f>
        <v>0</v>
      </c>
      <c r="U234" s="11">
        <f>Лист16!U506</f>
        <v>0</v>
      </c>
      <c r="V234" s="11">
        <f>Лист16!V506</f>
        <v>0</v>
      </c>
      <c r="W234" s="11">
        <f>Лист16!W506</f>
        <v>0</v>
      </c>
      <c r="X234" s="11">
        <f>Лист16!X506</f>
        <v>0</v>
      </c>
      <c r="Y234" s="11">
        <f>Лист16!Y506</f>
        <v>0</v>
      </c>
      <c r="Z234" s="11">
        <f>Лист16!Z506</f>
        <v>0</v>
      </c>
      <c r="AA234" s="11">
        <f>Лист16!AA506</f>
        <v>0</v>
      </c>
      <c r="AB234" s="11">
        <f>Лист16!AB506</f>
        <v>0</v>
      </c>
      <c r="AC234" s="11">
        <f>Лист16!AC506</f>
        <v>0</v>
      </c>
      <c r="AD234" s="11">
        <f>Лист16!AD506</f>
        <v>0</v>
      </c>
      <c r="AE234" s="11"/>
      <c r="AF234" s="12" t="str">
        <f t="shared" si="23"/>
        <v>проверка пройдена</v>
      </c>
      <c r="AG234" s="12" t="str">
        <f t="shared" si="18"/>
        <v>проверка пройдена</v>
      </c>
      <c r="AH234" s="13" t="e">
        <f>IF(B234=VLOOKUP(B234,Списки!A:A,1,0),"проверка пройдена","проверьте или заполните графу 02")</f>
        <v>#N/A</v>
      </c>
    </row>
    <row r="235" spans="1:34" ht="31.5" x14ac:dyDescent="0.3">
      <c r="A235" s="3" t="s">
        <v>75</v>
      </c>
      <c r="B235" s="3"/>
      <c r="C235" s="15" t="s">
        <v>46</v>
      </c>
      <c r="D235" s="16" t="s">
        <v>85</v>
      </c>
      <c r="E235" s="11">
        <f>Лист16!E507</f>
        <v>0</v>
      </c>
      <c r="F235" s="11">
        <f>Лист16!F507</f>
        <v>0</v>
      </c>
      <c r="G235" s="11">
        <f>Лист16!G507</f>
        <v>0</v>
      </c>
      <c r="H235" s="11">
        <f>Лист16!H507</f>
        <v>0</v>
      </c>
      <c r="I235" s="11">
        <f>Лист16!I507</f>
        <v>0</v>
      </c>
      <c r="J235" s="11">
        <f>Лист16!J507</f>
        <v>0</v>
      </c>
      <c r="K235" s="11">
        <f>Лист16!K507</f>
        <v>0</v>
      </c>
      <c r="L235" s="11">
        <f>Лист16!L507</f>
        <v>0</v>
      </c>
      <c r="M235" s="11">
        <f>Лист16!M507</f>
        <v>0</v>
      </c>
      <c r="N235" s="11">
        <f>Лист16!N507</f>
        <v>0</v>
      </c>
      <c r="O235" s="11">
        <f>Лист16!O507</f>
        <v>0</v>
      </c>
      <c r="P235" s="11">
        <f>Лист16!P507</f>
        <v>0</v>
      </c>
      <c r="Q235" s="11">
        <f>Лист16!Q507</f>
        <v>0</v>
      </c>
      <c r="R235" s="11">
        <f>Лист16!R507</f>
        <v>0</v>
      </c>
      <c r="S235" s="11">
        <f>Лист16!S507</f>
        <v>0</v>
      </c>
      <c r="T235" s="11">
        <f>Лист16!T507</f>
        <v>0</v>
      </c>
      <c r="U235" s="11">
        <f>Лист16!U507</f>
        <v>0</v>
      </c>
      <c r="V235" s="11">
        <f>Лист16!V507</f>
        <v>0</v>
      </c>
      <c r="W235" s="11">
        <f>Лист16!W507</f>
        <v>0</v>
      </c>
      <c r="X235" s="11">
        <f>Лист16!X507</f>
        <v>0</v>
      </c>
      <c r="Y235" s="11">
        <f>Лист16!Y507</f>
        <v>0</v>
      </c>
      <c r="Z235" s="11">
        <f>Лист16!Z507</f>
        <v>0</v>
      </c>
      <c r="AA235" s="11">
        <f>Лист16!AA507</f>
        <v>0</v>
      </c>
      <c r="AB235" s="11">
        <f>Лист16!AB507</f>
        <v>0</v>
      </c>
      <c r="AC235" s="11">
        <f>Лист16!AC507</f>
        <v>0</v>
      </c>
      <c r="AD235" s="11">
        <f>Лист16!AD507</f>
        <v>0</v>
      </c>
      <c r="AE235" s="11"/>
      <c r="AF235" s="12" t="str">
        <f t="shared" si="23"/>
        <v>проверка пройдена</v>
      </c>
      <c r="AG235" s="12" t="str">
        <f t="shared" si="18"/>
        <v>проверка пройдена</v>
      </c>
      <c r="AH235" s="13" t="e">
        <f>IF(B235=VLOOKUP(B235,Списки!A:A,1,0),"проверка пройдена","проверьте или заполните графу 02")</f>
        <v>#N/A</v>
      </c>
    </row>
    <row r="236" spans="1:34" ht="31.5" x14ac:dyDescent="0.3">
      <c r="A236" s="3" t="s">
        <v>75</v>
      </c>
      <c r="B236" s="3"/>
      <c r="C236" s="15" t="s">
        <v>47</v>
      </c>
      <c r="D236" s="16" t="s">
        <v>86</v>
      </c>
      <c r="E236" s="11">
        <f>Лист16!E508</f>
        <v>0</v>
      </c>
      <c r="F236" s="11">
        <f>Лист16!F508</f>
        <v>0</v>
      </c>
      <c r="G236" s="11">
        <f>Лист16!G508</f>
        <v>0</v>
      </c>
      <c r="H236" s="11">
        <f>Лист16!H508</f>
        <v>0</v>
      </c>
      <c r="I236" s="11">
        <f>Лист16!I508</f>
        <v>0</v>
      </c>
      <c r="J236" s="11">
        <f>Лист16!J508</f>
        <v>0</v>
      </c>
      <c r="K236" s="11">
        <f>Лист16!K508</f>
        <v>0</v>
      </c>
      <c r="L236" s="11">
        <f>Лист16!L508</f>
        <v>0</v>
      </c>
      <c r="M236" s="11">
        <f>Лист16!M508</f>
        <v>0</v>
      </c>
      <c r="N236" s="11">
        <f>Лист16!N508</f>
        <v>0</v>
      </c>
      <c r="O236" s="11">
        <f>Лист16!O508</f>
        <v>0</v>
      </c>
      <c r="P236" s="11">
        <f>Лист16!P508</f>
        <v>0</v>
      </c>
      <c r="Q236" s="11">
        <f>Лист16!Q508</f>
        <v>0</v>
      </c>
      <c r="R236" s="11">
        <f>Лист16!R508</f>
        <v>0</v>
      </c>
      <c r="S236" s="11">
        <f>Лист16!S508</f>
        <v>0</v>
      </c>
      <c r="T236" s="11">
        <f>Лист16!T508</f>
        <v>0</v>
      </c>
      <c r="U236" s="11">
        <f>Лист16!U508</f>
        <v>0</v>
      </c>
      <c r="V236" s="11">
        <f>Лист16!V508</f>
        <v>0</v>
      </c>
      <c r="W236" s="11">
        <f>Лист16!W508</f>
        <v>0</v>
      </c>
      <c r="X236" s="11">
        <f>Лист16!X508</f>
        <v>0</v>
      </c>
      <c r="Y236" s="11">
        <f>Лист16!Y508</f>
        <v>0</v>
      </c>
      <c r="Z236" s="11">
        <f>Лист16!Z508</f>
        <v>0</v>
      </c>
      <c r="AA236" s="11">
        <f>Лист16!AA508</f>
        <v>0</v>
      </c>
      <c r="AB236" s="11">
        <f>Лист16!AB508</f>
        <v>0</v>
      </c>
      <c r="AC236" s="11">
        <f>Лист16!AC508</f>
        <v>0</v>
      </c>
      <c r="AD236" s="11">
        <f>Лист16!AD508</f>
        <v>0</v>
      </c>
      <c r="AE236" s="11"/>
      <c r="AF236" s="12" t="str">
        <f t="shared" si="23"/>
        <v>проверка пройдена</v>
      </c>
      <c r="AG236" s="12" t="str">
        <f t="shared" si="18"/>
        <v>проверка пройдена</v>
      </c>
      <c r="AH236" s="13" t="e">
        <f>IF(B236=VLOOKUP(B236,Списки!A:A,1,0),"проверка пройдена","проверьте или заполните графу 02")</f>
        <v>#N/A</v>
      </c>
    </row>
    <row r="237" spans="1:34" ht="45" customHeight="1" x14ac:dyDescent="0.3">
      <c r="A237" s="3" t="s">
        <v>75</v>
      </c>
      <c r="B237" s="3"/>
      <c r="C237" s="15" t="s">
        <v>48</v>
      </c>
      <c r="D237" s="16" t="s">
        <v>87</v>
      </c>
      <c r="E237" s="11">
        <f>Лист16!E509</f>
        <v>0</v>
      </c>
      <c r="F237" s="11">
        <f>Лист16!F509</f>
        <v>0</v>
      </c>
      <c r="G237" s="11">
        <f>Лист16!G509</f>
        <v>0</v>
      </c>
      <c r="H237" s="11">
        <f>Лист16!H509</f>
        <v>0</v>
      </c>
      <c r="I237" s="11">
        <f>Лист16!I509</f>
        <v>0</v>
      </c>
      <c r="J237" s="11">
        <f>Лист16!J509</f>
        <v>0</v>
      </c>
      <c r="K237" s="11">
        <f>Лист16!K509</f>
        <v>0</v>
      </c>
      <c r="L237" s="11">
        <f>Лист16!L509</f>
        <v>0</v>
      </c>
      <c r="M237" s="11">
        <f>Лист16!M509</f>
        <v>0</v>
      </c>
      <c r="N237" s="11">
        <f>Лист16!N509</f>
        <v>0</v>
      </c>
      <c r="O237" s="11">
        <f>Лист16!O509</f>
        <v>0</v>
      </c>
      <c r="P237" s="11">
        <f>Лист16!P509</f>
        <v>0</v>
      </c>
      <c r="Q237" s="11">
        <f>Лист16!Q509</f>
        <v>0</v>
      </c>
      <c r="R237" s="11">
        <f>Лист16!R509</f>
        <v>0</v>
      </c>
      <c r="S237" s="11">
        <f>Лист16!S509</f>
        <v>0</v>
      </c>
      <c r="T237" s="11">
        <f>Лист16!T509</f>
        <v>0</v>
      </c>
      <c r="U237" s="11">
        <f>Лист16!U509</f>
        <v>0</v>
      </c>
      <c r="V237" s="11">
        <f>Лист16!V509</f>
        <v>0</v>
      </c>
      <c r="W237" s="11">
        <f>Лист16!W509</f>
        <v>0</v>
      </c>
      <c r="X237" s="11">
        <f>Лист16!X509</f>
        <v>0</v>
      </c>
      <c r="Y237" s="11">
        <f>Лист16!Y509</f>
        <v>0</v>
      </c>
      <c r="Z237" s="11">
        <f>Лист16!Z509</f>
        <v>0</v>
      </c>
      <c r="AA237" s="11">
        <f>Лист16!AA509</f>
        <v>0</v>
      </c>
      <c r="AB237" s="11">
        <f>Лист16!AB509</f>
        <v>0</v>
      </c>
      <c r="AC237" s="11">
        <f>Лист16!AC509</f>
        <v>0</v>
      </c>
      <c r="AD237" s="11">
        <f>Лист16!AD509</f>
        <v>0</v>
      </c>
      <c r="AE237" s="11"/>
      <c r="AF237" s="12" t="str">
        <f t="shared" si="23"/>
        <v>проверка пройдена</v>
      </c>
      <c r="AG237" s="12" t="str">
        <f t="shared" ref="AG237:AG300" si="24">IF(OR(G237&gt;F237,H237&gt;F237),"ВНИМАНИЕ! В гр.09 и/или 10 не может стоять значение большее, чем в гр.08","проверка пройдена")</f>
        <v>проверка пройдена</v>
      </c>
      <c r="AH237" s="13" t="e">
        <f>IF(B237=VLOOKUP(B237,Списки!A:A,1,0),"проверка пройдена","проверьте или заполните графу 02")</f>
        <v>#N/A</v>
      </c>
    </row>
    <row r="238" spans="1:34" ht="21.6" customHeight="1" x14ac:dyDescent="0.3">
      <c r="A238" s="3" t="s">
        <v>75</v>
      </c>
      <c r="B238" s="3"/>
      <c r="C238" s="15" t="s">
        <v>49</v>
      </c>
      <c r="D238" s="16" t="s">
        <v>88</v>
      </c>
      <c r="E238" s="11">
        <f>Лист16!E510</f>
        <v>0</v>
      </c>
      <c r="F238" s="11">
        <f>Лист16!F510</f>
        <v>0</v>
      </c>
      <c r="G238" s="11">
        <f>Лист16!G510</f>
        <v>0</v>
      </c>
      <c r="H238" s="11">
        <f>Лист16!H510</f>
        <v>0</v>
      </c>
      <c r="I238" s="11">
        <f>Лист16!I510</f>
        <v>0</v>
      </c>
      <c r="J238" s="11">
        <f>Лист16!J510</f>
        <v>0</v>
      </c>
      <c r="K238" s="11">
        <f>Лист16!K510</f>
        <v>0</v>
      </c>
      <c r="L238" s="11">
        <f>Лист16!L510</f>
        <v>0</v>
      </c>
      <c r="M238" s="11">
        <f>Лист16!M510</f>
        <v>0</v>
      </c>
      <c r="N238" s="11">
        <f>Лист16!N510</f>
        <v>0</v>
      </c>
      <c r="O238" s="11">
        <f>Лист16!O510</f>
        <v>0</v>
      </c>
      <c r="P238" s="11">
        <f>Лист16!P510</f>
        <v>0</v>
      </c>
      <c r="Q238" s="11">
        <f>Лист16!Q510</f>
        <v>0</v>
      </c>
      <c r="R238" s="11">
        <f>Лист16!R510</f>
        <v>0</v>
      </c>
      <c r="S238" s="11">
        <f>Лист16!S510</f>
        <v>0</v>
      </c>
      <c r="T238" s="11">
        <f>Лист16!T510</f>
        <v>0</v>
      </c>
      <c r="U238" s="11">
        <f>Лист16!U510</f>
        <v>0</v>
      </c>
      <c r="V238" s="11">
        <f>Лист16!V510</f>
        <v>0</v>
      </c>
      <c r="W238" s="11">
        <f>Лист16!W510</f>
        <v>0</v>
      </c>
      <c r="X238" s="11">
        <f>Лист16!X510</f>
        <v>0</v>
      </c>
      <c r="Y238" s="11">
        <f>Лист16!Y510</f>
        <v>0</v>
      </c>
      <c r="Z238" s="11">
        <f>Лист16!Z510</f>
        <v>0</v>
      </c>
      <c r="AA238" s="11">
        <f>Лист16!AA510</f>
        <v>0</v>
      </c>
      <c r="AB238" s="11">
        <f>Лист16!AB510</f>
        <v>0</v>
      </c>
      <c r="AC238" s="11">
        <f>Лист16!AC510</f>
        <v>0</v>
      </c>
      <c r="AD238" s="11">
        <f>Лист16!AD510</f>
        <v>0</v>
      </c>
      <c r="AE238" s="11"/>
      <c r="AF238" s="12" t="str">
        <f t="shared" si="23"/>
        <v>проверка пройдена</v>
      </c>
      <c r="AG238" s="12" t="str">
        <f t="shared" si="24"/>
        <v>проверка пройдена</v>
      </c>
      <c r="AH238" s="13" t="e">
        <f>IF(B238=VLOOKUP(B238,Списки!A:A,1,0),"проверка пройдена","проверьте или заполните графу 02")</f>
        <v>#N/A</v>
      </c>
    </row>
    <row r="239" spans="1:34" ht="47.25" x14ac:dyDescent="0.3">
      <c r="A239" s="3" t="s">
        <v>75</v>
      </c>
      <c r="B239" s="3"/>
      <c r="C239" s="15" t="s">
        <v>50</v>
      </c>
      <c r="D239" s="16" t="s">
        <v>89</v>
      </c>
      <c r="E239" s="11">
        <f>Лист16!E511</f>
        <v>0</v>
      </c>
      <c r="F239" s="11">
        <f>Лист16!F511</f>
        <v>0</v>
      </c>
      <c r="G239" s="11">
        <f>Лист16!G511</f>
        <v>0</v>
      </c>
      <c r="H239" s="11">
        <f>Лист16!H511</f>
        <v>0</v>
      </c>
      <c r="I239" s="11">
        <f>Лист16!I511</f>
        <v>0</v>
      </c>
      <c r="J239" s="11">
        <f>Лист16!J511</f>
        <v>0</v>
      </c>
      <c r="K239" s="11">
        <f>Лист16!K511</f>
        <v>0</v>
      </c>
      <c r="L239" s="11">
        <f>Лист16!L511</f>
        <v>0</v>
      </c>
      <c r="M239" s="11">
        <f>Лист16!M511</f>
        <v>0</v>
      </c>
      <c r="N239" s="11">
        <f>Лист16!N511</f>
        <v>0</v>
      </c>
      <c r="O239" s="11">
        <f>Лист16!O511</f>
        <v>0</v>
      </c>
      <c r="P239" s="11">
        <f>Лист16!P511</f>
        <v>0</v>
      </c>
      <c r="Q239" s="11">
        <f>Лист16!Q511</f>
        <v>0</v>
      </c>
      <c r="R239" s="11">
        <f>Лист16!R511</f>
        <v>0</v>
      </c>
      <c r="S239" s="11">
        <f>Лист16!S511</f>
        <v>0</v>
      </c>
      <c r="T239" s="11">
        <f>Лист16!T511</f>
        <v>0</v>
      </c>
      <c r="U239" s="11">
        <f>Лист16!U511</f>
        <v>0</v>
      </c>
      <c r="V239" s="11">
        <f>Лист16!V511</f>
        <v>0</v>
      </c>
      <c r="W239" s="11">
        <f>Лист16!W511</f>
        <v>0</v>
      </c>
      <c r="X239" s="11">
        <f>Лист16!X511</f>
        <v>0</v>
      </c>
      <c r="Y239" s="11">
        <f>Лист16!Y511</f>
        <v>0</v>
      </c>
      <c r="Z239" s="11">
        <f>Лист16!Z511</f>
        <v>0</v>
      </c>
      <c r="AA239" s="11">
        <f>Лист16!AA511</f>
        <v>0</v>
      </c>
      <c r="AB239" s="11">
        <f>Лист16!AB511</f>
        <v>0</v>
      </c>
      <c r="AC239" s="11">
        <f>Лист16!AC511</f>
        <v>0</v>
      </c>
      <c r="AD239" s="11">
        <f>Лист16!AD511</f>
        <v>0</v>
      </c>
      <c r="AE239" s="11"/>
      <c r="AF239" s="12" t="str">
        <f t="shared" si="23"/>
        <v>проверка пройдена</v>
      </c>
      <c r="AG239" s="12" t="str">
        <f t="shared" si="24"/>
        <v>проверка пройдена</v>
      </c>
      <c r="AH239" s="13" t="e">
        <f>IF(B239=VLOOKUP(B239,Списки!A:A,1,0),"проверка пройдена","проверьте или заполните графу 02")</f>
        <v>#N/A</v>
      </c>
    </row>
    <row r="240" spans="1:34" ht="37.5" customHeight="1" x14ac:dyDescent="0.3">
      <c r="A240" s="3" t="s">
        <v>75</v>
      </c>
      <c r="B240" s="3"/>
      <c r="C240" s="15" t="s">
        <v>51</v>
      </c>
      <c r="D240" s="16" t="s">
        <v>90</v>
      </c>
      <c r="E240" s="11">
        <f>Лист16!E512</f>
        <v>0</v>
      </c>
      <c r="F240" s="11">
        <f>Лист16!F512</f>
        <v>0</v>
      </c>
      <c r="G240" s="11">
        <f>Лист16!G512</f>
        <v>0</v>
      </c>
      <c r="H240" s="11">
        <f>Лист16!H512</f>
        <v>0</v>
      </c>
      <c r="I240" s="11">
        <f>Лист16!I512</f>
        <v>0</v>
      </c>
      <c r="J240" s="11">
        <f>Лист16!J512</f>
        <v>0</v>
      </c>
      <c r="K240" s="11">
        <f>Лист16!K512</f>
        <v>0</v>
      </c>
      <c r="L240" s="11">
        <f>Лист16!L512</f>
        <v>0</v>
      </c>
      <c r="M240" s="11">
        <f>Лист16!M512</f>
        <v>0</v>
      </c>
      <c r="N240" s="11">
        <f>Лист16!N512</f>
        <v>0</v>
      </c>
      <c r="O240" s="11">
        <f>Лист16!O512</f>
        <v>0</v>
      </c>
      <c r="P240" s="11">
        <f>Лист16!P512</f>
        <v>0</v>
      </c>
      <c r="Q240" s="11">
        <f>Лист16!Q512</f>
        <v>0</v>
      </c>
      <c r="R240" s="11">
        <f>Лист16!R512</f>
        <v>0</v>
      </c>
      <c r="S240" s="11">
        <f>Лист16!S512</f>
        <v>0</v>
      </c>
      <c r="T240" s="11">
        <f>Лист16!T512</f>
        <v>0</v>
      </c>
      <c r="U240" s="11">
        <f>Лист16!U512</f>
        <v>0</v>
      </c>
      <c r="V240" s="11">
        <f>Лист16!V512</f>
        <v>0</v>
      </c>
      <c r="W240" s="11">
        <f>Лист16!W512</f>
        <v>0</v>
      </c>
      <c r="X240" s="11">
        <f>Лист16!X512</f>
        <v>0</v>
      </c>
      <c r="Y240" s="11">
        <f>Лист16!Y512</f>
        <v>0</v>
      </c>
      <c r="Z240" s="11">
        <f>Лист16!Z512</f>
        <v>0</v>
      </c>
      <c r="AA240" s="11">
        <f>Лист16!AA512</f>
        <v>0</v>
      </c>
      <c r="AB240" s="11">
        <f>Лист16!AB512</f>
        <v>0</v>
      </c>
      <c r="AC240" s="11">
        <f>Лист16!AC512</f>
        <v>0</v>
      </c>
      <c r="AD240" s="11">
        <f>Лист16!AD512</f>
        <v>0</v>
      </c>
      <c r="AE240" s="11"/>
      <c r="AF240" s="12" t="str">
        <f t="shared" si="23"/>
        <v>проверка пройдена</v>
      </c>
      <c r="AG240" s="12" t="str">
        <f t="shared" si="24"/>
        <v>проверка пройдена</v>
      </c>
      <c r="AH240" s="13" t="e">
        <f>IF(B240=VLOOKUP(B240,Списки!A:A,1,0),"проверка пройдена","проверьте или заполните графу 02")</f>
        <v>#N/A</v>
      </c>
    </row>
    <row r="241" spans="1:34" ht="63" x14ac:dyDescent="0.3">
      <c r="A241" s="3" t="s">
        <v>75</v>
      </c>
      <c r="B241" s="3"/>
      <c r="C241" s="15" t="s">
        <v>52</v>
      </c>
      <c r="D241" s="17" t="s">
        <v>91</v>
      </c>
      <c r="E241" s="11">
        <f>Лист16!E513</f>
        <v>0</v>
      </c>
      <c r="F241" s="11">
        <f>Лист16!F513</f>
        <v>0</v>
      </c>
      <c r="G241" s="11">
        <f>Лист16!G513</f>
        <v>0</v>
      </c>
      <c r="H241" s="11">
        <f>Лист16!H513</f>
        <v>0</v>
      </c>
      <c r="I241" s="11">
        <f>Лист16!I513</f>
        <v>0</v>
      </c>
      <c r="J241" s="11">
        <f>Лист16!J513</f>
        <v>0</v>
      </c>
      <c r="K241" s="11">
        <f>Лист16!K513</f>
        <v>0</v>
      </c>
      <c r="L241" s="11">
        <f>Лист16!L513</f>
        <v>0</v>
      </c>
      <c r="M241" s="11">
        <f>Лист16!M513</f>
        <v>0</v>
      </c>
      <c r="N241" s="11">
        <f>Лист16!N513</f>
        <v>0</v>
      </c>
      <c r="O241" s="11">
        <f>Лист16!O513</f>
        <v>0</v>
      </c>
      <c r="P241" s="11">
        <f>Лист16!P513</f>
        <v>0</v>
      </c>
      <c r="Q241" s="11">
        <f>Лист16!Q513</f>
        <v>0</v>
      </c>
      <c r="R241" s="11">
        <f>Лист16!R513</f>
        <v>0</v>
      </c>
      <c r="S241" s="11">
        <f>Лист16!S513</f>
        <v>0</v>
      </c>
      <c r="T241" s="11">
        <f>Лист16!T513</f>
        <v>0</v>
      </c>
      <c r="U241" s="11">
        <f>Лист16!U513</f>
        <v>0</v>
      </c>
      <c r="V241" s="11">
        <f>Лист16!V513</f>
        <v>0</v>
      </c>
      <c r="W241" s="11">
        <f>Лист16!W513</f>
        <v>0</v>
      </c>
      <c r="X241" s="11">
        <f>Лист16!X513</f>
        <v>0</v>
      </c>
      <c r="Y241" s="11">
        <f>Лист16!Y513</f>
        <v>0</v>
      </c>
      <c r="Z241" s="11">
        <f>Лист16!Z513</f>
        <v>0</v>
      </c>
      <c r="AA241" s="11">
        <f>Лист16!AA513</f>
        <v>0</v>
      </c>
      <c r="AB241" s="11">
        <f>Лист16!AB513</f>
        <v>0</v>
      </c>
      <c r="AC241" s="11">
        <f>Лист16!AC513</f>
        <v>0</v>
      </c>
      <c r="AD241" s="11">
        <f>Лист16!AD513</f>
        <v>0</v>
      </c>
      <c r="AE241" s="11"/>
      <c r="AF241" s="12" t="str">
        <f t="shared" si="23"/>
        <v>проверка пройдена</v>
      </c>
      <c r="AG241" s="12" t="str">
        <f t="shared" si="24"/>
        <v>проверка пройдена</v>
      </c>
      <c r="AH241" s="13" t="e">
        <f>IF(B241=VLOOKUP(B241,Списки!A:A,1,0),"проверка пройдена","проверьте или заполните графу 02")</f>
        <v>#N/A</v>
      </c>
    </row>
    <row r="242" spans="1:34" ht="78.75" x14ac:dyDescent="0.3">
      <c r="A242" s="3" t="s">
        <v>75</v>
      </c>
      <c r="B242" s="3"/>
      <c r="C242" s="15" t="s">
        <v>53</v>
      </c>
      <c r="D242" s="17" t="s">
        <v>92</v>
      </c>
      <c r="E242" s="11">
        <f>Лист16!E514</f>
        <v>0</v>
      </c>
      <c r="F242" s="11">
        <f>Лист16!F514</f>
        <v>0</v>
      </c>
      <c r="G242" s="11">
        <f>Лист16!G514</f>
        <v>0</v>
      </c>
      <c r="H242" s="11">
        <f>Лист16!H514</f>
        <v>0</v>
      </c>
      <c r="I242" s="11">
        <f>Лист16!I514</f>
        <v>0</v>
      </c>
      <c r="J242" s="11">
        <f>Лист16!J514</f>
        <v>0</v>
      </c>
      <c r="K242" s="11">
        <f>Лист16!K514</f>
        <v>0</v>
      </c>
      <c r="L242" s="11">
        <f>Лист16!L514</f>
        <v>0</v>
      </c>
      <c r="M242" s="11">
        <f>Лист16!M514</f>
        <v>0</v>
      </c>
      <c r="N242" s="11">
        <f>Лист16!N514</f>
        <v>0</v>
      </c>
      <c r="O242" s="11">
        <f>Лист16!O514</f>
        <v>0</v>
      </c>
      <c r="P242" s="11">
        <f>Лист16!P514</f>
        <v>0</v>
      </c>
      <c r="Q242" s="11">
        <f>Лист16!Q514</f>
        <v>0</v>
      </c>
      <c r="R242" s="11">
        <f>Лист16!R514</f>
        <v>0</v>
      </c>
      <c r="S242" s="11">
        <f>Лист16!S514</f>
        <v>0</v>
      </c>
      <c r="T242" s="11">
        <f>Лист16!T514</f>
        <v>0</v>
      </c>
      <c r="U242" s="11">
        <f>Лист16!U514</f>
        <v>0</v>
      </c>
      <c r="V242" s="11">
        <f>Лист16!V514</f>
        <v>0</v>
      </c>
      <c r="W242" s="11">
        <f>Лист16!W514</f>
        <v>0</v>
      </c>
      <c r="X242" s="11">
        <f>Лист16!X514</f>
        <v>0</v>
      </c>
      <c r="Y242" s="11">
        <f>Лист16!Y514</f>
        <v>0</v>
      </c>
      <c r="Z242" s="11">
        <f>Лист16!Z514</f>
        <v>0</v>
      </c>
      <c r="AA242" s="11">
        <f>Лист16!AA514</f>
        <v>0</v>
      </c>
      <c r="AB242" s="11">
        <f>Лист16!AB514</f>
        <v>0</v>
      </c>
      <c r="AC242" s="11">
        <f>Лист16!AC514</f>
        <v>0</v>
      </c>
      <c r="AD242" s="11">
        <f>Лист16!AD514</f>
        <v>0</v>
      </c>
      <c r="AE242" s="11"/>
      <c r="AF242" s="12" t="str">
        <f t="shared" si="23"/>
        <v>проверка пройдена</v>
      </c>
      <c r="AG242" s="12" t="str">
        <f t="shared" si="24"/>
        <v>проверка пройдена</v>
      </c>
      <c r="AH242" s="13" t="e">
        <f>IF(B242=VLOOKUP(B242,Списки!A:A,1,0),"проверка пройдена","проверьте или заполните графу 02")</f>
        <v>#N/A</v>
      </c>
    </row>
    <row r="243" spans="1:34" ht="47.25" x14ac:dyDescent="0.3">
      <c r="A243" s="18"/>
      <c r="B243" s="18"/>
      <c r="C243" s="19" t="s">
        <v>54</v>
      </c>
      <c r="D243" s="20" t="s">
        <v>93</v>
      </c>
      <c r="E243" s="21" t="str">
        <f>IF(AND(E229&lt;=E228,E230&lt;=E229,E231&lt;=E228,E232&lt;=E228,E233=(E229+E231),E233=(E234+E235+E236+E237+E238+E239+E240),E241&lt;=E233,E242&lt;=E233,(E229+E231)&lt;=E228,E234&lt;=E233,E235&lt;=E233,E236&lt;=E233,E237&lt;=E233,E238&lt;=E233,E239&lt;=E233,E240&lt;=E233,E241&lt;=E232,E241&lt;=E233),"проверка пройдена","ВНИМАНИЕ! Не пройдены формулы логического контроля между строками. Скорректируйте введенные данные!")</f>
        <v>проверка пройдена</v>
      </c>
      <c r="F243" s="21" t="str">
        <f t="shared" ref="F243:AD243" si="25">IF(AND(F229&lt;=F228,F230&lt;=F229,F231&lt;=F228,F232&lt;=F228,F233=(F229+F231),F233=(F234+F235+F236+F237+F238+F239+F240),F241&lt;=F233,F242&lt;=F233,(F229+F231)&lt;=F228,F234&lt;=F233,F235&lt;=F233,F236&lt;=F233,F237&lt;=F233,F238&lt;=F233,F239&lt;=F233,F240&lt;=F233,F241&lt;=F232,F241&lt;=F233),"проверка пройдена","ВНИМАНИЕ! Не пройдены формулы логического контроля между строками. Скорректируйте введенные данные!")</f>
        <v>проверка пройдена</v>
      </c>
      <c r="G243" s="21" t="str">
        <f t="shared" si="25"/>
        <v>проверка пройдена</v>
      </c>
      <c r="H243" s="21" t="str">
        <f t="shared" si="25"/>
        <v>проверка пройдена</v>
      </c>
      <c r="I243" s="21" t="str">
        <f t="shared" si="25"/>
        <v>проверка пройдена</v>
      </c>
      <c r="J243" s="21" t="str">
        <f t="shared" si="25"/>
        <v>проверка пройдена</v>
      </c>
      <c r="K243" s="21" t="str">
        <f t="shared" si="25"/>
        <v>проверка пройдена</v>
      </c>
      <c r="L243" s="21" t="str">
        <f t="shared" si="25"/>
        <v>проверка пройдена</v>
      </c>
      <c r="M243" s="21" t="str">
        <f t="shared" si="25"/>
        <v>проверка пройдена</v>
      </c>
      <c r="N243" s="21" t="str">
        <f t="shared" si="25"/>
        <v>проверка пройдена</v>
      </c>
      <c r="O243" s="21" t="str">
        <f t="shared" si="25"/>
        <v>проверка пройдена</v>
      </c>
      <c r="P243" s="21" t="str">
        <f t="shared" si="25"/>
        <v>проверка пройдена</v>
      </c>
      <c r="Q243" s="21" t="str">
        <f t="shared" si="25"/>
        <v>проверка пройдена</v>
      </c>
      <c r="R243" s="21" t="str">
        <f t="shared" si="25"/>
        <v>проверка пройдена</v>
      </c>
      <c r="S243" s="21" t="str">
        <f t="shared" si="25"/>
        <v>проверка пройдена</v>
      </c>
      <c r="T243" s="21" t="str">
        <f t="shared" si="25"/>
        <v>проверка пройдена</v>
      </c>
      <c r="U243" s="21" t="str">
        <f t="shared" si="25"/>
        <v>проверка пройдена</v>
      </c>
      <c r="V243" s="21" t="str">
        <f t="shared" si="25"/>
        <v>проверка пройдена</v>
      </c>
      <c r="W243" s="21" t="str">
        <f t="shared" si="25"/>
        <v>проверка пройдена</v>
      </c>
      <c r="X243" s="21" t="str">
        <f t="shared" si="25"/>
        <v>проверка пройдена</v>
      </c>
      <c r="Y243" s="21" t="str">
        <f t="shared" si="25"/>
        <v>проверка пройдена</v>
      </c>
      <c r="Z243" s="21" t="str">
        <f t="shared" si="25"/>
        <v>проверка пройдена</v>
      </c>
      <c r="AA243" s="21" t="str">
        <f t="shared" si="25"/>
        <v>проверка пройдена</v>
      </c>
      <c r="AB243" s="21" t="str">
        <f t="shared" si="25"/>
        <v>проверка пройдена</v>
      </c>
      <c r="AC243" s="21" t="str">
        <f t="shared" si="25"/>
        <v>проверка пройдена</v>
      </c>
      <c r="AD243" s="21" t="str">
        <f t="shared" si="25"/>
        <v>проверка пройдена</v>
      </c>
      <c r="AE243" s="22"/>
      <c r="AF243" s="12"/>
      <c r="AG243" s="12"/>
      <c r="AH243" s="13"/>
    </row>
    <row r="244" spans="1:34" ht="33" x14ac:dyDescent="0.3">
      <c r="A244" s="76" t="s">
        <v>125</v>
      </c>
      <c r="B244" s="77"/>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c r="AE244" s="77"/>
      <c r="AF244" s="77"/>
      <c r="AG244" s="77"/>
      <c r="AH244" s="78"/>
    </row>
    <row r="245" spans="1:34" s="5" customFormat="1" ht="35.25" customHeight="1" x14ac:dyDescent="0.25">
      <c r="A245" s="3" t="s">
        <v>75</v>
      </c>
      <c r="B245" s="3"/>
      <c r="C245" s="9" t="s">
        <v>76</v>
      </c>
      <c r="D245" s="10" t="s">
        <v>77</v>
      </c>
      <c r="E245" s="11">
        <f>Лист17!E500</f>
        <v>359</v>
      </c>
      <c r="F245" s="11">
        <f>Лист17!F500</f>
        <v>231</v>
      </c>
      <c r="G245" s="11">
        <f>Лист17!G500</f>
        <v>179</v>
      </c>
      <c r="H245" s="11">
        <f>Лист17!H500</f>
        <v>179</v>
      </c>
      <c r="I245" s="11">
        <f>Лист17!I500</f>
        <v>2</v>
      </c>
      <c r="J245" s="11">
        <f>Лист17!J500</f>
        <v>2</v>
      </c>
      <c r="K245" s="11">
        <f>Лист17!K500</f>
        <v>21</v>
      </c>
      <c r="L245" s="11">
        <f>Лист17!L500</f>
        <v>27</v>
      </c>
      <c r="M245" s="11">
        <f>Лист17!M500</f>
        <v>1</v>
      </c>
      <c r="N245" s="11">
        <f>Лист17!N500</f>
        <v>2</v>
      </c>
      <c r="O245" s="11">
        <f>Лист17!O500</f>
        <v>0</v>
      </c>
      <c r="P245" s="11">
        <f>Лист17!P500</f>
        <v>0</v>
      </c>
      <c r="Q245" s="11">
        <f>Лист17!Q500</f>
        <v>0</v>
      </c>
      <c r="R245" s="11">
        <f>Лист17!R500</f>
        <v>0</v>
      </c>
      <c r="S245" s="11">
        <f>Лист17!S500</f>
        <v>0</v>
      </c>
      <c r="T245" s="11">
        <f>Лист17!T500</f>
        <v>0</v>
      </c>
      <c r="U245" s="11">
        <f>Лист17!U500</f>
        <v>0</v>
      </c>
      <c r="V245" s="11">
        <f>Лист17!V500</f>
        <v>0</v>
      </c>
      <c r="W245" s="11">
        <f>Лист17!W500</f>
        <v>0</v>
      </c>
      <c r="X245" s="11">
        <f>Лист17!X500</f>
        <v>0</v>
      </c>
      <c r="Y245" s="11">
        <f>Лист17!Y500</f>
        <v>62</v>
      </c>
      <c r="Z245" s="11">
        <f>Лист17!Z500</f>
        <v>0</v>
      </c>
      <c r="AA245" s="11">
        <f>Лист17!AA500</f>
        <v>0</v>
      </c>
      <c r="AB245" s="11">
        <f>Лист17!AB500</f>
        <v>11</v>
      </c>
      <c r="AC245" s="11">
        <f>Лист17!AC500</f>
        <v>0</v>
      </c>
      <c r="AD245" s="11">
        <f>Лист17!AD500</f>
        <v>0</v>
      </c>
      <c r="AE245" s="11"/>
      <c r="AF245" s="12" t="str">
        <f t="shared" si="23"/>
        <v>проверка пройдена</v>
      </c>
      <c r="AG245" s="12" t="str">
        <f t="shared" si="24"/>
        <v>проверка пройдена</v>
      </c>
      <c r="AH245" s="13" t="e">
        <f>IF(B245=VLOOKUP(B245,Списки!A:A,1,0),"проверка пройдена","проверьте или заполните графу 02")</f>
        <v>#N/A</v>
      </c>
    </row>
    <row r="246" spans="1:34" s="5" customFormat="1" ht="35.25" customHeight="1" x14ac:dyDescent="0.25">
      <c r="A246" s="3" t="s">
        <v>75</v>
      </c>
      <c r="B246" s="3"/>
      <c r="C246" s="9" t="s">
        <v>41</v>
      </c>
      <c r="D246" s="14" t="s">
        <v>78</v>
      </c>
      <c r="E246" s="11">
        <f>Лист17!E501</f>
        <v>0</v>
      </c>
      <c r="F246" s="11">
        <f>Лист17!F501</f>
        <v>0</v>
      </c>
      <c r="G246" s="11">
        <f>Лист17!G501</f>
        <v>0</v>
      </c>
      <c r="H246" s="11">
        <f>Лист17!H501</f>
        <v>0</v>
      </c>
      <c r="I246" s="11">
        <f>Лист17!I501</f>
        <v>0</v>
      </c>
      <c r="J246" s="11">
        <f>Лист17!J501</f>
        <v>0</v>
      </c>
      <c r="K246" s="11">
        <f>Лист17!K501</f>
        <v>0</v>
      </c>
      <c r="L246" s="11">
        <f>Лист17!L501</f>
        <v>0</v>
      </c>
      <c r="M246" s="11">
        <f>Лист17!M501</f>
        <v>0</v>
      </c>
      <c r="N246" s="11">
        <f>Лист17!N501</f>
        <v>0</v>
      </c>
      <c r="O246" s="11">
        <f>Лист17!O501</f>
        <v>0</v>
      </c>
      <c r="P246" s="11">
        <f>Лист17!P501</f>
        <v>0</v>
      </c>
      <c r="Q246" s="11">
        <f>Лист17!Q501</f>
        <v>0</v>
      </c>
      <c r="R246" s="11">
        <f>Лист17!R501</f>
        <v>0</v>
      </c>
      <c r="S246" s="11">
        <f>Лист17!S501</f>
        <v>0</v>
      </c>
      <c r="T246" s="11">
        <f>Лист17!T501</f>
        <v>0</v>
      </c>
      <c r="U246" s="11">
        <f>Лист17!U501</f>
        <v>0</v>
      </c>
      <c r="V246" s="11">
        <f>Лист17!V501</f>
        <v>0</v>
      </c>
      <c r="W246" s="11">
        <f>Лист17!W501</f>
        <v>0</v>
      </c>
      <c r="X246" s="11">
        <f>Лист17!X501</f>
        <v>0</v>
      </c>
      <c r="Y246" s="11">
        <f>Лист17!Y501</f>
        <v>0</v>
      </c>
      <c r="Z246" s="11">
        <f>Лист17!Z501</f>
        <v>0</v>
      </c>
      <c r="AA246" s="11">
        <f>Лист17!AA501</f>
        <v>0</v>
      </c>
      <c r="AB246" s="11">
        <f>Лист17!AB501</f>
        <v>0</v>
      </c>
      <c r="AC246" s="11">
        <f>Лист17!AC501</f>
        <v>0</v>
      </c>
      <c r="AD246" s="11">
        <f>Лист17!AD501</f>
        <v>0</v>
      </c>
      <c r="AE246" s="11"/>
      <c r="AF246" s="12" t="str">
        <f t="shared" si="23"/>
        <v>проверка пройдена</v>
      </c>
      <c r="AG246" s="12" t="str">
        <f t="shared" si="24"/>
        <v>проверка пройдена</v>
      </c>
      <c r="AH246" s="13" t="e">
        <f>IF(B246=VLOOKUP(B246,Списки!A:A,1,0),"проверка пройдена","проверьте или заполните графу 02")</f>
        <v>#N/A</v>
      </c>
    </row>
    <row r="247" spans="1:34" s="5" customFormat="1" ht="35.25" customHeight="1" x14ac:dyDescent="0.25">
      <c r="A247" s="3" t="s">
        <v>75</v>
      </c>
      <c r="B247" s="3"/>
      <c r="C247" s="9" t="s">
        <v>42</v>
      </c>
      <c r="D247" s="14" t="s">
        <v>79</v>
      </c>
      <c r="E247" s="11">
        <f>Лист17!E502</f>
        <v>0</v>
      </c>
      <c r="F247" s="11">
        <f>Лист17!F502</f>
        <v>0</v>
      </c>
      <c r="G247" s="11">
        <f>Лист17!G502</f>
        <v>0</v>
      </c>
      <c r="H247" s="11">
        <f>Лист17!H502</f>
        <v>0</v>
      </c>
      <c r="I247" s="11">
        <f>Лист17!I502</f>
        <v>0</v>
      </c>
      <c r="J247" s="11">
        <f>Лист17!J502</f>
        <v>0</v>
      </c>
      <c r="K247" s="11">
        <f>Лист17!K502</f>
        <v>0</v>
      </c>
      <c r="L247" s="11">
        <f>Лист17!L502</f>
        <v>0</v>
      </c>
      <c r="M247" s="11">
        <f>Лист17!M502</f>
        <v>0</v>
      </c>
      <c r="N247" s="11">
        <f>Лист17!N502</f>
        <v>0</v>
      </c>
      <c r="O247" s="11">
        <f>Лист17!O502</f>
        <v>0</v>
      </c>
      <c r="P247" s="11">
        <f>Лист17!P502</f>
        <v>0</v>
      </c>
      <c r="Q247" s="11">
        <f>Лист17!Q502</f>
        <v>0</v>
      </c>
      <c r="R247" s="11">
        <f>Лист17!R502</f>
        <v>0</v>
      </c>
      <c r="S247" s="11">
        <f>Лист17!S502</f>
        <v>0</v>
      </c>
      <c r="T247" s="11">
        <f>Лист17!T502</f>
        <v>0</v>
      </c>
      <c r="U247" s="11">
        <f>Лист17!U502</f>
        <v>0</v>
      </c>
      <c r="V247" s="11">
        <f>Лист17!V502</f>
        <v>0</v>
      </c>
      <c r="W247" s="11">
        <f>Лист17!W502</f>
        <v>0</v>
      </c>
      <c r="X247" s="11">
        <f>Лист17!X502</f>
        <v>0</v>
      </c>
      <c r="Y247" s="11">
        <f>Лист17!Y502</f>
        <v>0</v>
      </c>
      <c r="Z247" s="11">
        <f>Лист17!Z502</f>
        <v>0</v>
      </c>
      <c r="AA247" s="11">
        <f>Лист17!AA502</f>
        <v>0</v>
      </c>
      <c r="AB247" s="11">
        <f>Лист17!AB502</f>
        <v>0</v>
      </c>
      <c r="AC247" s="11">
        <f>Лист17!AC502</f>
        <v>0</v>
      </c>
      <c r="AD247" s="11">
        <f>Лист17!AD502</f>
        <v>0</v>
      </c>
      <c r="AE247" s="11"/>
      <c r="AF247" s="12" t="str">
        <f t="shared" si="23"/>
        <v>проверка пройдена</v>
      </c>
      <c r="AG247" s="12" t="str">
        <f t="shared" si="24"/>
        <v>проверка пройдена</v>
      </c>
      <c r="AH247" s="13" t="e">
        <f>IF(B247=VLOOKUP(B247,Списки!A:A,1,0),"проверка пройдена","проверьте или заполните графу 02")</f>
        <v>#N/A</v>
      </c>
    </row>
    <row r="248" spans="1:34" s="5" customFormat="1" ht="36.75" customHeight="1" x14ac:dyDescent="0.25">
      <c r="A248" s="3" t="s">
        <v>75</v>
      </c>
      <c r="B248" s="3"/>
      <c r="C248" s="9" t="s">
        <v>80</v>
      </c>
      <c r="D248" s="14" t="s">
        <v>81</v>
      </c>
      <c r="E248" s="11">
        <f>Лист17!E503</f>
        <v>7</v>
      </c>
      <c r="F248" s="11">
        <f>Лист17!F503</f>
        <v>4</v>
      </c>
      <c r="G248" s="11">
        <f>Лист17!G503</f>
        <v>3</v>
      </c>
      <c r="H248" s="11">
        <f>Лист17!H503</f>
        <v>3</v>
      </c>
      <c r="I248" s="11">
        <f>Лист17!I503</f>
        <v>0</v>
      </c>
      <c r="J248" s="11">
        <f>Лист17!J503</f>
        <v>0</v>
      </c>
      <c r="K248" s="11">
        <f>Лист17!K503</f>
        <v>3</v>
      </c>
      <c r="L248" s="11">
        <f>Лист17!L503</f>
        <v>0</v>
      </c>
      <c r="M248" s="11">
        <f>Лист17!M503</f>
        <v>0</v>
      </c>
      <c r="N248" s="11">
        <f>Лист17!N503</f>
        <v>0</v>
      </c>
      <c r="O248" s="11">
        <f>Лист17!O503</f>
        <v>0</v>
      </c>
      <c r="P248" s="11">
        <f>Лист17!P503</f>
        <v>0</v>
      </c>
      <c r="Q248" s="11">
        <f>Лист17!Q503</f>
        <v>0</v>
      </c>
      <c r="R248" s="11">
        <f>Лист17!R503</f>
        <v>0</v>
      </c>
      <c r="S248" s="11">
        <f>Лист17!S503</f>
        <v>0</v>
      </c>
      <c r="T248" s="11">
        <f>Лист17!T503</f>
        <v>0</v>
      </c>
      <c r="U248" s="11">
        <f>Лист17!U503</f>
        <v>0</v>
      </c>
      <c r="V248" s="11">
        <f>Лист17!V503</f>
        <v>0</v>
      </c>
      <c r="W248" s="11">
        <f>Лист17!W503</f>
        <v>0</v>
      </c>
      <c r="X248" s="11">
        <f>Лист17!X503</f>
        <v>0</v>
      </c>
      <c r="Y248" s="11">
        <f>Лист17!Y503</f>
        <v>0</v>
      </c>
      <c r="Z248" s="11">
        <f>Лист17!Z503</f>
        <v>0</v>
      </c>
      <c r="AA248" s="11">
        <f>Лист17!AA503</f>
        <v>0</v>
      </c>
      <c r="AB248" s="11">
        <f>Лист17!AB503</f>
        <v>0</v>
      </c>
      <c r="AC248" s="11">
        <f>Лист17!AC503</f>
        <v>0</v>
      </c>
      <c r="AD248" s="11">
        <f>Лист17!AD503</f>
        <v>0</v>
      </c>
      <c r="AE248" s="11"/>
      <c r="AF248" s="12" t="str">
        <f t="shared" si="23"/>
        <v>проверка пройдена</v>
      </c>
      <c r="AG248" s="12" t="str">
        <f t="shared" si="24"/>
        <v>проверка пройдена</v>
      </c>
      <c r="AH248" s="13" t="e">
        <f>IF(B248=VLOOKUP(B248,Списки!A:A,1,0),"проверка пройдена","проверьте или заполните графу 02")</f>
        <v>#N/A</v>
      </c>
    </row>
    <row r="249" spans="1:34" s="5" customFormat="1" ht="27" customHeight="1" x14ac:dyDescent="0.25">
      <c r="A249" s="3" t="s">
        <v>75</v>
      </c>
      <c r="B249" s="3"/>
      <c r="C249" s="9" t="s">
        <v>43</v>
      </c>
      <c r="D249" s="14" t="s">
        <v>82</v>
      </c>
      <c r="E249" s="11">
        <f>Лист17!E504</f>
        <v>17</v>
      </c>
      <c r="F249" s="11">
        <f>Лист17!F504</f>
        <v>17</v>
      </c>
      <c r="G249" s="11">
        <f>Лист17!G504</f>
        <v>17</v>
      </c>
      <c r="H249" s="11">
        <f>Лист17!H504</f>
        <v>17</v>
      </c>
      <c r="I249" s="11">
        <f>Лист17!I504</f>
        <v>0</v>
      </c>
      <c r="J249" s="11">
        <f>Лист17!J504</f>
        <v>0</v>
      </c>
      <c r="K249" s="11">
        <f>Лист17!K504</f>
        <v>0</v>
      </c>
      <c r="L249" s="11">
        <f>Лист17!L504</f>
        <v>0</v>
      </c>
      <c r="M249" s="11">
        <f>Лист17!M504</f>
        <v>0</v>
      </c>
      <c r="N249" s="11">
        <f>Лист17!N504</f>
        <v>0</v>
      </c>
      <c r="O249" s="11">
        <f>Лист17!O504</f>
        <v>0</v>
      </c>
      <c r="P249" s="11">
        <f>Лист17!P504</f>
        <v>0</v>
      </c>
      <c r="Q249" s="11">
        <f>Лист17!Q504</f>
        <v>0</v>
      </c>
      <c r="R249" s="11">
        <f>Лист17!R504</f>
        <v>0</v>
      </c>
      <c r="S249" s="11">
        <f>Лист17!S504</f>
        <v>0</v>
      </c>
      <c r="T249" s="11">
        <f>Лист17!T504</f>
        <v>0</v>
      </c>
      <c r="U249" s="11">
        <f>Лист17!U504</f>
        <v>0</v>
      </c>
      <c r="V249" s="11">
        <f>Лист17!V504</f>
        <v>0</v>
      </c>
      <c r="W249" s="11">
        <f>Лист17!W504</f>
        <v>0</v>
      </c>
      <c r="X249" s="11">
        <f>Лист17!X504</f>
        <v>0</v>
      </c>
      <c r="Y249" s="11">
        <f>Лист17!Y504</f>
        <v>0</v>
      </c>
      <c r="Z249" s="11">
        <f>Лист17!Z504</f>
        <v>0</v>
      </c>
      <c r="AA249" s="11">
        <f>Лист17!AA504</f>
        <v>0</v>
      </c>
      <c r="AB249" s="11">
        <f>Лист17!AB504</f>
        <v>0</v>
      </c>
      <c r="AC249" s="11">
        <f>Лист17!AC504</f>
        <v>0</v>
      </c>
      <c r="AD249" s="11">
        <f>Лист17!AD504</f>
        <v>0</v>
      </c>
      <c r="AE249" s="11"/>
      <c r="AF249" s="12" t="str">
        <f t="shared" si="23"/>
        <v>проверка пройдена</v>
      </c>
      <c r="AG249" s="12" t="str">
        <f t="shared" si="24"/>
        <v>проверка пройдена</v>
      </c>
      <c r="AH249" s="13" t="e">
        <f>IF(B249=VLOOKUP(B249,Списки!A:A,1,0),"проверка пройдена","проверьте или заполните графу 02")</f>
        <v>#N/A</v>
      </c>
    </row>
    <row r="250" spans="1:34" s="5" customFormat="1" ht="81" customHeight="1" x14ac:dyDescent="0.25">
      <c r="A250" s="3" t="s">
        <v>75</v>
      </c>
      <c r="B250" s="3"/>
      <c r="C250" s="15" t="s">
        <v>44</v>
      </c>
      <c r="D250" s="16" t="s">
        <v>83</v>
      </c>
      <c r="E250" s="11">
        <f>Лист17!E505</f>
        <v>7</v>
      </c>
      <c r="F250" s="11">
        <f>Лист17!F505</f>
        <v>4</v>
      </c>
      <c r="G250" s="11">
        <f>Лист17!G505</f>
        <v>3</v>
      </c>
      <c r="H250" s="11">
        <f>Лист17!H505</f>
        <v>3</v>
      </c>
      <c r="I250" s="11">
        <f>Лист17!I505</f>
        <v>0</v>
      </c>
      <c r="J250" s="11">
        <f>Лист17!J505</f>
        <v>0</v>
      </c>
      <c r="K250" s="11">
        <f>Лист17!K505</f>
        <v>3</v>
      </c>
      <c r="L250" s="11">
        <f>Лист17!L505</f>
        <v>0</v>
      </c>
      <c r="M250" s="11">
        <f>Лист17!M505</f>
        <v>0</v>
      </c>
      <c r="N250" s="11">
        <f>Лист17!N505</f>
        <v>0</v>
      </c>
      <c r="O250" s="11">
        <f>Лист17!O505</f>
        <v>0</v>
      </c>
      <c r="P250" s="11">
        <f>Лист17!P505</f>
        <v>0</v>
      </c>
      <c r="Q250" s="11">
        <f>Лист17!Q505</f>
        <v>0</v>
      </c>
      <c r="R250" s="11">
        <f>Лист17!R505</f>
        <v>0</v>
      </c>
      <c r="S250" s="11">
        <f>Лист17!S505</f>
        <v>0</v>
      </c>
      <c r="T250" s="11">
        <f>Лист17!T505</f>
        <v>0</v>
      </c>
      <c r="U250" s="11">
        <f>Лист17!U505</f>
        <v>0</v>
      </c>
      <c r="V250" s="11">
        <f>Лист17!V505</f>
        <v>0</v>
      </c>
      <c r="W250" s="11">
        <f>Лист17!W505</f>
        <v>0</v>
      </c>
      <c r="X250" s="11">
        <f>Лист17!X505</f>
        <v>0</v>
      </c>
      <c r="Y250" s="11">
        <f>Лист17!Y505</f>
        <v>0</v>
      </c>
      <c r="Z250" s="11">
        <f>Лист17!Z505</f>
        <v>0</v>
      </c>
      <c r="AA250" s="11">
        <f>Лист17!AA505</f>
        <v>0</v>
      </c>
      <c r="AB250" s="11">
        <f>Лист17!AB505</f>
        <v>0</v>
      </c>
      <c r="AC250" s="11">
        <f>Лист17!AC505</f>
        <v>0</v>
      </c>
      <c r="AD250" s="11">
        <f>Лист17!AD505</f>
        <v>0</v>
      </c>
      <c r="AE250" s="11"/>
      <c r="AF250" s="12" t="str">
        <f t="shared" si="23"/>
        <v>проверка пройдена</v>
      </c>
      <c r="AG250" s="12" t="str">
        <f t="shared" si="24"/>
        <v>проверка пройдена</v>
      </c>
      <c r="AH250" s="13" t="e">
        <f>IF(B250=VLOOKUP(B250,Списки!A:A,1,0),"проверка пройдена","проверьте или заполните графу 02")</f>
        <v>#N/A</v>
      </c>
    </row>
    <row r="251" spans="1:34" ht="87" customHeight="1" x14ac:dyDescent="0.3">
      <c r="A251" s="3" t="s">
        <v>75</v>
      </c>
      <c r="B251" s="3"/>
      <c r="C251" s="15" t="s">
        <v>45</v>
      </c>
      <c r="D251" s="16" t="s">
        <v>84</v>
      </c>
      <c r="E251" s="11">
        <f>Лист17!E506</f>
        <v>0</v>
      </c>
      <c r="F251" s="11">
        <f>Лист17!F506</f>
        <v>0</v>
      </c>
      <c r="G251" s="11">
        <f>Лист17!G506</f>
        <v>0</v>
      </c>
      <c r="H251" s="11">
        <f>Лист17!H506</f>
        <v>0</v>
      </c>
      <c r="I251" s="11">
        <f>Лист17!I506</f>
        <v>0</v>
      </c>
      <c r="J251" s="11">
        <f>Лист17!J506</f>
        <v>0</v>
      </c>
      <c r="K251" s="11">
        <f>Лист17!K506</f>
        <v>0</v>
      </c>
      <c r="L251" s="11">
        <f>Лист17!L506</f>
        <v>0</v>
      </c>
      <c r="M251" s="11">
        <f>Лист17!M506</f>
        <v>0</v>
      </c>
      <c r="N251" s="11">
        <f>Лист17!N506</f>
        <v>0</v>
      </c>
      <c r="O251" s="11">
        <f>Лист17!O506</f>
        <v>0</v>
      </c>
      <c r="P251" s="11">
        <f>Лист17!P506</f>
        <v>0</v>
      </c>
      <c r="Q251" s="11">
        <f>Лист17!Q506</f>
        <v>0</v>
      </c>
      <c r="R251" s="11">
        <f>Лист17!R506</f>
        <v>0</v>
      </c>
      <c r="S251" s="11">
        <f>Лист17!S506</f>
        <v>0</v>
      </c>
      <c r="T251" s="11">
        <f>Лист17!T506</f>
        <v>0</v>
      </c>
      <c r="U251" s="11">
        <f>Лист17!U506</f>
        <v>0</v>
      </c>
      <c r="V251" s="11">
        <f>Лист17!V506</f>
        <v>0</v>
      </c>
      <c r="W251" s="11">
        <f>Лист17!W506</f>
        <v>0</v>
      </c>
      <c r="X251" s="11">
        <f>Лист17!X506</f>
        <v>0</v>
      </c>
      <c r="Y251" s="11">
        <f>Лист17!Y506</f>
        <v>0</v>
      </c>
      <c r="Z251" s="11">
        <f>Лист17!Z506</f>
        <v>0</v>
      </c>
      <c r="AA251" s="11">
        <f>Лист17!AA506</f>
        <v>0</v>
      </c>
      <c r="AB251" s="11">
        <f>Лист17!AB506</f>
        <v>0</v>
      </c>
      <c r="AC251" s="11">
        <f>Лист17!AC506</f>
        <v>0</v>
      </c>
      <c r="AD251" s="11">
        <f>Лист17!AD506</f>
        <v>0</v>
      </c>
      <c r="AE251" s="11"/>
      <c r="AF251" s="12" t="str">
        <f t="shared" si="23"/>
        <v>проверка пройдена</v>
      </c>
      <c r="AG251" s="12" t="str">
        <f t="shared" si="24"/>
        <v>проверка пройдена</v>
      </c>
      <c r="AH251" s="13" t="e">
        <f>IF(B251=VLOOKUP(B251,Списки!A:A,1,0),"проверка пройдена","проверьте или заполните графу 02")</f>
        <v>#N/A</v>
      </c>
    </row>
    <row r="252" spans="1:34" ht="31.5" x14ac:dyDescent="0.3">
      <c r="A252" s="3" t="s">
        <v>75</v>
      </c>
      <c r="B252" s="3"/>
      <c r="C252" s="15" t="s">
        <v>46</v>
      </c>
      <c r="D252" s="16" t="s">
        <v>85</v>
      </c>
      <c r="E252" s="11">
        <f>Лист17!E507</f>
        <v>1</v>
      </c>
      <c r="F252" s="11">
        <f>Лист17!F507</f>
        <v>1</v>
      </c>
      <c r="G252" s="11">
        <f>Лист17!G507</f>
        <v>1</v>
      </c>
      <c r="H252" s="11">
        <f>Лист17!H507</f>
        <v>1</v>
      </c>
      <c r="I252" s="11">
        <f>Лист17!I507</f>
        <v>0</v>
      </c>
      <c r="J252" s="11">
        <f>Лист17!J507</f>
        <v>0</v>
      </c>
      <c r="K252" s="11">
        <f>Лист17!K507</f>
        <v>0</v>
      </c>
      <c r="L252" s="11">
        <f>Лист17!L507</f>
        <v>0</v>
      </c>
      <c r="M252" s="11">
        <f>Лист17!M507</f>
        <v>0</v>
      </c>
      <c r="N252" s="11">
        <f>Лист17!N507</f>
        <v>0</v>
      </c>
      <c r="O252" s="11">
        <f>Лист17!O507</f>
        <v>0</v>
      </c>
      <c r="P252" s="11">
        <f>Лист17!P507</f>
        <v>0</v>
      </c>
      <c r="Q252" s="11">
        <f>Лист17!Q507</f>
        <v>0</v>
      </c>
      <c r="R252" s="11">
        <f>Лист17!R507</f>
        <v>0</v>
      </c>
      <c r="S252" s="11">
        <f>Лист17!S507</f>
        <v>0</v>
      </c>
      <c r="T252" s="11">
        <f>Лист17!T507</f>
        <v>0</v>
      </c>
      <c r="U252" s="11">
        <f>Лист17!U507</f>
        <v>0</v>
      </c>
      <c r="V252" s="11">
        <f>Лист17!V507</f>
        <v>0</v>
      </c>
      <c r="W252" s="11">
        <f>Лист17!W507</f>
        <v>0</v>
      </c>
      <c r="X252" s="11">
        <f>Лист17!X507</f>
        <v>0</v>
      </c>
      <c r="Y252" s="11">
        <f>Лист17!Y507</f>
        <v>0</v>
      </c>
      <c r="Z252" s="11">
        <f>Лист17!Z507</f>
        <v>0</v>
      </c>
      <c r="AA252" s="11">
        <f>Лист17!AA507</f>
        <v>0</v>
      </c>
      <c r="AB252" s="11">
        <f>Лист17!AB507</f>
        <v>0</v>
      </c>
      <c r="AC252" s="11">
        <f>Лист17!AC507</f>
        <v>0</v>
      </c>
      <c r="AD252" s="11">
        <f>Лист17!AD507</f>
        <v>0</v>
      </c>
      <c r="AE252" s="11"/>
      <c r="AF252" s="12" t="str">
        <f t="shared" si="23"/>
        <v>проверка пройдена</v>
      </c>
      <c r="AG252" s="12" t="str">
        <f t="shared" si="24"/>
        <v>проверка пройдена</v>
      </c>
      <c r="AH252" s="13" t="e">
        <f>IF(B252=VLOOKUP(B252,Списки!A:A,1,0),"проверка пройдена","проверьте или заполните графу 02")</f>
        <v>#N/A</v>
      </c>
    </row>
    <row r="253" spans="1:34" ht="31.5" x14ac:dyDescent="0.3">
      <c r="A253" s="3" t="s">
        <v>75</v>
      </c>
      <c r="B253" s="3"/>
      <c r="C253" s="15" t="s">
        <v>47</v>
      </c>
      <c r="D253" s="16" t="s">
        <v>86</v>
      </c>
      <c r="E253" s="11">
        <f>Лист17!E508</f>
        <v>2</v>
      </c>
      <c r="F253" s="11">
        <f>Лист17!F508</f>
        <v>1</v>
      </c>
      <c r="G253" s="11">
        <f>Лист17!G508</f>
        <v>1</v>
      </c>
      <c r="H253" s="11">
        <f>Лист17!H508</f>
        <v>1</v>
      </c>
      <c r="I253" s="11">
        <f>Лист17!I508</f>
        <v>0</v>
      </c>
      <c r="J253" s="11">
        <f>Лист17!J508</f>
        <v>0</v>
      </c>
      <c r="K253" s="11">
        <f>Лист17!K508</f>
        <v>1</v>
      </c>
      <c r="L253" s="11">
        <f>Лист17!L508</f>
        <v>0</v>
      </c>
      <c r="M253" s="11">
        <f>Лист17!M508</f>
        <v>0</v>
      </c>
      <c r="N253" s="11">
        <f>Лист17!N508</f>
        <v>0</v>
      </c>
      <c r="O253" s="11">
        <f>Лист17!O508</f>
        <v>0</v>
      </c>
      <c r="P253" s="11">
        <f>Лист17!P508</f>
        <v>0</v>
      </c>
      <c r="Q253" s="11">
        <f>Лист17!Q508</f>
        <v>0</v>
      </c>
      <c r="R253" s="11">
        <f>Лист17!R508</f>
        <v>0</v>
      </c>
      <c r="S253" s="11">
        <f>Лист17!S508</f>
        <v>0</v>
      </c>
      <c r="T253" s="11">
        <f>Лист17!T508</f>
        <v>0</v>
      </c>
      <c r="U253" s="11">
        <f>Лист17!U508</f>
        <v>0</v>
      </c>
      <c r="V253" s="11">
        <f>Лист17!V508</f>
        <v>0</v>
      </c>
      <c r="W253" s="11">
        <f>Лист17!W508</f>
        <v>0</v>
      </c>
      <c r="X253" s="11">
        <f>Лист17!X508</f>
        <v>0</v>
      </c>
      <c r="Y253" s="11">
        <f>Лист17!Y508</f>
        <v>0</v>
      </c>
      <c r="Z253" s="11">
        <f>Лист17!Z508</f>
        <v>0</v>
      </c>
      <c r="AA253" s="11">
        <f>Лист17!AA508</f>
        <v>0</v>
      </c>
      <c r="AB253" s="11">
        <f>Лист17!AB508</f>
        <v>0</v>
      </c>
      <c r="AC253" s="11">
        <f>Лист17!AC508</f>
        <v>0</v>
      </c>
      <c r="AD253" s="11">
        <f>Лист17!AD508</f>
        <v>0</v>
      </c>
      <c r="AE253" s="11"/>
      <c r="AF253" s="12" t="str">
        <f t="shared" si="23"/>
        <v>проверка пройдена</v>
      </c>
      <c r="AG253" s="12" t="str">
        <f t="shared" si="24"/>
        <v>проверка пройдена</v>
      </c>
      <c r="AH253" s="13" t="e">
        <f>IF(B253=VLOOKUP(B253,Списки!A:A,1,0),"проверка пройдена","проверьте или заполните графу 02")</f>
        <v>#N/A</v>
      </c>
    </row>
    <row r="254" spans="1:34" ht="45" customHeight="1" x14ac:dyDescent="0.3">
      <c r="A254" s="3" t="s">
        <v>75</v>
      </c>
      <c r="B254" s="3"/>
      <c r="C254" s="15" t="s">
        <v>48</v>
      </c>
      <c r="D254" s="16" t="s">
        <v>87</v>
      </c>
      <c r="E254" s="11">
        <f>Лист17!E509</f>
        <v>0</v>
      </c>
      <c r="F254" s="11">
        <f>Лист17!F509</f>
        <v>0</v>
      </c>
      <c r="G254" s="11">
        <f>Лист17!G509</f>
        <v>0</v>
      </c>
      <c r="H254" s="11">
        <f>Лист17!H509</f>
        <v>0</v>
      </c>
      <c r="I254" s="11">
        <f>Лист17!I509</f>
        <v>0</v>
      </c>
      <c r="J254" s="11">
        <f>Лист17!J509</f>
        <v>0</v>
      </c>
      <c r="K254" s="11">
        <f>Лист17!K509</f>
        <v>0</v>
      </c>
      <c r="L254" s="11">
        <f>Лист17!L509</f>
        <v>0</v>
      </c>
      <c r="M254" s="11">
        <f>Лист17!M509</f>
        <v>0</v>
      </c>
      <c r="N254" s="11">
        <f>Лист17!N509</f>
        <v>0</v>
      </c>
      <c r="O254" s="11">
        <f>Лист17!O509</f>
        <v>0</v>
      </c>
      <c r="P254" s="11">
        <f>Лист17!P509</f>
        <v>0</v>
      </c>
      <c r="Q254" s="11">
        <f>Лист17!Q509</f>
        <v>0</v>
      </c>
      <c r="R254" s="11">
        <f>Лист17!R509</f>
        <v>0</v>
      </c>
      <c r="S254" s="11">
        <f>Лист17!S509</f>
        <v>0</v>
      </c>
      <c r="T254" s="11">
        <f>Лист17!T509</f>
        <v>0</v>
      </c>
      <c r="U254" s="11">
        <f>Лист17!U509</f>
        <v>0</v>
      </c>
      <c r="V254" s="11">
        <f>Лист17!V509</f>
        <v>0</v>
      </c>
      <c r="W254" s="11">
        <f>Лист17!W509</f>
        <v>0</v>
      </c>
      <c r="X254" s="11">
        <f>Лист17!X509</f>
        <v>0</v>
      </c>
      <c r="Y254" s="11">
        <f>Лист17!Y509</f>
        <v>0</v>
      </c>
      <c r="Z254" s="11">
        <f>Лист17!Z509</f>
        <v>0</v>
      </c>
      <c r="AA254" s="11">
        <f>Лист17!AA509</f>
        <v>0</v>
      </c>
      <c r="AB254" s="11">
        <f>Лист17!AB509</f>
        <v>0</v>
      </c>
      <c r="AC254" s="11">
        <f>Лист17!AC509</f>
        <v>0</v>
      </c>
      <c r="AD254" s="11">
        <f>Лист17!AD509</f>
        <v>0</v>
      </c>
      <c r="AE254" s="11"/>
      <c r="AF254" s="12" t="str">
        <f t="shared" si="23"/>
        <v>проверка пройдена</v>
      </c>
      <c r="AG254" s="12" t="str">
        <f t="shared" si="24"/>
        <v>проверка пройдена</v>
      </c>
      <c r="AH254" s="13" t="e">
        <f>IF(B254=VLOOKUP(B254,Списки!A:A,1,0),"проверка пройдена","проверьте или заполните графу 02")</f>
        <v>#N/A</v>
      </c>
    </row>
    <row r="255" spans="1:34" ht="21.6" customHeight="1" x14ac:dyDescent="0.3">
      <c r="A255" s="3" t="s">
        <v>75</v>
      </c>
      <c r="B255" s="3"/>
      <c r="C255" s="15" t="s">
        <v>49</v>
      </c>
      <c r="D255" s="16" t="s">
        <v>88</v>
      </c>
      <c r="E255" s="11">
        <f>Лист17!E510</f>
        <v>0</v>
      </c>
      <c r="F255" s="11">
        <f>Лист17!F510</f>
        <v>0</v>
      </c>
      <c r="G255" s="11">
        <f>Лист17!G510</f>
        <v>0</v>
      </c>
      <c r="H255" s="11">
        <f>Лист17!H510</f>
        <v>0</v>
      </c>
      <c r="I255" s="11">
        <f>Лист17!I510</f>
        <v>0</v>
      </c>
      <c r="J255" s="11">
        <f>Лист17!J510</f>
        <v>0</v>
      </c>
      <c r="K255" s="11">
        <f>Лист17!K510</f>
        <v>0</v>
      </c>
      <c r="L255" s="11">
        <f>Лист17!L510</f>
        <v>0</v>
      </c>
      <c r="M255" s="11">
        <f>Лист17!M510</f>
        <v>0</v>
      </c>
      <c r="N255" s="11">
        <f>Лист17!N510</f>
        <v>0</v>
      </c>
      <c r="O255" s="11">
        <f>Лист17!O510</f>
        <v>0</v>
      </c>
      <c r="P255" s="11">
        <f>Лист17!P510</f>
        <v>0</v>
      </c>
      <c r="Q255" s="11">
        <f>Лист17!Q510</f>
        <v>0</v>
      </c>
      <c r="R255" s="11">
        <f>Лист17!R510</f>
        <v>0</v>
      </c>
      <c r="S255" s="11">
        <f>Лист17!S510</f>
        <v>0</v>
      </c>
      <c r="T255" s="11">
        <f>Лист17!T510</f>
        <v>0</v>
      </c>
      <c r="U255" s="11">
        <f>Лист17!U510</f>
        <v>0</v>
      </c>
      <c r="V255" s="11">
        <f>Лист17!V510</f>
        <v>0</v>
      </c>
      <c r="W255" s="11">
        <f>Лист17!W510</f>
        <v>0</v>
      </c>
      <c r="X255" s="11">
        <f>Лист17!X510</f>
        <v>0</v>
      </c>
      <c r="Y255" s="11">
        <f>Лист17!Y510</f>
        <v>0</v>
      </c>
      <c r="Z255" s="11">
        <f>Лист17!Z510</f>
        <v>0</v>
      </c>
      <c r="AA255" s="11">
        <f>Лист17!AA510</f>
        <v>0</v>
      </c>
      <c r="AB255" s="11">
        <f>Лист17!AB510</f>
        <v>0</v>
      </c>
      <c r="AC255" s="11">
        <f>Лист17!AC510</f>
        <v>0</v>
      </c>
      <c r="AD255" s="11">
        <f>Лист17!AD510</f>
        <v>0</v>
      </c>
      <c r="AE255" s="11"/>
      <c r="AF255" s="12" t="str">
        <f t="shared" si="23"/>
        <v>проверка пройдена</v>
      </c>
      <c r="AG255" s="12" t="str">
        <f t="shared" si="24"/>
        <v>проверка пройдена</v>
      </c>
      <c r="AH255" s="13" t="e">
        <f>IF(B255=VLOOKUP(B255,Списки!A:A,1,0),"проверка пройдена","проверьте или заполните графу 02")</f>
        <v>#N/A</v>
      </c>
    </row>
    <row r="256" spans="1:34" ht="47.25" x14ac:dyDescent="0.3">
      <c r="A256" s="3" t="s">
        <v>75</v>
      </c>
      <c r="B256" s="3"/>
      <c r="C256" s="15" t="s">
        <v>50</v>
      </c>
      <c r="D256" s="16" t="s">
        <v>89</v>
      </c>
      <c r="E256" s="11">
        <f>Лист17!E511</f>
        <v>0</v>
      </c>
      <c r="F256" s="11">
        <f>Лист17!F511</f>
        <v>0</v>
      </c>
      <c r="G256" s="11">
        <f>Лист17!G511</f>
        <v>0</v>
      </c>
      <c r="H256" s="11">
        <f>Лист17!H511</f>
        <v>0</v>
      </c>
      <c r="I256" s="11">
        <f>Лист17!I511</f>
        <v>0</v>
      </c>
      <c r="J256" s="11">
        <f>Лист17!J511</f>
        <v>0</v>
      </c>
      <c r="K256" s="11">
        <f>Лист17!K511</f>
        <v>0</v>
      </c>
      <c r="L256" s="11">
        <f>Лист17!L511</f>
        <v>0</v>
      </c>
      <c r="M256" s="11">
        <f>Лист17!M511</f>
        <v>0</v>
      </c>
      <c r="N256" s="11">
        <f>Лист17!N511</f>
        <v>0</v>
      </c>
      <c r="O256" s="11">
        <f>Лист17!O511</f>
        <v>0</v>
      </c>
      <c r="P256" s="11">
        <f>Лист17!P511</f>
        <v>0</v>
      </c>
      <c r="Q256" s="11">
        <f>Лист17!Q511</f>
        <v>0</v>
      </c>
      <c r="R256" s="11">
        <f>Лист17!R511</f>
        <v>0</v>
      </c>
      <c r="S256" s="11">
        <f>Лист17!S511</f>
        <v>0</v>
      </c>
      <c r="T256" s="11">
        <f>Лист17!T511</f>
        <v>0</v>
      </c>
      <c r="U256" s="11">
        <f>Лист17!U511</f>
        <v>0</v>
      </c>
      <c r="V256" s="11">
        <f>Лист17!V511</f>
        <v>0</v>
      </c>
      <c r="W256" s="11">
        <f>Лист17!W511</f>
        <v>0</v>
      </c>
      <c r="X256" s="11">
        <f>Лист17!X511</f>
        <v>0</v>
      </c>
      <c r="Y256" s="11">
        <f>Лист17!Y511</f>
        <v>0</v>
      </c>
      <c r="Z256" s="11">
        <f>Лист17!Z511</f>
        <v>0</v>
      </c>
      <c r="AA256" s="11">
        <f>Лист17!AA511</f>
        <v>0</v>
      </c>
      <c r="AB256" s="11">
        <f>Лист17!AB511</f>
        <v>0</v>
      </c>
      <c r="AC256" s="11">
        <f>Лист17!AC511</f>
        <v>0</v>
      </c>
      <c r="AD256" s="11">
        <f>Лист17!AD511</f>
        <v>0</v>
      </c>
      <c r="AE256" s="11"/>
      <c r="AF256" s="12" t="str">
        <f t="shared" si="23"/>
        <v>проверка пройдена</v>
      </c>
      <c r="AG256" s="12" t="str">
        <f t="shared" si="24"/>
        <v>проверка пройдена</v>
      </c>
      <c r="AH256" s="13" t="e">
        <f>IF(B256=VLOOKUP(B256,Списки!A:A,1,0),"проверка пройдена","проверьте или заполните графу 02")</f>
        <v>#N/A</v>
      </c>
    </row>
    <row r="257" spans="1:34" ht="37.5" customHeight="1" x14ac:dyDescent="0.3">
      <c r="A257" s="3" t="s">
        <v>75</v>
      </c>
      <c r="B257" s="3"/>
      <c r="C257" s="15" t="s">
        <v>51</v>
      </c>
      <c r="D257" s="16" t="s">
        <v>90</v>
      </c>
      <c r="E257" s="11">
        <f>Лист17!E512</f>
        <v>4</v>
      </c>
      <c r="F257" s="11">
        <f>Лист17!F512</f>
        <v>2</v>
      </c>
      <c r="G257" s="11">
        <f>Лист17!G512</f>
        <v>1</v>
      </c>
      <c r="H257" s="11">
        <f>Лист17!H512</f>
        <v>1</v>
      </c>
      <c r="I257" s="11">
        <f>Лист17!I512</f>
        <v>0</v>
      </c>
      <c r="J257" s="11">
        <f>Лист17!J512</f>
        <v>0</v>
      </c>
      <c r="K257" s="11">
        <f>Лист17!K512</f>
        <v>2</v>
      </c>
      <c r="L257" s="11">
        <f>Лист17!L512</f>
        <v>0</v>
      </c>
      <c r="M257" s="11">
        <f>Лист17!M512</f>
        <v>0</v>
      </c>
      <c r="N257" s="11">
        <f>Лист17!N512</f>
        <v>0</v>
      </c>
      <c r="O257" s="11">
        <f>Лист17!O512</f>
        <v>0</v>
      </c>
      <c r="P257" s="11">
        <f>Лист17!P512</f>
        <v>0</v>
      </c>
      <c r="Q257" s="11">
        <f>Лист17!Q512</f>
        <v>0</v>
      </c>
      <c r="R257" s="11">
        <f>Лист17!R512</f>
        <v>0</v>
      </c>
      <c r="S257" s="11">
        <f>Лист17!S512</f>
        <v>0</v>
      </c>
      <c r="T257" s="11">
        <f>Лист17!T512</f>
        <v>0</v>
      </c>
      <c r="U257" s="11">
        <f>Лист17!U512</f>
        <v>0</v>
      </c>
      <c r="V257" s="11">
        <f>Лист17!V512</f>
        <v>0</v>
      </c>
      <c r="W257" s="11">
        <f>Лист17!W512</f>
        <v>0</v>
      </c>
      <c r="X257" s="11">
        <f>Лист17!X512</f>
        <v>0</v>
      </c>
      <c r="Y257" s="11">
        <f>Лист17!Y512</f>
        <v>0</v>
      </c>
      <c r="Z257" s="11">
        <f>Лист17!Z512</f>
        <v>0</v>
      </c>
      <c r="AA257" s="11">
        <f>Лист17!AA512</f>
        <v>0</v>
      </c>
      <c r="AB257" s="11">
        <f>Лист17!AB512</f>
        <v>0</v>
      </c>
      <c r="AC257" s="11">
        <f>Лист17!AC512</f>
        <v>0</v>
      </c>
      <c r="AD257" s="11">
        <f>Лист17!AD512</f>
        <v>0</v>
      </c>
      <c r="AE257" s="11"/>
      <c r="AF257" s="12" t="str">
        <f t="shared" si="23"/>
        <v>проверка пройдена</v>
      </c>
      <c r="AG257" s="12" t="str">
        <f t="shared" si="24"/>
        <v>проверка пройдена</v>
      </c>
      <c r="AH257" s="13" t="e">
        <f>IF(B257=VLOOKUP(B257,Списки!A:A,1,0),"проверка пройдена","проверьте или заполните графу 02")</f>
        <v>#N/A</v>
      </c>
    </row>
    <row r="258" spans="1:34" ht="63" x14ac:dyDescent="0.3">
      <c r="A258" s="3" t="s">
        <v>75</v>
      </c>
      <c r="B258" s="3"/>
      <c r="C258" s="15" t="s">
        <v>52</v>
      </c>
      <c r="D258" s="17" t="s">
        <v>91</v>
      </c>
      <c r="E258" s="11">
        <f>Лист17!E513</f>
        <v>0</v>
      </c>
      <c r="F258" s="11">
        <f>Лист17!F513</f>
        <v>0</v>
      </c>
      <c r="G258" s="11">
        <f>Лист17!G513</f>
        <v>0</v>
      </c>
      <c r="H258" s="11">
        <f>Лист17!H513</f>
        <v>0</v>
      </c>
      <c r="I258" s="11">
        <f>Лист17!I513</f>
        <v>0</v>
      </c>
      <c r="J258" s="11">
        <f>Лист17!J513</f>
        <v>0</v>
      </c>
      <c r="K258" s="11">
        <f>Лист17!K513</f>
        <v>0</v>
      </c>
      <c r="L258" s="11">
        <f>Лист17!L513</f>
        <v>0</v>
      </c>
      <c r="M258" s="11">
        <f>Лист17!M513</f>
        <v>0</v>
      </c>
      <c r="N258" s="11">
        <f>Лист17!N513</f>
        <v>0</v>
      </c>
      <c r="O258" s="11">
        <f>Лист17!O513</f>
        <v>0</v>
      </c>
      <c r="P258" s="11">
        <f>Лист17!P513</f>
        <v>0</v>
      </c>
      <c r="Q258" s="11">
        <f>Лист17!Q513</f>
        <v>0</v>
      </c>
      <c r="R258" s="11">
        <f>Лист17!R513</f>
        <v>0</v>
      </c>
      <c r="S258" s="11">
        <f>Лист17!S513</f>
        <v>0</v>
      </c>
      <c r="T258" s="11">
        <f>Лист17!T513</f>
        <v>0</v>
      </c>
      <c r="U258" s="11">
        <f>Лист17!U513</f>
        <v>0</v>
      </c>
      <c r="V258" s="11">
        <f>Лист17!V513</f>
        <v>0</v>
      </c>
      <c r="W258" s="11">
        <f>Лист17!W513</f>
        <v>0</v>
      </c>
      <c r="X258" s="11">
        <f>Лист17!X513</f>
        <v>0</v>
      </c>
      <c r="Y258" s="11">
        <f>Лист17!Y513</f>
        <v>0</v>
      </c>
      <c r="Z258" s="11">
        <f>Лист17!Z513</f>
        <v>0</v>
      </c>
      <c r="AA258" s="11">
        <f>Лист17!AA513</f>
        <v>0</v>
      </c>
      <c r="AB258" s="11">
        <f>Лист17!AB513</f>
        <v>0</v>
      </c>
      <c r="AC258" s="11">
        <f>Лист17!AC513</f>
        <v>0</v>
      </c>
      <c r="AD258" s="11">
        <f>Лист17!AD513</f>
        <v>0</v>
      </c>
      <c r="AE258" s="11"/>
      <c r="AF258" s="12" t="str">
        <f t="shared" si="23"/>
        <v>проверка пройдена</v>
      </c>
      <c r="AG258" s="12" t="str">
        <f t="shared" si="24"/>
        <v>проверка пройдена</v>
      </c>
      <c r="AH258" s="13" t="e">
        <f>IF(B258=VLOOKUP(B258,Списки!A:A,1,0),"проверка пройдена","проверьте или заполните графу 02")</f>
        <v>#N/A</v>
      </c>
    </row>
    <row r="259" spans="1:34" ht="78.75" x14ac:dyDescent="0.3">
      <c r="A259" s="3" t="s">
        <v>75</v>
      </c>
      <c r="B259" s="3"/>
      <c r="C259" s="15" t="s">
        <v>53</v>
      </c>
      <c r="D259" s="17" t="s">
        <v>92</v>
      </c>
      <c r="E259" s="11">
        <f>Лист17!E514</f>
        <v>4</v>
      </c>
      <c r="F259" s="11">
        <f>Лист17!F514</f>
        <v>2</v>
      </c>
      <c r="G259" s="11">
        <f>Лист17!G514</f>
        <v>1</v>
      </c>
      <c r="H259" s="11">
        <f>Лист17!H514</f>
        <v>1</v>
      </c>
      <c r="I259" s="11">
        <f>Лист17!I514</f>
        <v>0</v>
      </c>
      <c r="J259" s="11">
        <f>Лист17!J514</f>
        <v>0</v>
      </c>
      <c r="K259" s="11">
        <f>Лист17!K514</f>
        <v>2</v>
      </c>
      <c r="L259" s="11">
        <f>Лист17!L514</f>
        <v>0</v>
      </c>
      <c r="M259" s="11">
        <f>Лист17!M514</f>
        <v>0</v>
      </c>
      <c r="N259" s="11">
        <f>Лист17!N514</f>
        <v>0</v>
      </c>
      <c r="O259" s="11">
        <f>Лист17!O514</f>
        <v>0</v>
      </c>
      <c r="P259" s="11">
        <f>Лист17!P514</f>
        <v>0</v>
      </c>
      <c r="Q259" s="11">
        <f>Лист17!Q514</f>
        <v>0</v>
      </c>
      <c r="R259" s="11">
        <f>Лист17!R514</f>
        <v>0</v>
      </c>
      <c r="S259" s="11">
        <f>Лист17!S514</f>
        <v>0</v>
      </c>
      <c r="T259" s="11">
        <f>Лист17!T514</f>
        <v>0</v>
      </c>
      <c r="U259" s="11">
        <f>Лист17!U514</f>
        <v>0</v>
      </c>
      <c r="V259" s="11">
        <f>Лист17!V514</f>
        <v>0</v>
      </c>
      <c r="W259" s="11">
        <f>Лист17!W514</f>
        <v>0</v>
      </c>
      <c r="X259" s="11">
        <f>Лист17!X514</f>
        <v>0</v>
      </c>
      <c r="Y259" s="11">
        <f>Лист17!Y514</f>
        <v>0</v>
      </c>
      <c r="Z259" s="11">
        <f>Лист17!Z514</f>
        <v>0</v>
      </c>
      <c r="AA259" s="11">
        <f>Лист17!AA514</f>
        <v>0</v>
      </c>
      <c r="AB259" s="11">
        <f>Лист17!AB514</f>
        <v>0</v>
      </c>
      <c r="AC259" s="11">
        <f>Лист17!AC514</f>
        <v>0</v>
      </c>
      <c r="AD259" s="11">
        <f>Лист17!AD514</f>
        <v>0</v>
      </c>
      <c r="AE259" s="11"/>
      <c r="AF259" s="12" t="str">
        <f t="shared" si="23"/>
        <v>проверка пройдена</v>
      </c>
      <c r="AG259" s="12" t="str">
        <f t="shared" si="24"/>
        <v>проверка пройдена</v>
      </c>
      <c r="AH259" s="13" t="e">
        <f>IF(B259=VLOOKUP(B259,Списки!A:A,1,0),"проверка пройдена","проверьте или заполните графу 02")</f>
        <v>#N/A</v>
      </c>
    </row>
    <row r="260" spans="1:34" ht="47.25" x14ac:dyDescent="0.3">
      <c r="A260" s="18"/>
      <c r="B260" s="18"/>
      <c r="C260" s="19" t="s">
        <v>54</v>
      </c>
      <c r="D260" s="20" t="s">
        <v>93</v>
      </c>
      <c r="E260" s="21" t="str">
        <f>IF(AND(E246&lt;=E245,E247&lt;=E246,E248&lt;=E245,E249&lt;=E245,E250=(E246+E248),E250=(E251+E252+E253+E254+E255+E256+E257),E258&lt;=E250,E259&lt;=E250,(E246+E248)&lt;=E245,E251&lt;=E250,E252&lt;=E250,E253&lt;=E250,E254&lt;=E250,E255&lt;=E250,E256&lt;=E250,E257&lt;=E250,E258&lt;=E249,E258&lt;=E250),"проверка пройдена","ВНИМАНИЕ! Не пройдены формулы логического контроля между строками. Скорректируйте введенные данные!")</f>
        <v>проверка пройдена</v>
      </c>
      <c r="F260" s="21" t="str">
        <f t="shared" ref="F260:AD260" si="26">IF(AND(F246&lt;=F245,F247&lt;=F246,F248&lt;=F245,F249&lt;=F245,F250=(F246+F248),F250=(F251+F252+F253+F254+F255+F256+F257),F258&lt;=F250,F259&lt;=F250,(F246+F248)&lt;=F245,F251&lt;=F250,F252&lt;=F250,F253&lt;=F250,F254&lt;=F250,F255&lt;=F250,F256&lt;=F250,F257&lt;=F250,F258&lt;=F249,F258&lt;=F250),"проверка пройдена","ВНИМАНИЕ! Не пройдены формулы логического контроля между строками. Скорректируйте введенные данные!")</f>
        <v>проверка пройдена</v>
      </c>
      <c r="G260" s="21" t="str">
        <f t="shared" si="26"/>
        <v>проверка пройдена</v>
      </c>
      <c r="H260" s="21" t="str">
        <f t="shared" si="26"/>
        <v>проверка пройдена</v>
      </c>
      <c r="I260" s="21" t="str">
        <f t="shared" si="26"/>
        <v>проверка пройдена</v>
      </c>
      <c r="J260" s="21" t="str">
        <f t="shared" si="26"/>
        <v>проверка пройдена</v>
      </c>
      <c r="K260" s="21" t="str">
        <f t="shared" si="26"/>
        <v>проверка пройдена</v>
      </c>
      <c r="L260" s="21" t="str">
        <f t="shared" si="26"/>
        <v>проверка пройдена</v>
      </c>
      <c r="M260" s="21" t="str">
        <f t="shared" si="26"/>
        <v>проверка пройдена</v>
      </c>
      <c r="N260" s="21" t="str">
        <f t="shared" si="26"/>
        <v>проверка пройдена</v>
      </c>
      <c r="O260" s="21" t="str">
        <f t="shared" si="26"/>
        <v>проверка пройдена</v>
      </c>
      <c r="P260" s="21" t="str">
        <f t="shared" si="26"/>
        <v>проверка пройдена</v>
      </c>
      <c r="Q260" s="21" t="str">
        <f t="shared" si="26"/>
        <v>проверка пройдена</v>
      </c>
      <c r="R260" s="21" t="str">
        <f t="shared" si="26"/>
        <v>проверка пройдена</v>
      </c>
      <c r="S260" s="21" t="str">
        <f t="shared" si="26"/>
        <v>проверка пройдена</v>
      </c>
      <c r="T260" s="21" t="str">
        <f t="shared" si="26"/>
        <v>проверка пройдена</v>
      </c>
      <c r="U260" s="21" t="str">
        <f t="shared" si="26"/>
        <v>проверка пройдена</v>
      </c>
      <c r="V260" s="21" t="str">
        <f t="shared" si="26"/>
        <v>проверка пройдена</v>
      </c>
      <c r="W260" s="21" t="str">
        <f t="shared" si="26"/>
        <v>проверка пройдена</v>
      </c>
      <c r="X260" s="21" t="str">
        <f t="shared" si="26"/>
        <v>проверка пройдена</v>
      </c>
      <c r="Y260" s="21" t="str">
        <f t="shared" si="26"/>
        <v>проверка пройдена</v>
      </c>
      <c r="Z260" s="21" t="str">
        <f t="shared" si="26"/>
        <v>проверка пройдена</v>
      </c>
      <c r="AA260" s="21" t="str">
        <f t="shared" si="26"/>
        <v>проверка пройдена</v>
      </c>
      <c r="AB260" s="21" t="str">
        <f t="shared" si="26"/>
        <v>проверка пройдена</v>
      </c>
      <c r="AC260" s="21" t="str">
        <f t="shared" si="26"/>
        <v>проверка пройдена</v>
      </c>
      <c r="AD260" s="21" t="str">
        <f t="shared" si="26"/>
        <v>проверка пройдена</v>
      </c>
      <c r="AE260" s="22"/>
      <c r="AF260" s="12"/>
      <c r="AG260" s="12"/>
      <c r="AH260" s="13"/>
    </row>
    <row r="261" spans="1:34" ht="33" x14ac:dyDescent="0.3">
      <c r="A261" s="76" t="s">
        <v>127</v>
      </c>
      <c r="B261" s="77"/>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c r="AG261" s="77"/>
      <c r="AH261" s="78"/>
    </row>
    <row r="262" spans="1:34" s="5" customFormat="1" ht="35.25" customHeight="1" x14ac:dyDescent="0.25">
      <c r="A262" s="3" t="s">
        <v>75</v>
      </c>
      <c r="B262" s="3"/>
      <c r="C262" s="9" t="s">
        <v>76</v>
      </c>
      <c r="D262" s="10" t="s">
        <v>77</v>
      </c>
      <c r="E262" s="11">
        <f>Лист18!E500</f>
        <v>173</v>
      </c>
      <c r="F262" s="11">
        <f>Лист18!F500</f>
        <v>82</v>
      </c>
      <c r="G262" s="11">
        <f>Лист18!G500</f>
        <v>50</v>
      </c>
      <c r="H262" s="11">
        <f>Лист18!H500</f>
        <v>12</v>
      </c>
      <c r="I262" s="11">
        <f>Лист18!I500</f>
        <v>0</v>
      </c>
      <c r="J262" s="11">
        <f>Лист18!J500</f>
        <v>7</v>
      </c>
      <c r="K262" s="11">
        <f>Лист18!K500</f>
        <v>9</v>
      </c>
      <c r="L262" s="11">
        <f>Лист18!L500</f>
        <v>58</v>
      </c>
      <c r="M262" s="11">
        <f>Лист18!M500</f>
        <v>5</v>
      </c>
      <c r="N262" s="11">
        <f>Лист18!N500</f>
        <v>0</v>
      </c>
      <c r="O262" s="11">
        <f>Лист18!O500</f>
        <v>0</v>
      </c>
      <c r="P262" s="11">
        <f>Лист18!P500</f>
        <v>0</v>
      </c>
      <c r="Q262" s="11">
        <f>Лист18!Q500</f>
        <v>0</v>
      </c>
      <c r="R262" s="11">
        <f>Лист18!R500</f>
        <v>0</v>
      </c>
      <c r="S262" s="11">
        <f>Лист18!S500</f>
        <v>0</v>
      </c>
      <c r="T262" s="11">
        <f>Лист18!T500</f>
        <v>0</v>
      </c>
      <c r="U262" s="11">
        <f>Лист18!U500</f>
        <v>0</v>
      </c>
      <c r="V262" s="11">
        <f>Лист18!V500</f>
        <v>0</v>
      </c>
      <c r="W262" s="11">
        <f>Лист18!W500</f>
        <v>0</v>
      </c>
      <c r="X262" s="11">
        <f>Лист18!X500</f>
        <v>0</v>
      </c>
      <c r="Y262" s="11">
        <f>Лист18!Y500</f>
        <v>12</v>
      </c>
      <c r="Z262" s="11">
        <f>Лист18!Z500</f>
        <v>0</v>
      </c>
      <c r="AA262" s="11">
        <f>Лист18!AA500</f>
        <v>0</v>
      </c>
      <c r="AB262" s="11">
        <f>Лист18!AB500</f>
        <v>0</v>
      </c>
      <c r="AC262" s="11">
        <f>Лист18!AC500</f>
        <v>0</v>
      </c>
      <c r="AD262" s="11">
        <f>Лист18!AD500</f>
        <v>0</v>
      </c>
      <c r="AE262" s="11"/>
      <c r="AF262" s="12" t="str">
        <f t="shared" si="23"/>
        <v>проверка пройдена</v>
      </c>
      <c r="AG262" s="12" t="str">
        <f t="shared" si="24"/>
        <v>проверка пройдена</v>
      </c>
      <c r="AH262" s="13" t="e">
        <f>IF(B262=VLOOKUP(B262,Списки!A:A,1,0),"проверка пройдена","проверьте или заполните графу 02")</f>
        <v>#N/A</v>
      </c>
    </row>
    <row r="263" spans="1:34" s="5" customFormat="1" ht="35.25" customHeight="1" x14ac:dyDescent="0.25">
      <c r="A263" s="3" t="s">
        <v>75</v>
      </c>
      <c r="B263" s="3"/>
      <c r="C263" s="9" t="s">
        <v>41</v>
      </c>
      <c r="D263" s="14" t="s">
        <v>78</v>
      </c>
      <c r="E263" s="11">
        <f>Лист18!E501</f>
        <v>0</v>
      </c>
      <c r="F263" s="11">
        <f>Лист18!F501</f>
        <v>0</v>
      </c>
      <c r="G263" s="11">
        <f>Лист18!G501</f>
        <v>0</v>
      </c>
      <c r="H263" s="11">
        <f>Лист18!H501</f>
        <v>0</v>
      </c>
      <c r="I263" s="11">
        <f>Лист18!I501</f>
        <v>0</v>
      </c>
      <c r="J263" s="11">
        <f>Лист18!J501</f>
        <v>0</v>
      </c>
      <c r="K263" s="11">
        <f>Лист18!K501</f>
        <v>0</v>
      </c>
      <c r="L263" s="11">
        <f>Лист18!L501</f>
        <v>0</v>
      </c>
      <c r="M263" s="11">
        <f>Лист18!M501</f>
        <v>0</v>
      </c>
      <c r="N263" s="11">
        <f>Лист18!N501</f>
        <v>0</v>
      </c>
      <c r="O263" s="11">
        <f>Лист18!O501</f>
        <v>0</v>
      </c>
      <c r="P263" s="11">
        <f>Лист18!P501</f>
        <v>0</v>
      </c>
      <c r="Q263" s="11">
        <f>Лист18!Q501</f>
        <v>0</v>
      </c>
      <c r="R263" s="11">
        <f>Лист18!R501</f>
        <v>0</v>
      </c>
      <c r="S263" s="11">
        <f>Лист18!S501</f>
        <v>0</v>
      </c>
      <c r="T263" s="11">
        <f>Лист18!T501</f>
        <v>0</v>
      </c>
      <c r="U263" s="11">
        <f>Лист18!U501</f>
        <v>0</v>
      </c>
      <c r="V263" s="11">
        <f>Лист18!V501</f>
        <v>0</v>
      </c>
      <c r="W263" s="11">
        <f>Лист18!W501</f>
        <v>0</v>
      </c>
      <c r="X263" s="11">
        <f>Лист18!X501</f>
        <v>0</v>
      </c>
      <c r="Y263" s="11">
        <f>Лист18!Y501</f>
        <v>0</v>
      </c>
      <c r="Z263" s="11">
        <f>Лист18!Z501</f>
        <v>0</v>
      </c>
      <c r="AA263" s="11">
        <f>Лист18!AA501</f>
        <v>0</v>
      </c>
      <c r="AB263" s="11">
        <f>Лист18!AB501</f>
        <v>0</v>
      </c>
      <c r="AC263" s="11">
        <f>Лист18!AC501</f>
        <v>0</v>
      </c>
      <c r="AD263" s="11">
        <f>Лист18!AD501</f>
        <v>0</v>
      </c>
      <c r="AE263" s="11"/>
      <c r="AF263" s="12" t="str">
        <f t="shared" si="23"/>
        <v>проверка пройдена</v>
      </c>
      <c r="AG263" s="12" t="str">
        <f t="shared" si="24"/>
        <v>проверка пройдена</v>
      </c>
      <c r="AH263" s="13" t="e">
        <f>IF(B263=VLOOKUP(B263,Списки!A:A,1,0),"проверка пройдена","проверьте или заполните графу 02")</f>
        <v>#N/A</v>
      </c>
    </row>
    <row r="264" spans="1:34" s="5" customFormat="1" ht="35.25" customHeight="1" x14ac:dyDescent="0.25">
      <c r="A264" s="3" t="s">
        <v>75</v>
      </c>
      <c r="B264" s="3"/>
      <c r="C264" s="9" t="s">
        <v>42</v>
      </c>
      <c r="D264" s="14" t="s">
        <v>79</v>
      </c>
      <c r="E264" s="11">
        <f>Лист18!E502</f>
        <v>0</v>
      </c>
      <c r="F264" s="11">
        <f>Лист18!F502</f>
        <v>0</v>
      </c>
      <c r="G264" s="11">
        <f>Лист18!G502</f>
        <v>0</v>
      </c>
      <c r="H264" s="11">
        <f>Лист18!H502</f>
        <v>0</v>
      </c>
      <c r="I264" s="11">
        <f>Лист18!I502</f>
        <v>0</v>
      </c>
      <c r="J264" s="11">
        <f>Лист18!J502</f>
        <v>0</v>
      </c>
      <c r="K264" s="11">
        <f>Лист18!K502</f>
        <v>0</v>
      </c>
      <c r="L264" s="11">
        <f>Лист18!L502</f>
        <v>0</v>
      </c>
      <c r="M264" s="11">
        <f>Лист18!M502</f>
        <v>0</v>
      </c>
      <c r="N264" s="11">
        <f>Лист18!N502</f>
        <v>0</v>
      </c>
      <c r="O264" s="11">
        <f>Лист18!O502</f>
        <v>0</v>
      </c>
      <c r="P264" s="11">
        <f>Лист18!P502</f>
        <v>0</v>
      </c>
      <c r="Q264" s="11">
        <f>Лист18!Q502</f>
        <v>0</v>
      </c>
      <c r="R264" s="11">
        <f>Лист18!R502</f>
        <v>0</v>
      </c>
      <c r="S264" s="11">
        <f>Лист18!S502</f>
        <v>0</v>
      </c>
      <c r="T264" s="11">
        <f>Лист18!T502</f>
        <v>0</v>
      </c>
      <c r="U264" s="11">
        <f>Лист18!U502</f>
        <v>0</v>
      </c>
      <c r="V264" s="11">
        <f>Лист18!V502</f>
        <v>0</v>
      </c>
      <c r="W264" s="11">
        <f>Лист18!W502</f>
        <v>0</v>
      </c>
      <c r="X264" s="11">
        <f>Лист18!X502</f>
        <v>0</v>
      </c>
      <c r="Y264" s="11">
        <f>Лист18!Y502</f>
        <v>0</v>
      </c>
      <c r="Z264" s="11">
        <f>Лист18!Z502</f>
        <v>0</v>
      </c>
      <c r="AA264" s="11">
        <f>Лист18!AA502</f>
        <v>0</v>
      </c>
      <c r="AB264" s="11">
        <f>Лист18!AB502</f>
        <v>0</v>
      </c>
      <c r="AC264" s="11">
        <f>Лист18!AC502</f>
        <v>0</v>
      </c>
      <c r="AD264" s="11">
        <f>Лист18!AD502</f>
        <v>0</v>
      </c>
      <c r="AE264" s="11"/>
      <c r="AF264" s="12" t="str">
        <f t="shared" si="23"/>
        <v>проверка пройдена</v>
      </c>
      <c r="AG264" s="12" t="str">
        <f t="shared" si="24"/>
        <v>проверка пройдена</v>
      </c>
      <c r="AH264" s="13" t="e">
        <f>IF(B264=VLOOKUP(B264,Списки!A:A,1,0),"проверка пройдена","проверьте или заполните графу 02")</f>
        <v>#N/A</v>
      </c>
    </row>
    <row r="265" spans="1:34" s="5" customFormat="1" ht="36.75" customHeight="1" x14ac:dyDescent="0.25">
      <c r="A265" s="3" t="s">
        <v>75</v>
      </c>
      <c r="B265" s="3"/>
      <c r="C265" s="9" t="s">
        <v>80</v>
      </c>
      <c r="D265" s="14" t="s">
        <v>81</v>
      </c>
      <c r="E265" s="11">
        <f>Лист18!E503</f>
        <v>0</v>
      </c>
      <c r="F265" s="11">
        <f>Лист18!F503</f>
        <v>0</v>
      </c>
      <c r="G265" s="11">
        <f>Лист18!G503</f>
        <v>0</v>
      </c>
      <c r="H265" s="11">
        <f>Лист18!H503</f>
        <v>0</v>
      </c>
      <c r="I265" s="11">
        <f>Лист18!I503</f>
        <v>0</v>
      </c>
      <c r="J265" s="11">
        <f>Лист18!J503</f>
        <v>0</v>
      </c>
      <c r="K265" s="11">
        <f>Лист18!K503</f>
        <v>0</v>
      </c>
      <c r="L265" s="11">
        <f>Лист18!L503</f>
        <v>0</v>
      </c>
      <c r="M265" s="11">
        <f>Лист18!M503</f>
        <v>0</v>
      </c>
      <c r="N265" s="11">
        <f>Лист18!N503</f>
        <v>0</v>
      </c>
      <c r="O265" s="11">
        <f>Лист18!O503</f>
        <v>0</v>
      </c>
      <c r="P265" s="11">
        <f>Лист18!P503</f>
        <v>0</v>
      </c>
      <c r="Q265" s="11">
        <f>Лист18!Q503</f>
        <v>0</v>
      </c>
      <c r="R265" s="11">
        <f>Лист18!R503</f>
        <v>0</v>
      </c>
      <c r="S265" s="11">
        <f>Лист18!S503</f>
        <v>0</v>
      </c>
      <c r="T265" s="11">
        <f>Лист18!T503</f>
        <v>0</v>
      </c>
      <c r="U265" s="11">
        <f>Лист18!U503</f>
        <v>0</v>
      </c>
      <c r="V265" s="11">
        <f>Лист18!V503</f>
        <v>0</v>
      </c>
      <c r="W265" s="11">
        <f>Лист18!W503</f>
        <v>0</v>
      </c>
      <c r="X265" s="11">
        <f>Лист18!X503</f>
        <v>0</v>
      </c>
      <c r="Y265" s="11">
        <f>Лист18!Y503</f>
        <v>0</v>
      </c>
      <c r="Z265" s="11">
        <f>Лист18!Z503</f>
        <v>0</v>
      </c>
      <c r="AA265" s="11">
        <f>Лист18!AA503</f>
        <v>0</v>
      </c>
      <c r="AB265" s="11">
        <f>Лист18!AB503</f>
        <v>0</v>
      </c>
      <c r="AC265" s="11">
        <f>Лист18!AC503</f>
        <v>0</v>
      </c>
      <c r="AD265" s="11">
        <f>Лист18!AD503</f>
        <v>0</v>
      </c>
      <c r="AE265" s="11"/>
      <c r="AF265" s="12" t="str">
        <f t="shared" si="23"/>
        <v>проверка пройдена</v>
      </c>
      <c r="AG265" s="12" t="str">
        <f t="shared" si="24"/>
        <v>проверка пройдена</v>
      </c>
      <c r="AH265" s="13" t="e">
        <f>IF(B265=VLOOKUP(B265,Списки!A:A,1,0),"проверка пройдена","проверьте или заполните графу 02")</f>
        <v>#N/A</v>
      </c>
    </row>
    <row r="266" spans="1:34" s="5" customFormat="1" ht="27" customHeight="1" x14ac:dyDescent="0.25">
      <c r="A266" s="3" t="s">
        <v>75</v>
      </c>
      <c r="B266" s="3"/>
      <c r="C266" s="9" t="s">
        <v>43</v>
      </c>
      <c r="D266" s="14" t="s">
        <v>82</v>
      </c>
      <c r="E266" s="11">
        <f>Лист18!E504</f>
        <v>0</v>
      </c>
      <c r="F266" s="11">
        <f>Лист18!F504</f>
        <v>0</v>
      </c>
      <c r="G266" s="11">
        <f>Лист18!G504</f>
        <v>0</v>
      </c>
      <c r="H266" s="11">
        <f>Лист18!H504</f>
        <v>0</v>
      </c>
      <c r="I266" s="11">
        <f>Лист18!I504</f>
        <v>0</v>
      </c>
      <c r="J266" s="11">
        <f>Лист18!J504</f>
        <v>0</v>
      </c>
      <c r="K266" s="11">
        <f>Лист18!K504</f>
        <v>0</v>
      </c>
      <c r="L266" s="11">
        <f>Лист18!L504</f>
        <v>0</v>
      </c>
      <c r="M266" s="11">
        <f>Лист18!M504</f>
        <v>0</v>
      </c>
      <c r="N266" s="11">
        <f>Лист18!N504</f>
        <v>0</v>
      </c>
      <c r="O266" s="11">
        <f>Лист18!O504</f>
        <v>0</v>
      </c>
      <c r="P266" s="11">
        <f>Лист18!P504</f>
        <v>0</v>
      </c>
      <c r="Q266" s="11">
        <f>Лист18!Q504</f>
        <v>0</v>
      </c>
      <c r="R266" s="11">
        <f>Лист18!R504</f>
        <v>0</v>
      </c>
      <c r="S266" s="11">
        <f>Лист18!S504</f>
        <v>0</v>
      </c>
      <c r="T266" s="11">
        <f>Лист18!T504</f>
        <v>0</v>
      </c>
      <c r="U266" s="11">
        <f>Лист18!U504</f>
        <v>0</v>
      </c>
      <c r="V266" s="11">
        <f>Лист18!V504</f>
        <v>0</v>
      </c>
      <c r="W266" s="11">
        <f>Лист18!W504</f>
        <v>0</v>
      </c>
      <c r="X266" s="11">
        <f>Лист18!X504</f>
        <v>0</v>
      </c>
      <c r="Y266" s="11">
        <f>Лист18!Y504</f>
        <v>0</v>
      </c>
      <c r="Z266" s="11">
        <f>Лист18!Z504</f>
        <v>0</v>
      </c>
      <c r="AA266" s="11">
        <f>Лист18!AA504</f>
        <v>0</v>
      </c>
      <c r="AB266" s="11">
        <f>Лист18!AB504</f>
        <v>0</v>
      </c>
      <c r="AC266" s="11">
        <f>Лист18!AC504</f>
        <v>0</v>
      </c>
      <c r="AD266" s="11">
        <f>Лист18!AD504</f>
        <v>0</v>
      </c>
      <c r="AE266" s="11"/>
      <c r="AF266" s="12" t="str">
        <f t="shared" si="23"/>
        <v>проверка пройдена</v>
      </c>
      <c r="AG266" s="12" t="str">
        <f t="shared" si="24"/>
        <v>проверка пройдена</v>
      </c>
      <c r="AH266" s="13" t="e">
        <f>IF(B266=VLOOKUP(B266,Списки!A:A,1,0),"проверка пройдена","проверьте или заполните графу 02")</f>
        <v>#N/A</v>
      </c>
    </row>
    <row r="267" spans="1:34" s="5" customFormat="1" ht="81" customHeight="1" x14ac:dyDescent="0.25">
      <c r="A267" s="3" t="s">
        <v>75</v>
      </c>
      <c r="B267" s="3"/>
      <c r="C267" s="15" t="s">
        <v>44</v>
      </c>
      <c r="D267" s="16" t="s">
        <v>83</v>
      </c>
      <c r="E267" s="11">
        <f>Лист18!E505</f>
        <v>0</v>
      </c>
      <c r="F267" s="11">
        <f>Лист18!F505</f>
        <v>0</v>
      </c>
      <c r="G267" s="11">
        <f>Лист18!G505</f>
        <v>0</v>
      </c>
      <c r="H267" s="11">
        <f>Лист18!H505</f>
        <v>0</v>
      </c>
      <c r="I267" s="11">
        <f>Лист18!I505</f>
        <v>0</v>
      </c>
      <c r="J267" s="11">
        <f>Лист18!J505</f>
        <v>0</v>
      </c>
      <c r="K267" s="11">
        <f>Лист18!K505</f>
        <v>0</v>
      </c>
      <c r="L267" s="11">
        <f>Лист18!L505</f>
        <v>0</v>
      </c>
      <c r="M267" s="11">
        <f>Лист18!M505</f>
        <v>0</v>
      </c>
      <c r="N267" s="11">
        <f>Лист18!N505</f>
        <v>0</v>
      </c>
      <c r="O267" s="11">
        <f>Лист18!O505</f>
        <v>0</v>
      </c>
      <c r="P267" s="11">
        <f>Лист18!P505</f>
        <v>0</v>
      </c>
      <c r="Q267" s="11">
        <f>Лист18!Q505</f>
        <v>0</v>
      </c>
      <c r="R267" s="11">
        <f>Лист18!R505</f>
        <v>0</v>
      </c>
      <c r="S267" s="11">
        <f>Лист18!S505</f>
        <v>0</v>
      </c>
      <c r="T267" s="11">
        <f>Лист18!T505</f>
        <v>0</v>
      </c>
      <c r="U267" s="11">
        <f>Лист18!U505</f>
        <v>0</v>
      </c>
      <c r="V267" s="11">
        <f>Лист18!V505</f>
        <v>0</v>
      </c>
      <c r="W267" s="11">
        <f>Лист18!W505</f>
        <v>0</v>
      </c>
      <c r="X267" s="11">
        <f>Лист18!X505</f>
        <v>0</v>
      </c>
      <c r="Y267" s="11">
        <f>Лист18!Y505</f>
        <v>0</v>
      </c>
      <c r="Z267" s="11">
        <f>Лист18!Z505</f>
        <v>0</v>
      </c>
      <c r="AA267" s="11">
        <f>Лист18!AA505</f>
        <v>0</v>
      </c>
      <c r="AB267" s="11">
        <f>Лист18!AB505</f>
        <v>0</v>
      </c>
      <c r="AC267" s="11">
        <f>Лист18!AC505</f>
        <v>0</v>
      </c>
      <c r="AD267" s="11">
        <f>Лист18!AD505</f>
        <v>0</v>
      </c>
      <c r="AE267" s="11"/>
      <c r="AF267" s="12" t="str">
        <f t="shared" si="23"/>
        <v>проверка пройдена</v>
      </c>
      <c r="AG267" s="12" t="str">
        <f t="shared" si="24"/>
        <v>проверка пройдена</v>
      </c>
      <c r="AH267" s="13" t="e">
        <f>IF(B267=VLOOKUP(B267,Списки!A:A,1,0),"проверка пройдена","проверьте или заполните графу 02")</f>
        <v>#N/A</v>
      </c>
    </row>
    <row r="268" spans="1:34" ht="87" customHeight="1" x14ac:dyDescent="0.3">
      <c r="A268" s="3" t="s">
        <v>75</v>
      </c>
      <c r="B268" s="3"/>
      <c r="C268" s="15" t="s">
        <v>45</v>
      </c>
      <c r="D268" s="16" t="s">
        <v>84</v>
      </c>
      <c r="E268" s="11">
        <f>Лист18!E506</f>
        <v>0</v>
      </c>
      <c r="F268" s="11">
        <f>Лист18!F506</f>
        <v>0</v>
      </c>
      <c r="G268" s="11">
        <f>Лист18!G506</f>
        <v>0</v>
      </c>
      <c r="H268" s="11">
        <f>Лист18!H506</f>
        <v>0</v>
      </c>
      <c r="I268" s="11">
        <f>Лист18!I506</f>
        <v>0</v>
      </c>
      <c r="J268" s="11">
        <f>Лист18!J506</f>
        <v>0</v>
      </c>
      <c r="K268" s="11">
        <f>Лист18!K506</f>
        <v>0</v>
      </c>
      <c r="L268" s="11">
        <f>Лист18!L506</f>
        <v>0</v>
      </c>
      <c r="M268" s="11">
        <f>Лист18!M506</f>
        <v>0</v>
      </c>
      <c r="N268" s="11">
        <f>Лист18!N506</f>
        <v>0</v>
      </c>
      <c r="O268" s="11">
        <f>Лист18!O506</f>
        <v>0</v>
      </c>
      <c r="P268" s="11">
        <f>Лист18!P506</f>
        <v>0</v>
      </c>
      <c r="Q268" s="11">
        <f>Лист18!Q506</f>
        <v>0</v>
      </c>
      <c r="R268" s="11">
        <f>Лист18!R506</f>
        <v>0</v>
      </c>
      <c r="S268" s="11">
        <f>Лист18!S506</f>
        <v>0</v>
      </c>
      <c r="T268" s="11">
        <f>Лист18!T506</f>
        <v>0</v>
      </c>
      <c r="U268" s="11">
        <f>Лист18!U506</f>
        <v>0</v>
      </c>
      <c r="V268" s="11">
        <f>Лист18!V506</f>
        <v>0</v>
      </c>
      <c r="W268" s="11">
        <f>Лист18!W506</f>
        <v>0</v>
      </c>
      <c r="X268" s="11">
        <f>Лист18!X506</f>
        <v>0</v>
      </c>
      <c r="Y268" s="11">
        <f>Лист18!Y506</f>
        <v>0</v>
      </c>
      <c r="Z268" s="11">
        <f>Лист18!Z506</f>
        <v>0</v>
      </c>
      <c r="AA268" s="11">
        <f>Лист18!AA506</f>
        <v>0</v>
      </c>
      <c r="AB268" s="11">
        <f>Лист18!AB506</f>
        <v>0</v>
      </c>
      <c r="AC268" s="11">
        <f>Лист18!AC506</f>
        <v>0</v>
      </c>
      <c r="AD268" s="11">
        <f>Лист18!AD506</f>
        <v>0</v>
      </c>
      <c r="AE268" s="11"/>
      <c r="AF268" s="12" t="str">
        <f t="shared" si="23"/>
        <v>проверка пройдена</v>
      </c>
      <c r="AG268" s="12" t="str">
        <f t="shared" si="24"/>
        <v>проверка пройдена</v>
      </c>
      <c r="AH268" s="13" t="e">
        <f>IF(B268=VLOOKUP(B268,Списки!A:A,1,0),"проверка пройдена","проверьте или заполните графу 02")</f>
        <v>#N/A</v>
      </c>
    </row>
    <row r="269" spans="1:34" ht="31.5" x14ac:dyDescent="0.3">
      <c r="A269" s="3" t="s">
        <v>75</v>
      </c>
      <c r="B269" s="3"/>
      <c r="C269" s="15" t="s">
        <v>46</v>
      </c>
      <c r="D269" s="16" t="s">
        <v>85</v>
      </c>
      <c r="E269" s="11">
        <f>Лист18!E507</f>
        <v>0</v>
      </c>
      <c r="F269" s="11">
        <f>Лист18!F507</f>
        <v>0</v>
      </c>
      <c r="G269" s="11">
        <f>Лист18!G507</f>
        <v>0</v>
      </c>
      <c r="H269" s="11">
        <f>Лист18!H507</f>
        <v>0</v>
      </c>
      <c r="I269" s="11">
        <f>Лист18!I507</f>
        <v>0</v>
      </c>
      <c r="J269" s="11">
        <f>Лист18!J507</f>
        <v>0</v>
      </c>
      <c r="K269" s="11">
        <f>Лист18!K507</f>
        <v>0</v>
      </c>
      <c r="L269" s="11">
        <f>Лист18!L507</f>
        <v>0</v>
      </c>
      <c r="M269" s="11">
        <f>Лист18!M507</f>
        <v>0</v>
      </c>
      <c r="N269" s="11">
        <f>Лист18!N507</f>
        <v>0</v>
      </c>
      <c r="O269" s="11">
        <f>Лист18!O507</f>
        <v>0</v>
      </c>
      <c r="P269" s="11">
        <f>Лист18!P507</f>
        <v>0</v>
      </c>
      <c r="Q269" s="11">
        <f>Лист18!Q507</f>
        <v>0</v>
      </c>
      <c r="R269" s="11">
        <f>Лист18!R507</f>
        <v>0</v>
      </c>
      <c r="S269" s="11">
        <f>Лист18!S507</f>
        <v>0</v>
      </c>
      <c r="T269" s="11">
        <f>Лист18!T507</f>
        <v>0</v>
      </c>
      <c r="U269" s="11">
        <f>Лист18!U507</f>
        <v>0</v>
      </c>
      <c r="V269" s="11">
        <f>Лист18!V507</f>
        <v>0</v>
      </c>
      <c r="W269" s="11">
        <f>Лист18!W507</f>
        <v>0</v>
      </c>
      <c r="X269" s="11">
        <f>Лист18!X507</f>
        <v>0</v>
      </c>
      <c r="Y269" s="11">
        <f>Лист18!Y507</f>
        <v>0</v>
      </c>
      <c r="Z269" s="11">
        <f>Лист18!Z507</f>
        <v>0</v>
      </c>
      <c r="AA269" s="11">
        <f>Лист18!AA507</f>
        <v>0</v>
      </c>
      <c r="AB269" s="11">
        <f>Лист18!AB507</f>
        <v>0</v>
      </c>
      <c r="AC269" s="11">
        <f>Лист18!AC507</f>
        <v>0</v>
      </c>
      <c r="AD269" s="11">
        <f>Лист18!AD507</f>
        <v>0</v>
      </c>
      <c r="AE269" s="11"/>
      <c r="AF269" s="12" t="str">
        <f t="shared" si="23"/>
        <v>проверка пройдена</v>
      </c>
      <c r="AG269" s="12" t="str">
        <f t="shared" si="24"/>
        <v>проверка пройдена</v>
      </c>
      <c r="AH269" s="13" t="e">
        <f>IF(B269=VLOOKUP(B269,Списки!A:A,1,0),"проверка пройдена","проверьте или заполните графу 02")</f>
        <v>#N/A</v>
      </c>
    </row>
    <row r="270" spans="1:34" ht="31.5" x14ac:dyDescent="0.3">
      <c r="A270" s="3" t="s">
        <v>75</v>
      </c>
      <c r="B270" s="3"/>
      <c r="C270" s="15" t="s">
        <v>47</v>
      </c>
      <c r="D270" s="16" t="s">
        <v>86</v>
      </c>
      <c r="E270" s="11">
        <f>Лист18!E508</f>
        <v>0</v>
      </c>
      <c r="F270" s="11">
        <f>Лист18!F508</f>
        <v>0</v>
      </c>
      <c r="G270" s="11">
        <f>Лист18!G508</f>
        <v>0</v>
      </c>
      <c r="H270" s="11">
        <f>Лист18!H508</f>
        <v>0</v>
      </c>
      <c r="I270" s="11">
        <f>Лист18!I508</f>
        <v>0</v>
      </c>
      <c r="J270" s="11">
        <f>Лист18!J508</f>
        <v>0</v>
      </c>
      <c r="K270" s="11">
        <f>Лист18!K508</f>
        <v>0</v>
      </c>
      <c r="L270" s="11">
        <f>Лист18!L508</f>
        <v>0</v>
      </c>
      <c r="M270" s="11">
        <f>Лист18!M508</f>
        <v>0</v>
      </c>
      <c r="N270" s="11">
        <f>Лист18!N508</f>
        <v>0</v>
      </c>
      <c r="O270" s="11">
        <f>Лист18!O508</f>
        <v>0</v>
      </c>
      <c r="P270" s="11">
        <f>Лист18!P508</f>
        <v>0</v>
      </c>
      <c r="Q270" s="11">
        <f>Лист18!Q508</f>
        <v>0</v>
      </c>
      <c r="R270" s="11">
        <f>Лист18!R508</f>
        <v>0</v>
      </c>
      <c r="S270" s="11">
        <f>Лист18!S508</f>
        <v>0</v>
      </c>
      <c r="T270" s="11">
        <f>Лист18!T508</f>
        <v>0</v>
      </c>
      <c r="U270" s="11">
        <f>Лист18!U508</f>
        <v>0</v>
      </c>
      <c r="V270" s="11">
        <f>Лист18!V508</f>
        <v>0</v>
      </c>
      <c r="W270" s="11">
        <f>Лист18!W508</f>
        <v>0</v>
      </c>
      <c r="X270" s="11">
        <f>Лист18!X508</f>
        <v>0</v>
      </c>
      <c r="Y270" s="11">
        <f>Лист18!Y508</f>
        <v>0</v>
      </c>
      <c r="Z270" s="11">
        <f>Лист18!Z508</f>
        <v>0</v>
      </c>
      <c r="AA270" s="11">
        <f>Лист18!AA508</f>
        <v>0</v>
      </c>
      <c r="AB270" s="11">
        <f>Лист18!AB508</f>
        <v>0</v>
      </c>
      <c r="AC270" s="11">
        <f>Лист18!AC508</f>
        <v>0</v>
      </c>
      <c r="AD270" s="11">
        <f>Лист18!AD508</f>
        <v>0</v>
      </c>
      <c r="AE270" s="11"/>
      <c r="AF270" s="12" t="str">
        <f t="shared" si="23"/>
        <v>проверка пройдена</v>
      </c>
      <c r="AG270" s="12" t="str">
        <f t="shared" si="24"/>
        <v>проверка пройдена</v>
      </c>
      <c r="AH270" s="13" t="e">
        <f>IF(B270=VLOOKUP(B270,Списки!A:A,1,0),"проверка пройдена","проверьте или заполните графу 02")</f>
        <v>#N/A</v>
      </c>
    </row>
    <row r="271" spans="1:34" ht="45" customHeight="1" x14ac:dyDescent="0.3">
      <c r="A271" s="3" t="s">
        <v>75</v>
      </c>
      <c r="B271" s="3"/>
      <c r="C271" s="15" t="s">
        <v>48</v>
      </c>
      <c r="D271" s="16" t="s">
        <v>87</v>
      </c>
      <c r="E271" s="11">
        <f>Лист18!E509</f>
        <v>0</v>
      </c>
      <c r="F271" s="11">
        <f>Лист18!F509</f>
        <v>0</v>
      </c>
      <c r="G271" s="11">
        <f>Лист18!G509</f>
        <v>0</v>
      </c>
      <c r="H271" s="11">
        <f>Лист18!H509</f>
        <v>0</v>
      </c>
      <c r="I271" s="11">
        <f>Лист18!I509</f>
        <v>0</v>
      </c>
      <c r="J271" s="11">
        <f>Лист18!J509</f>
        <v>0</v>
      </c>
      <c r="K271" s="11">
        <f>Лист18!K509</f>
        <v>0</v>
      </c>
      <c r="L271" s="11">
        <f>Лист18!L509</f>
        <v>0</v>
      </c>
      <c r="M271" s="11">
        <f>Лист18!M509</f>
        <v>0</v>
      </c>
      <c r="N271" s="11">
        <f>Лист18!N509</f>
        <v>0</v>
      </c>
      <c r="O271" s="11">
        <f>Лист18!O509</f>
        <v>0</v>
      </c>
      <c r="P271" s="11">
        <f>Лист18!P509</f>
        <v>0</v>
      </c>
      <c r="Q271" s="11">
        <f>Лист18!Q509</f>
        <v>0</v>
      </c>
      <c r="R271" s="11">
        <f>Лист18!R509</f>
        <v>0</v>
      </c>
      <c r="S271" s="11">
        <f>Лист18!S509</f>
        <v>0</v>
      </c>
      <c r="T271" s="11">
        <f>Лист18!T509</f>
        <v>0</v>
      </c>
      <c r="U271" s="11">
        <f>Лист18!U509</f>
        <v>0</v>
      </c>
      <c r="V271" s="11">
        <f>Лист18!V509</f>
        <v>0</v>
      </c>
      <c r="W271" s="11">
        <f>Лист18!W509</f>
        <v>0</v>
      </c>
      <c r="X271" s="11">
        <f>Лист18!X509</f>
        <v>0</v>
      </c>
      <c r="Y271" s="11">
        <f>Лист18!Y509</f>
        <v>0</v>
      </c>
      <c r="Z271" s="11">
        <f>Лист18!Z509</f>
        <v>0</v>
      </c>
      <c r="AA271" s="11">
        <f>Лист18!AA509</f>
        <v>0</v>
      </c>
      <c r="AB271" s="11">
        <f>Лист18!AB509</f>
        <v>0</v>
      </c>
      <c r="AC271" s="11">
        <f>Лист18!AC509</f>
        <v>0</v>
      </c>
      <c r="AD271" s="11">
        <f>Лист18!AD509</f>
        <v>0</v>
      </c>
      <c r="AE271" s="11"/>
      <c r="AF271" s="12" t="str">
        <f t="shared" si="23"/>
        <v>проверка пройдена</v>
      </c>
      <c r="AG271" s="12" t="str">
        <f t="shared" si="24"/>
        <v>проверка пройдена</v>
      </c>
      <c r="AH271" s="13" t="e">
        <f>IF(B271=VLOOKUP(B271,Списки!A:A,1,0),"проверка пройдена","проверьте или заполните графу 02")</f>
        <v>#N/A</v>
      </c>
    </row>
    <row r="272" spans="1:34" ht="21.6" customHeight="1" x14ac:dyDescent="0.3">
      <c r="A272" s="3" t="s">
        <v>75</v>
      </c>
      <c r="B272" s="3"/>
      <c r="C272" s="15" t="s">
        <v>49</v>
      </c>
      <c r="D272" s="16" t="s">
        <v>88</v>
      </c>
      <c r="E272" s="11">
        <f>Лист18!E510</f>
        <v>0</v>
      </c>
      <c r="F272" s="11">
        <f>Лист18!F510</f>
        <v>0</v>
      </c>
      <c r="G272" s="11">
        <f>Лист18!G510</f>
        <v>0</v>
      </c>
      <c r="H272" s="11">
        <f>Лист18!H510</f>
        <v>0</v>
      </c>
      <c r="I272" s="11">
        <f>Лист18!I510</f>
        <v>0</v>
      </c>
      <c r="J272" s="11">
        <f>Лист18!J510</f>
        <v>0</v>
      </c>
      <c r="K272" s="11">
        <f>Лист18!K510</f>
        <v>0</v>
      </c>
      <c r="L272" s="11">
        <f>Лист18!L510</f>
        <v>0</v>
      </c>
      <c r="M272" s="11">
        <f>Лист18!M510</f>
        <v>0</v>
      </c>
      <c r="N272" s="11">
        <f>Лист18!N510</f>
        <v>0</v>
      </c>
      <c r="O272" s="11">
        <f>Лист18!O510</f>
        <v>0</v>
      </c>
      <c r="P272" s="11">
        <f>Лист18!P510</f>
        <v>0</v>
      </c>
      <c r="Q272" s="11">
        <f>Лист18!Q510</f>
        <v>0</v>
      </c>
      <c r="R272" s="11">
        <f>Лист18!R510</f>
        <v>0</v>
      </c>
      <c r="S272" s="11">
        <f>Лист18!S510</f>
        <v>0</v>
      </c>
      <c r="T272" s="11">
        <f>Лист18!T510</f>
        <v>0</v>
      </c>
      <c r="U272" s="11">
        <f>Лист18!U510</f>
        <v>0</v>
      </c>
      <c r="V272" s="11">
        <f>Лист18!V510</f>
        <v>0</v>
      </c>
      <c r="W272" s="11">
        <f>Лист18!W510</f>
        <v>0</v>
      </c>
      <c r="X272" s="11">
        <f>Лист18!X510</f>
        <v>0</v>
      </c>
      <c r="Y272" s="11">
        <f>Лист18!Y510</f>
        <v>0</v>
      </c>
      <c r="Z272" s="11">
        <f>Лист18!Z510</f>
        <v>0</v>
      </c>
      <c r="AA272" s="11">
        <f>Лист18!AA510</f>
        <v>0</v>
      </c>
      <c r="AB272" s="11">
        <f>Лист18!AB510</f>
        <v>0</v>
      </c>
      <c r="AC272" s="11">
        <f>Лист18!AC510</f>
        <v>0</v>
      </c>
      <c r="AD272" s="11">
        <f>Лист18!AD510</f>
        <v>0</v>
      </c>
      <c r="AE272" s="11"/>
      <c r="AF272" s="12" t="str">
        <f t="shared" si="23"/>
        <v>проверка пройдена</v>
      </c>
      <c r="AG272" s="12" t="str">
        <f t="shared" si="24"/>
        <v>проверка пройдена</v>
      </c>
      <c r="AH272" s="13" t="e">
        <f>IF(B272=VLOOKUP(B272,Списки!A:A,1,0),"проверка пройдена","проверьте или заполните графу 02")</f>
        <v>#N/A</v>
      </c>
    </row>
    <row r="273" spans="1:34" ht="47.25" x14ac:dyDescent="0.3">
      <c r="A273" s="3" t="s">
        <v>75</v>
      </c>
      <c r="B273" s="3"/>
      <c r="C273" s="15" t="s">
        <v>50</v>
      </c>
      <c r="D273" s="16" t="s">
        <v>89</v>
      </c>
      <c r="E273" s="11">
        <f>Лист18!E511</f>
        <v>0</v>
      </c>
      <c r="F273" s="11">
        <f>Лист18!F511</f>
        <v>0</v>
      </c>
      <c r="G273" s="11">
        <f>Лист18!G511</f>
        <v>0</v>
      </c>
      <c r="H273" s="11">
        <f>Лист18!H511</f>
        <v>0</v>
      </c>
      <c r="I273" s="11">
        <f>Лист18!I511</f>
        <v>0</v>
      </c>
      <c r="J273" s="11">
        <f>Лист18!J511</f>
        <v>0</v>
      </c>
      <c r="K273" s="11">
        <f>Лист18!K511</f>
        <v>0</v>
      </c>
      <c r="L273" s="11">
        <f>Лист18!L511</f>
        <v>0</v>
      </c>
      <c r="M273" s="11">
        <f>Лист18!M511</f>
        <v>0</v>
      </c>
      <c r="N273" s="11">
        <f>Лист18!N511</f>
        <v>0</v>
      </c>
      <c r="O273" s="11">
        <f>Лист18!O511</f>
        <v>0</v>
      </c>
      <c r="P273" s="11">
        <f>Лист18!P511</f>
        <v>0</v>
      </c>
      <c r="Q273" s="11">
        <f>Лист18!Q511</f>
        <v>0</v>
      </c>
      <c r="R273" s="11">
        <f>Лист18!R511</f>
        <v>0</v>
      </c>
      <c r="S273" s="11">
        <f>Лист18!S511</f>
        <v>0</v>
      </c>
      <c r="T273" s="11">
        <f>Лист18!T511</f>
        <v>0</v>
      </c>
      <c r="U273" s="11">
        <f>Лист18!U511</f>
        <v>0</v>
      </c>
      <c r="V273" s="11">
        <f>Лист18!V511</f>
        <v>0</v>
      </c>
      <c r="W273" s="11">
        <f>Лист18!W511</f>
        <v>0</v>
      </c>
      <c r="X273" s="11">
        <f>Лист18!X511</f>
        <v>0</v>
      </c>
      <c r="Y273" s="11">
        <f>Лист18!Y511</f>
        <v>0</v>
      </c>
      <c r="Z273" s="11">
        <f>Лист18!Z511</f>
        <v>0</v>
      </c>
      <c r="AA273" s="11">
        <f>Лист18!AA511</f>
        <v>0</v>
      </c>
      <c r="AB273" s="11">
        <f>Лист18!AB511</f>
        <v>0</v>
      </c>
      <c r="AC273" s="11">
        <f>Лист18!AC511</f>
        <v>0</v>
      </c>
      <c r="AD273" s="11">
        <f>Лист18!AD511</f>
        <v>0</v>
      </c>
      <c r="AE273" s="11"/>
      <c r="AF273" s="12" t="str">
        <f t="shared" si="23"/>
        <v>проверка пройдена</v>
      </c>
      <c r="AG273" s="12" t="str">
        <f t="shared" si="24"/>
        <v>проверка пройдена</v>
      </c>
      <c r="AH273" s="13" t="e">
        <f>IF(B273=VLOOKUP(B273,Списки!A:A,1,0),"проверка пройдена","проверьте или заполните графу 02")</f>
        <v>#N/A</v>
      </c>
    </row>
    <row r="274" spans="1:34" ht="37.5" customHeight="1" x14ac:dyDescent="0.3">
      <c r="A274" s="3" t="s">
        <v>75</v>
      </c>
      <c r="B274" s="3"/>
      <c r="C274" s="15" t="s">
        <v>51</v>
      </c>
      <c r="D274" s="16" t="s">
        <v>90</v>
      </c>
      <c r="E274" s="11">
        <f>Лист18!E512</f>
        <v>0</v>
      </c>
      <c r="F274" s="11">
        <f>Лист18!F512</f>
        <v>0</v>
      </c>
      <c r="G274" s="11">
        <f>Лист18!G512</f>
        <v>0</v>
      </c>
      <c r="H274" s="11">
        <f>Лист18!H512</f>
        <v>0</v>
      </c>
      <c r="I274" s="11">
        <f>Лист18!I512</f>
        <v>0</v>
      </c>
      <c r="J274" s="11">
        <f>Лист18!J512</f>
        <v>0</v>
      </c>
      <c r="K274" s="11">
        <f>Лист18!K512</f>
        <v>0</v>
      </c>
      <c r="L274" s="11">
        <f>Лист18!L512</f>
        <v>0</v>
      </c>
      <c r="M274" s="11">
        <f>Лист18!M512</f>
        <v>0</v>
      </c>
      <c r="N274" s="11">
        <f>Лист18!N512</f>
        <v>0</v>
      </c>
      <c r="O274" s="11">
        <f>Лист18!O512</f>
        <v>0</v>
      </c>
      <c r="P274" s="11">
        <f>Лист18!P512</f>
        <v>0</v>
      </c>
      <c r="Q274" s="11">
        <f>Лист18!Q512</f>
        <v>0</v>
      </c>
      <c r="R274" s="11">
        <f>Лист18!R512</f>
        <v>0</v>
      </c>
      <c r="S274" s="11">
        <f>Лист18!S512</f>
        <v>0</v>
      </c>
      <c r="T274" s="11">
        <f>Лист18!T512</f>
        <v>0</v>
      </c>
      <c r="U274" s="11">
        <f>Лист18!U512</f>
        <v>0</v>
      </c>
      <c r="V274" s="11">
        <f>Лист18!V512</f>
        <v>0</v>
      </c>
      <c r="W274" s="11">
        <f>Лист18!W512</f>
        <v>0</v>
      </c>
      <c r="X274" s="11">
        <f>Лист18!X512</f>
        <v>0</v>
      </c>
      <c r="Y274" s="11">
        <f>Лист18!Y512</f>
        <v>0</v>
      </c>
      <c r="Z274" s="11">
        <f>Лист18!Z512</f>
        <v>0</v>
      </c>
      <c r="AA274" s="11">
        <f>Лист18!AA512</f>
        <v>0</v>
      </c>
      <c r="AB274" s="11">
        <f>Лист18!AB512</f>
        <v>0</v>
      </c>
      <c r="AC274" s="11">
        <f>Лист18!AC512</f>
        <v>0</v>
      </c>
      <c r="AD274" s="11">
        <f>Лист18!AD512</f>
        <v>0</v>
      </c>
      <c r="AE274" s="11"/>
      <c r="AF274" s="12" t="str">
        <f t="shared" si="23"/>
        <v>проверка пройдена</v>
      </c>
      <c r="AG274" s="12" t="str">
        <f t="shared" si="24"/>
        <v>проверка пройдена</v>
      </c>
      <c r="AH274" s="13" t="e">
        <f>IF(B274=VLOOKUP(B274,Списки!A:A,1,0),"проверка пройдена","проверьте или заполните графу 02")</f>
        <v>#N/A</v>
      </c>
    </row>
    <row r="275" spans="1:34" ht="63" x14ac:dyDescent="0.3">
      <c r="A275" s="3" t="s">
        <v>75</v>
      </c>
      <c r="B275" s="3"/>
      <c r="C275" s="15" t="s">
        <v>52</v>
      </c>
      <c r="D275" s="17" t="s">
        <v>91</v>
      </c>
      <c r="E275" s="11">
        <f>Лист18!E513</f>
        <v>0</v>
      </c>
      <c r="F275" s="11">
        <f>Лист18!F513</f>
        <v>0</v>
      </c>
      <c r="G275" s="11">
        <f>Лист18!G513</f>
        <v>0</v>
      </c>
      <c r="H275" s="11">
        <f>Лист18!H513</f>
        <v>0</v>
      </c>
      <c r="I275" s="11">
        <f>Лист18!I513</f>
        <v>0</v>
      </c>
      <c r="J275" s="11">
        <f>Лист18!J513</f>
        <v>0</v>
      </c>
      <c r="K275" s="11">
        <f>Лист18!K513</f>
        <v>0</v>
      </c>
      <c r="L275" s="11">
        <f>Лист18!L513</f>
        <v>0</v>
      </c>
      <c r="M275" s="11">
        <f>Лист18!M513</f>
        <v>0</v>
      </c>
      <c r="N275" s="11">
        <f>Лист18!N513</f>
        <v>0</v>
      </c>
      <c r="O275" s="11">
        <f>Лист18!O513</f>
        <v>0</v>
      </c>
      <c r="P275" s="11">
        <f>Лист18!P513</f>
        <v>0</v>
      </c>
      <c r="Q275" s="11">
        <f>Лист18!Q513</f>
        <v>0</v>
      </c>
      <c r="R275" s="11">
        <f>Лист18!R513</f>
        <v>0</v>
      </c>
      <c r="S275" s="11">
        <f>Лист18!S513</f>
        <v>0</v>
      </c>
      <c r="T275" s="11">
        <f>Лист18!T513</f>
        <v>0</v>
      </c>
      <c r="U275" s="11">
        <f>Лист18!U513</f>
        <v>0</v>
      </c>
      <c r="V275" s="11">
        <f>Лист18!V513</f>
        <v>0</v>
      </c>
      <c r="W275" s="11">
        <f>Лист18!W513</f>
        <v>0</v>
      </c>
      <c r="X275" s="11">
        <f>Лист18!X513</f>
        <v>0</v>
      </c>
      <c r="Y275" s="11">
        <f>Лист18!Y513</f>
        <v>0</v>
      </c>
      <c r="Z275" s="11">
        <f>Лист18!Z513</f>
        <v>0</v>
      </c>
      <c r="AA275" s="11">
        <f>Лист18!AA513</f>
        <v>0</v>
      </c>
      <c r="AB275" s="11">
        <f>Лист18!AB513</f>
        <v>0</v>
      </c>
      <c r="AC275" s="11">
        <f>Лист18!AC513</f>
        <v>0</v>
      </c>
      <c r="AD275" s="11">
        <f>Лист18!AD513</f>
        <v>0</v>
      </c>
      <c r="AE275" s="11"/>
      <c r="AF275" s="12" t="str">
        <f t="shared" si="23"/>
        <v>проверка пройдена</v>
      </c>
      <c r="AG275" s="12" t="str">
        <f t="shared" si="24"/>
        <v>проверка пройдена</v>
      </c>
      <c r="AH275" s="13" t="e">
        <f>IF(B275=VLOOKUP(B275,Списки!A:A,1,0),"проверка пройдена","проверьте или заполните графу 02")</f>
        <v>#N/A</v>
      </c>
    </row>
    <row r="276" spans="1:34" ht="78.75" x14ac:dyDescent="0.3">
      <c r="A276" s="3" t="s">
        <v>75</v>
      </c>
      <c r="B276" s="3"/>
      <c r="C276" s="15" t="s">
        <v>53</v>
      </c>
      <c r="D276" s="17" t="s">
        <v>92</v>
      </c>
      <c r="E276" s="11">
        <f>Лист18!E514</f>
        <v>0</v>
      </c>
      <c r="F276" s="11">
        <f>Лист18!F514</f>
        <v>0</v>
      </c>
      <c r="G276" s="11">
        <f>Лист18!G514</f>
        <v>0</v>
      </c>
      <c r="H276" s="11">
        <f>Лист18!H514</f>
        <v>0</v>
      </c>
      <c r="I276" s="11">
        <f>Лист18!I514</f>
        <v>0</v>
      </c>
      <c r="J276" s="11">
        <f>Лист18!J514</f>
        <v>0</v>
      </c>
      <c r="K276" s="11">
        <f>Лист18!K514</f>
        <v>0</v>
      </c>
      <c r="L276" s="11">
        <f>Лист18!L514</f>
        <v>0</v>
      </c>
      <c r="M276" s="11">
        <f>Лист18!M514</f>
        <v>0</v>
      </c>
      <c r="N276" s="11">
        <f>Лист18!N514</f>
        <v>0</v>
      </c>
      <c r="O276" s="11">
        <f>Лист18!O514</f>
        <v>0</v>
      </c>
      <c r="P276" s="11">
        <f>Лист18!P514</f>
        <v>0</v>
      </c>
      <c r="Q276" s="11">
        <f>Лист18!Q514</f>
        <v>0</v>
      </c>
      <c r="R276" s="11">
        <f>Лист18!R514</f>
        <v>0</v>
      </c>
      <c r="S276" s="11">
        <f>Лист18!S514</f>
        <v>0</v>
      </c>
      <c r="T276" s="11">
        <f>Лист18!T514</f>
        <v>0</v>
      </c>
      <c r="U276" s="11">
        <f>Лист18!U514</f>
        <v>0</v>
      </c>
      <c r="V276" s="11">
        <f>Лист18!V514</f>
        <v>0</v>
      </c>
      <c r="W276" s="11">
        <f>Лист18!W514</f>
        <v>0</v>
      </c>
      <c r="X276" s="11">
        <f>Лист18!X514</f>
        <v>0</v>
      </c>
      <c r="Y276" s="11">
        <f>Лист18!Y514</f>
        <v>0</v>
      </c>
      <c r="Z276" s="11">
        <f>Лист18!Z514</f>
        <v>0</v>
      </c>
      <c r="AA276" s="11">
        <f>Лист18!AA514</f>
        <v>0</v>
      </c>
      <c r="AB276" s="11">
        <f>Лист18!AB514</f>
        <v>0</v>
      </c>
      <c r="AC276" s="11">
        <f>Лист18!AC514</f>
        <v>0</v>
      </c>
      <c r="AD276" s="11">
        <f>Лист18!AD514</f>
        <v>0</v>
      </c>
      <c r="AE276" s="11"/>
      <c r="AF276" s="12" t="str">
        <f t="shared" si="23"/>
        <v>проверка пройдена</v>
      </c>
      <c r="AG276" s="12" t="str">
        <f t="shared" si="24"/>
        <v>проверка пройдена</v>
      </c>
      <c r="AH276" s="13" t="e">
        <f>IF(B276=VLOOKUP(B276,Списки!A:A,1,0),"проверка пройдена","проверьте или заполните графу 02")</f>
        <v>#N/A</v>
      </c>
    </row>
    <row r="277" spans="1:34" ht="47.25" x14ac:dyDescent="0.3">
      <c r="A277" s="18"/>
      <c r="B277" s="18"/>
      <c r="C277" s="19" t="s">
        <v>54</v>
      </c>
      <c r="D277" s="20" t="s">
        <v>93</v>
      </c>
      <c r="E277" s="21" t="str">
        <f>IF(AND(E263&lt;=E262,E264&lt;=E263,E265&lt;=E262,E266&lt;=E262,E267=(E263+E265),E267=(E268+E269+E270+E271+E272+E273+E274),E275&lt;=E267,E276&lt;=E267,(E263+E265)&lt;=E262,E268&lt;=E267,E269&lt;=E267,E270&lt;=E267,E271&lt;=E267,E272&lt;=E267,E273&lt;=E267,E274&lt;=E267,E275&lt;=E266,E275&lt;=E267),"проверка пройдена","ВНИМАНИЕ! Не пройдены формулы логического контроля между строками. Скорректируйте введенные данные!")</f>
        <v>проверка пройдена</v>
      </c>
      <c r="F277" s="21" t="str">
        <f t="shared" ref="F277:AD277" si="27">IF(AND(F263&lt;=F262,F264&lt;=F263,F265&lt;=F262,F266&lt;=F262,F267=(F263+F265),F267=(F268+F269+F270+F271+F272+F273+F274),F275&lt;=F267,F276&lt;=F267,(F263+F265)&lt;=F262,F268&lt;=F267,F269&lt;=F267,F270&lt;=F267,F271&lt;=F267,F272&lt;=F267,F273&lt;=F267,F274&lt;=F267,F275&lt;=F266,F275&lt;=F267),"проверка пройдена","ВНИМАНИЕ! Не пройдены формулы логического контроля между строками. Скорректируйте введенные данные!")</f>
        <v>проверка пройдена</v>
      </c>
      <c r="G277" s="21" t="str">
        <f t="shared" si="27"/>
        <v>проверка пройдена</v>
      </c>
      <c r="H277" s="21" t="str">
        <f t="shared" si="27"/>
        <v>проверка пройдена</v>
      </c>
      <c r="I277" s="21" t="str">
        <f t="shared" si="27"/>
        <v>проверка пройдена</v>
      </c>
      <c r="J277" s="21" t="str">
        <f t="shared" si="27"/>
        <v>проверка пройдена</v>
      </c>
      <c r="K277" s="21" t="str">
        <f t="shared" si="27"/>
        <v>проверка пройдена</v>
      </c>
      <c r="L277" s="21" t="str">
        <f t="shared" si="27"/>
        <v>проверка пройдена</v>
      </c>
      <c r="M277" s="21" t="str">
        <f t="shared" si="27"/>
        <v>проверка пройдена</v>
      </c>
      <c r="N277" s="21" t="str">
        <f t="shared" si="27"/>
        <v>проверка пройдена</v>
      </c>
      <c r="O277" s="21" t="str">
        <f t="shared" si="27"/>
        <v>проверка пройдена</v>
      </c>
      <c r="P277" s="21" t="str">
        <f t="shared" si="27"/>
        <v>проверка пройдена</v>
      </c>
      <c r="Q277" s="21" t="str">
        <f t="shared" si="27"/>
        <v>проверка пройдена</v>
      </c>
      <c r="R277" s="21" t="str">
        <f t="shared" si="27"/>
        <v>проверка пройдена</v>
      </c>
      <c r="S277" s="21" t="str">
        <f t="shared" si="27"/>
        <v>проверка пройдена</v>
      </c>
      <c r="T277" s="21" t="str">
        <f t="shared" si="27"/>
        <v>проверка пройдена</v>
      </c>
      <c r="U277" s="21" t="str">
        <f t="shared" si="27"/>
        <v>проверка пройдена</v>
      </c>
      <c r="V277" s="21" t="str">
        <f t="shared" si="27"/>
        <v>проверка пройдена</v>
      </c>
      <c r="W277" s="21" t="str">
        <f t="shared" si="27"/>
        <v>проверка пройдена</v>
      </c>
      <c r="X277" s="21" t="str">
        <f t="shared" si="27"/>
        <v>проверка пройдена</v>
      </c>
      <c r="Y277" s="21" t="str">
        <f t="shared" si="27"/>
        <v>проверка пройдена</v>
      </c>
      <c r="Z277" s="21" t="str">
        <f t="shared" si="27"/>
        <v>проверка пройдена</v>
      </c>
      <c r="AA277" s="21" t="str">
        <f t="shared" si="27"/>
        <v>проверка пройдена</v>
      </c>
      <c r="AB277" s="21" t="str">
        <f t="shared" si="27"/>
        <v>проверка пройдена</v>
      </c>
      <c r="AC277" s="21" t="str">
        <f t="shared" si="27"/>
        <v>проверка пройдена</v>
      </c>
      <c r="AD277" s="21" t="str">
        <f t="shared" si="27"/>
        <v>проверка пройдена</v>
      </c>
      <c r="AE277" s="22"/>
      <c r="AF277" s="12"/>
      <c r="AG277" s="12"/>
      <c r="AH277" s="13"/>
    </row>
    <row r="278" spans="1:34" ht="33" x14ac:dyDescent="0.3">
      <c r="A278" s="76" t="s">
        <v>129</v>
      </c>
      <c r="B278" s="77"/>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c r="AE278" s="77"/>
      <c r="AF278" s="77"/>
      <c r="AG278" s="77"/>
      <c r="AH278" s="78"/>
    </row>
    <row r="279" spans="1:34" s="5" customFormat="1" ht="35.25" customHeight="1" x14ac:dyDescent="0.25">
      <c r="A279" s="3" t="s">
        <v>75</v>
      </c>
      <c r="B279" s="3"/>
      <c r="C279" s="9" t="s">
        <v>76</v>
      </c>
      <c r="D279" s="10" t="s">
        <v>77</v>
      </c>
      <c r="E279" s="11">
        <f>Лист19!E500</f>
        <v>36</v>
      </c>
      <c r="F279" s="11">
        <f>Лист19!F500</f>
        <v>12</v>
      </c>
      <c r="G279" s="11">
        <f>Лист19!G500</f>
        <v>7</v>
      </c>
      <c r="H279" s="11">
        <f>Лист19!H500</f>
        <v>2</v>
      </c>
      <c r="I279" s="11">
        <f>Лист19!I500</f>
        <v>0</v>
      </c>
      <c r="J279" s="11">
        <f>Лист19!J500</f>
        <v>0</v>
      </c>
      <c r="K279" s="11">
        <f>Лист19!K500</f>
        <v>1</v>
      </c>
      <c r="L279" s="11">
        <f>Лист19!L500</f>
        <v>16</v>
      </c>
      <c r="M279" s="11">
        <f>Лист19!M500</f>
        <v>0</v>
      </c>
      <c r="N279" s="11">
        <f>Лист19!N500</f>
        <v>0</v>
      </c>
      <c r="O279" s="11">
        <f>Лист19!O500</f>
        <v>0</v>
      </c>
      <c r="P279" s="11">
        <f>Лист19!P500</f>
        <v>0</v>
      </c>
      <c r="Q279" s="11">
        <f>Лист19!Q500</f>
        <v>0</v>
      </c>
      <c r="R279" s="11">
        <f>Лист19!R500</f>
        <v>0</v>
      </c>
      <c r="S279" s="11">
        <f>Лист19!S500</f>
        <v>0</v>
      </c>
      <c r="T279" s="11">
        <f>Лист19!T500</f>
        <v>0</v>
      </c>
      <c r="U279" s="11">
        <f>Лист19!U500</f>
        <v>0</v>
      </c>
      <c r="V279" s="11">
        <f>Лист19!V500</f>
        <v>0</v>
      </c>
      <c r="W279" s="11">
        <f>Лист19!W500</f>
        <v>0</v>
      </c>
      <c r="X279" s="11">
        <f>Лист19!X500</f>
        <v>0</v>
      </c>
      <c r="Y279" s="11">
        <f>Лист19!Y500</f>
        <v>0</v>
      </c>
      <c r="Z279" s="11">
        <f>Лист19!Z500</f>
        <v>0</v>
      </c>
      <c r="AA279" s="11">
        <f>Лист19!AA500</f>
        <v>0</v>
      </c>
      <c r="AB279" s="11">
        <f>Лист19!AB500</f>
        <v>7</v>
      </c>
      <c r="AC279" s="11">
        <f>Лист19!AC500</f>
        <v>0</v>
      </c>
      <c r="AD279" s="11">
        <f>Лист19!AD500</f>
        <v>0</v>
      </c>
      <c r="AE279" s="11"/>
      <c r="AF279" s="12" t="str">
        <f t="shared" si="23"/>
        <v>проверка пройдена</v>
      </c>
      <c r="AG279" s="12" t="str">
        <f t="shared" si="24"/>
        <v>проверка пройдена</v>
      </c>
      <c r="AH279" s="13" t="e">
        <f>IF(B279=VLOOKUP(B279,Списки!A:A,1,0),"проверка пройдена","проверьте или заполните графу 02")</f>
        <v>#N/A</v>
      </c>
    </row>
    <row r="280" spans="1:34" s="5" customFormat="1" ht="35.25" customHeight="1" x14ac:dyDescent="0.25">
      <c r="A280" s="3" t="s">
        <v>75</v>
      </c>
      <c r="B280" s="3"/>
      <c r="C280" s="9" t="s">
        <v>41</v>
      </c>
      <c r="D280" s="14" t="s">
        <v>78</v>
      </c>
      <c r="E280" s="11">
        <f>Лист19!E501</f>
        <v>0</v>
      </c>
      <c r="F280" s="11">
        <f>Лист19!F501</f>
        <v>0</v>
      </c>
      <c r="G280" s="11">
        <f>Лист19!G501</f>
        <v>0</v>
      </c>
      <c r="H280" s="11">
        <f>Лист19!H501</f>
        <v>0</v>
      </c>
      <c r="I280" s="11">
        <f>Лист19!I501</f>
        <v>0</v>
      </c>
      <c r="J280" s="11">
        <f>Лист19!J501</f>
        <v>0</v>
      </c>
      <c r="K280" s="11">
        <f>Лист19!K501</f>
        <v>0</v>
      </c>
      <c r="L280" s="11">
        <f>Лист19!L501</f>
        <v>0</v>
      </c>
      <c r="M280" s="11">
        <f>Лист19!M501</f>
        <v>0</v>
      </c>
      <c r="N280" s="11">
        <f>Лист19!N501</f>
        <v>0</v>
      </c>
      <c r="O280" s="11">
        <f>Лист19!O501</f>
        <v>0</v>
      </c>
      <c r="P280" s="11">
        <f>Лист19!P501</f>
        <v>0</v>
      </c>
      <c r="Q280" s="11">
        <f>Лист19!Q501</f>
        <v>0</v>
      </c>
      <c r="R280" s="11">
        <f>Лист19!R501</f>
        <v>0</v>
      </c>
      <c r="S280" s="11">
        <f>Лист19!S501</f>
        <v>0</v>
      </c>
      <c r="T280" s="11">
        <f>Лист19!T501</f>
        <v>0</v>
      </c>
      <c r="U280" s="11">
        <f>Лист19!U501</f>
        <v>0</v>
      </c>
      <c r="V280" s="11">
        <f>Лист19!V501</f>
        <v>0</v>
      </c>
      <c r="W280" s="11">
        <f>Лист19!W501</f>
        <v>0</v>
      </c>
      <c r="X280" s="11">
        <f>Лист19!X501</f>
        <v>0</v>
      </c>
      <c r="Y280" s="11">
        <f>Лист19!Y501</f>
        <v>0</v>
      </c>
      <c r="Z280" s="11">
        <f>Лист19!Z501</f>
        <v>0</v>
      </c>
      <c r="AA280" s="11">
        <f>Лист19!AA501</f>
        <v>0</v>
      </c>
      <c r="AB280" s="11">
        <f>Лист19!AB501</f>
        <v>0</v>
      </c>
      <c r="AC280" s="11">
        <f>Лист19!AC501</f>
        <v>0</v>
      </c>
      <c r="AD280" s="11">
        <f>Лист19!AD501</f>
        <v>0</v>
      </c>
      <c r="AE280" s="11"/>
      <c r="AF280" s="12" t="str">
        <f t="shared" si="23"/>
        <v>проверка пройдена</v>
      </c>
      <c r="AG280" s="12" t="str">
        <f t="shared" si="24"/>
        <v>проверка пройдена</v>
      </c>
      <c r="AH280" s="13" t="e">
        <f>IF(B280=VLOOKUP(B280,Списки!A:A,1,0),"проверка пройдена","проверьте или заполните графу 02")</f>
        <v>#N/A</v>
      </c>
    </row>
    <row r="281" spans="1:34" s="5" customFormat="1" ht="35.25" customHeight="1" x14ac:dyDescent="0.25">
      <c r="A281" s="3" t="s">
        <v>75</v>
      </c>
      <c r="B281" s="3"/>
      <c r="C281" s="9" t="s">
        <v>42</v>
      </c>
      <c r="D281" s="14" t="s">
        <v>79</v>
      </c>
      <c r="E281" s="11">
        <f>Лист19!E502</f>
        <v>0</v>
      </c>
      <c r="F281" s="11">
        <f>Лист19!F502</f>
        <v>0</v>
      </c>
      <c r="G281" s="11">
        <f>Лист19!G502</f>
        <v>0</v>
      </c>
      <c r="H281" s="11">
        <f>Лист19!H502</f>
        <v>0</v>
      </c>
      <c r="I281" s="11">
        <f>Лист19!I502</f>
        <v>0</v>
      </c>
      <c r="J281" s="11">
        <f>Лист19!J502</f>
        <v>0</v>
      </c>
      <c r="K281" s="11">
        <f>Лист19!K502</f>
        <v>0</v>
      </c>
      <c r="L281" s="11">
        <f>Лист19!L502</f>
        <v>0</v>
      </c>
      <c r="M281" s="11">
        <f>Лист19!M502</f>
        <v>0</v>
      </c>
      <c r="N281" s="11">
        <f>Лист19!N502</f>
        <v>0</v>
      </c>
      <c r="O281" s="11">
        <f>Лист19!O502</f>
        <v>0</v>
      </c>
      <c r="P281" s="11">
        <f>Лист19!P502</f>
        <v>0</v>
      </c>
      <c r="Q281" s="11">
        <f>Лист19!Q502</f>
        <v>0</v>
      </c>
      <c r="R281" s="11">
        <f>Лист19!R502</f>
        <v>0</v>
      </c>
      <c r="S281" s="11">
        <f>Лист19!S502</f>
        <v>0</v>
      </c>
      <c r="T281" s="11">
        <f>Лист19!T502</f>
        <v>0</v>
      </c>
      <c r="U281" s="11">
        <f>Лист19!U502</f>
        <v>0</v>
      </c>
      <c r="V281" s="11">
        <f>Лист19!V502</f>
        <v>0</v>
      </c>
      <c r="W281" s="11">
        <f>Лист19!W502</f>
        <v>0</v>
      </c>
      <c r="X281" s="11">
        <f>Лист19!X502</f>
        <v>0</v>
      </c>
      <c r="Y281" s="11">
        <f>Лист19!Y502</f>
        <v>0</v>
      </c>
      <c r="Z281" s="11">
        <f>Лист19!Z502</f>
        <v>0</v>
      </c>
      <c r="AA281" s="11">
        <f>Лист19!AA502</f>
        <v>0</v>
      </c>
      <c r="AB281" s="11">
        <f>Лист19!AB502</f>
        <v>0</v>
      </c>
      <c r="AC281" s="11">
        <f>Лист19!AC502</f>
        <v>0</v>
      </c>
      <c r="AD281" s="11">
        <f>Лист19!AD502</f>
        <v>0</v>
      </c>
      <c r="AE281" s="11"/>
      <c r="AF281" s="12" t="str">
        <f t="shared" si="23"/>
        <v>проверка пройдена</v>
      </c>
      <c r="AG281" s="12" t="str">
        <f t="shared" si="24"/>
        <v>проверка пройдена</v>
      </c>
      <c r="AH281" s="13" t="e">
        <f>IF(B281=VLOOKUP(B281,Списки!A:A,1,0),"проверка пройдена","проверьте или заполните графу 02")</f>
        <v>#N/A</v>
      </c>
    </row>
    <row r="282" spans="1:34" s="5" customFormat="1" ht="36.75" customHeight="1" x14ac:dyDescent="0.25">
      <c r="A282" s="3" t="s">
        <v>75</v>
      </c>
      <c r="B282" s="3"/>
      <c r="C282" s="9" t="s">
        <v>80</v>
      </c>
      <c r="D282" s="14" t="s">
        <v>81</v>
      </c>
      <c r="E282" s="11">
        <f>Лист19!E503</f>
        <v>0</v>
      </c>
      <c r="F282" s="11">
        <f>Лист19!F503</f>
        <v>0</v>
      </c>
      <c r="G282" s="11">
        <f>Лист19!G503</f>
        <v>0</v>
      </c>
      <c r="H282" s="11">
        <f>Лист19!H503</f>
        <v>0</v>
      </c>
      <c r="I282" s="11">
        <f>Лист19!I503</f>
        <v>0</v>
      </c>
      <c r="J282" s="11">
        <f>Лист19!J503</f>
        <v>0</v>
      </c>
      <c r="K282" s="11">
        <f>Лист19!K503</f>
        <v>0</v>
      </c>
      <c r="L282" s="11">
        <f>Лист19!L503</f>
        <v>0</v>
      </c>
      <c r="M282" s="11">
        <f>Лист19!M503</f>
        <v>0</v>
      </c>
      <c r="N282" s="11">
        <f>Лист19!N503</f>
        <v>0</v>
      </c>
      <c r="O282" s="11">
        <f>Лист19!O503</f>
        <v>0</v>
      </c>
      <c r="P282" s="11">
        <f>Лист19!P503</f>
        <v>0</v>
      </c>
      <c r="Q282" s="11">
        <f>Лист19!Q503</f>
        <v>0</v>
      </c>
      <c r="R282" s="11">
        <f>Лист19!R503</f>
        <v>0</v>
      </c>
      <c r="S282" s="11">
        <f>Лист19!S503</f>
        <v>0</v>
      </c>
      <c r="T282" s="11">
        <f>Лист19!T503</f>
        <v>0</v>
      </c>
      <c r="U282" s="11">
        <f>Лист19!U503</f>
        <v>0</v>
      </c>
      <c r="V282" s="11">
        <f>Лист19!V503</f>
        <v>0</v>
      </c>
      <c r="W282" s="11">
        <f>Лист19!W503</f>
        <v>0</v>
      </c>
      <c r="X282" s="11">
        <f>Лист19!X503</f>
        <v>0</v>
      </c>
      <c r="Y282" s="11">
        <f>Лист19!Y503</f>
        <v>0</v>
      </c>
      <c r="Z282" s="11">
        <f>Лист19!Z503</f>
        <v>0</v>
      </c>
      <c r="AA282" s="11">
        <f>Лист19!AA503</f>
        <v>0</v>
      </c>
      <c r="AB282" s="11">
        <f>Лист19!AB503</f>
        <v>0</v>
      </c>
      <c r="AC282" s="11">
        <f>Лист19!AC503</f>
        <v>0</v>
      </c>
      <c r="AD282" s="11">
        <f>Лист19!AD503</f>
        <v>0</v>
      </c>
      <c r="AE282" s="11"/>
      <c r="AF282" s="12" t="str">
        <f t="shared" si="23"/>
        <v>проверка пройдена</v>
      </c>
      <c r="AG282" s="12" t="str">
        <f t="shared" si="24"/>
        <v>проверка пройдена</v>
      </c>
      <c r="AH282" s="13" t="e">
        <f>IF(B282=VLOOKUP(B282,Списки!A:A,1,0),"проверка пройдена","проверьте или заполните графу 02")</f>
        <v>#N/A</v>
      </c>
    </row>
    <row r="283" spans="1:34" s="5" customFormat="1" ht="27" customHeight="1" x14ac:dyDescent="0.25">
      <c r="A283" s="3" t="s">
        <v>75</v>
      </c>
      <c r="B283" s="3"/>
      <c r="C283" s="9" t="s">
        <v>43</v>
      </c>
      <c r="D283" s="14" t="s">
        <v>82</v>
      </c>
      <c r="E283" s="11">
        <f>Лист19!E504</f>
        <v>0</v>
      </c>
      <c r="F283" s="11">
        <f>Лист19!F504</f>
        <v>0</v>
      </c>
      <c r="G283" s="11">
        <f>Лист19!G504</f>
        <v>0</v>
      </c>
      <c r="H283" s="11">
        <f>Лист19!H504</f>
        <v>0</v>
      </c>
      <c r="I283" s="11">
        <f>Лист19!I504</f>
        <v>0</v>
      </c>
      <c r="J283" s="11">
        <f>Лист19!J504</f>
        <v>0</v>
      </c>
      <c r="K283" s="11">
        <f>Лист19!K504</f>
        <v>0</v>
      </c>
      <c r="L283" s="11">
        <f>Лист19!L504</f>
        <v>0</v>
      </c>
      <c r="M283" s="11">
        <f>Лист19!M504</f>
        <v>0</v>
      </c>
      <c r="N283" s="11">
        <f>Лист19!N504</f>
        <v>0</v>
      </c>
      <c r="O283" s="11">
        <f>Лист19!O504</f>
        <v>0</v>
      </c>
      <c r="P283" s="11">
        <f>Лист19!P504</f>
        <v>0</v>
      </c>
      <c r="Q283" s="11">
        <f>Лист19!Q504</f>
        <v>0</v>
      </c>
      <c r="R283" s="11">
        <f>Лист19!R504</f>
        <v>0</v>
      </c>
      <c r="S283" s="11">
        <f>Лист19!S504</f>
        <v>0</v>
      </c>
      <c r="T283" s="11">
        <f>Лист19!T504</f>
        <v>0</v>
      </c>
      <c r="U283" s="11">
        <f>Лист19!U504</f>
        <v>0</v>
      </c>
      <c r="V283" s="11">
        <f>Лист19!V504</f>
        <v>0</v>
      </c>
      <c r="W283" s="11">
        <f>Лист19!W504</f>
        <v>0</v>
      </c>
      <c r="X283" s="11">
        <f>Лист19!X504</f>
        <v>0</v>
      </c>
      <c r="Y283" s="11">
        <f>Лист19!Y504</f>
        <v>0</v>
      </c>
      <c r="Z283" s="11">
        <f>Лист19!Z504</f>
        <v>0</v>
      </c>
      <c r="AA283" s="11">
        <f>Лист19!AA504</f>
        <v>0</v>
      </c>
      <c r="AB283" s="11">
        <f>Лист19!AB504</f>
        <v>0</v>
      </c>
      <c r="AC283" s="11">
        <f>Лист19!AC504</f>
        <v>0</v>
      </c>
      <c r="AD283" s="11">
        <f>Лист19!AD504</f>
        <v>0</v>
      </c>
      <c r="AE283" s="11"/>
      <c r="AF283" s="12" t="str">
        <f t="shared" si="23"/>
        <v>проверка пройдена</v>
      </c>
      <c r="AG283" s="12" t="str">
        <f t="shared" si="24"/>
        <v>проверка пройдена</v>
      </c>
      <c r="AH283" s="13" t="e">
        <f>IF(B283=VLOOKUP(B283,Списки!A:A,1,0),"проверка пройдена","проверьте или заполните графу 02")</f>
        <v>#N/A</v>
      </c>
    </row>
    <row r="284" spans="1:34" s="5" customFormat="1" ht="81" customHeight="1" x14ac:dyDescent="0.25">
      <c r="A284" s="3" t="s">
        <v>75</v>
      </c>
      <c r="B284" s="3"/>
      <c r="C284" s="15" t="s">
        <v>44</v>
      </c>
      <c r="D284" s="16" t="s">
        <v>83</v>
      </c>
      <c r="E284" s="11">
        <f>Лист19!E505</f>
        <v>0</v>
      </c>
      <c r="F284" s="11">
        <f>Лист19!F505</f>
        <v>0</v>
      </c>
      <c r="G284" s="11">
        <f>Лист19!G505</f>
        <v>0</v>
      </c>
      <c r="H284" s="11">
        <f>Лист19!H505</f>
        <v>0</v>
      </c>
      <c r="I284" s="11">
        <f>Лист19!I505</f>
        <v>0</v>
      </c>
      <c r="J284" s="11">
        <f>Лист19!J505</f>
        <v>0</v>
      </c>
      <c r="K284" s="11">
        <f>Лист19!K505</f>
        <v>0</v>
      </c>
      <c r="L284" s="11">
        <f>Лист19!L505</f>
        <v>0</v>
      </c>
      <c r="M284" s="11">
        <f>Лист19!M505</f>
        <v>0</v>
      </c>
      <c r="N284" s="11">
        <f>Лист19!N505</f>
        <v>0</v>
      </c>
      <c r="O284" s="11">
        <f>Лист19!O505</f>
        <v>0</v>
      </c>
      <c r="P284" s="11">
        <f>Лист19!P505</f>
        <v>0</v>
      </c>
      <c r="Q284" s="11">
        <f>Лист19!Q505</f>
        <v>0</v>
      </c>
      <c r="R284" s="11">
        <f>Лист19!R505</f>
        <v>0</v>
      </c>
      <c r="S284" s="11">
        <f>Лист19!S505</f>
        <v>0</v>
      </c>
      <c r="T284" s="11">
        <f>Лист19!T505</f>
        <v>0</v>
      </c>
      <c r="U284" s="11">
        <f>Лист19!U505</f>
        <v>0</v>
      </c>
      <c r="V284" s="11">
        <f>Лист19!V505</f>
        <v>0</v>
      </c>
      <c r="W284" s="11">
        <f>Лист19!W505</f>
        <v>0</v>
      </c>
      <c r="X284" s="11">
        <f>Лист19!X505</f>
        <v>0</v>
      </c>
      <c r="Y284" s="11">
        <f>Лист19!Y505</f>
        <v>0</v>
      </c>
      <c r="Z284" s="11">
        <f>Лист19!Z505</f>
        <v>0</v>
      </c>
      <c r="AA284" s="11">
        <f>Лист19!AA505</f>
        <v>0</v>
      </c>
      <c r="AB284" s="11">
        <f>Лист19!AB505</f>
        <v>0</v>
      </c>
      <c r="AC284" s="11">
        <f>Лист19!AC505</f>
        <v>0</v>
      </c>
      <c r="AD284" s="11">
        <f>Лист19!AD505</f>
        <v>0</v>
      </c>
      <c r="AE284" s="11"/>
      <c r="AF284" s="12" t="str">
        <f t="shared" si="23"/>
        <v>проверка пройдена</v>
      </c>
      <c r="AG284" s="12" t="str">
        <f t="shared" si="24"/>
        <v>проверка пройдена</v>
      </c>
      <c r="AH284" s="13" t="e">
        <f>IF(B284=VLOOKUP(B284,Списки!A:A,1,0),"проверка пройдена","проверьте или заполните графу 02")</f>
        <v>#N/A</v>
      </c>
    </row>
    <row r="285" spans="1:34" ht="87" customHeight="1" x14ac:dyDescent="0.3">
      <c r="A285" s="3" t="s">
        <v>75</v>
      </c>
      <c r="B285" s="3"/>
      <c r="C285" s="15" t="s">
        <v>45</v>
      </c>
      <c r="D285" s="16" t="s">
        <v>84</v>
      </c>
      <c r="E285" s="11">
        <f>Лист19!E506</f>
        <v>0</v>
      </c>
      <c r="F285" s="11">
        <f>Лист19!F506</f>
        <v>0</v>
      </c>
      <c r="G285" s="11">
        <f>Лист19!G506</f>
        <v>0</v>
      </c>
      <c r="H285" s="11">
        <f>Лист19!H506</f>
        <v>0</v>
      </c>
      <c r="I285" s="11">
        <f>Лист19!I506</f>
        <v>0</v>
      </c>
      <c r="J285" s="11">
        <f>Лист19!J506</f>
        <v>0</v>
      </c>
      <c r="K285" s="11">
        <f>Лист19!K506</f>
        <v>0</v>
      </c>
      <c r="L285" s="11">
        <f>Лист19!L506</f>
        <v>0</v>
      </c>
      <c r="M285" s="11">
        <f>Лист19!M506</f>
        <v>0</v>
      </c>
      <c r="N285" s="11">
        <f>Лист19!N506</f>
        <v>0</v>
      </c>
      <c r="O285" s="11">
        <f>Лист19!O506</f>
        <v>0</v>
      </c>
      <c r="P285" s="11">
        <f>Лист19!P506</f>
        <v>0</v>
      </c>
      <c r="Q285" s="11">
        <f>Лист19!Q506</f>
        <v>0</v>
      </c>
      <c r="R285" s="11">
        <f>Лист19!R506</f>
        <v>0</v>
      </c>
      <c r="S285" s="11">
        <f>Лист19!S506</f>
        <v>0</v>
      </c>
      <c r="T285" s="11">
        <f>Лист19!T506</f>
        <v>0</v>
      </c>
      <c r="U285" s="11">
        <f>Лист19!U506</f>
        <v>0</v>
      </c>
      <c r="V285" s="11">
        <f>Лист19!V506</f>
        <v>0</v>
      </c>
      <c r="W285" s="11">
        <f>Лист19!W506</f>
        <v>0</v>
      </c>
      <c r="X285" s="11">
        <f>Лист19!X506</f>
        <v>0</v>
      </c>
      <c r="Y285" s="11">
        <f>Лист19!Y506</f>
        <v>0</v>
      </c>
      <c r="Z285" s="11">
        <f>Лист19!Z506</f>
        <v>0</v>
      </c>
      <c r="AA285" s="11">
        <f>Лист19!AA506</f>
        <v>0</v>
      </c>
      <c r="AB285" s="11">
        <f>Лист19!AB506</f>
        <v>0</v>
      </c>
      <c r="AC285" s="11">
        <f>Лист19!AC506</f>
        <v>0</v>
      </c>
      <c r="AD285" s="11">
        <f>Лист19!AD506</f>
        <v>0</v>
      </c>
      <c r="AE285" s="11"/>
      <c r="AF285" s="12" t="str">
        <f t="shared" si="23"/>
        <v>проверка пройдена</v>
      </c>
      <c r="AG285" s="12" t="str">
        <f t="shared" si="24"/>
        <v>проверка пройдена</v>
      </c>
      <c r="AH285" s="13" t="e">
        <f>IF(B285=VLOOKUP(B285,Списки!A:A,1,0),"проверка пройдена","проверьте или заполните графу 02")</f>
        <v>#N/A</v>
      </c>
    </row>
    <row r="286" spans="1:34" ht="31.5" x14ac:dyDescent="0.3">
      <c r="A286" s="3" t="s">
        <v>75</v>
      </c>
      <c r="B286" s="3"/>
      <c r="C286" s="15" t="s">
        <v>46</v>
      </c>
      <c r="D286" s="16" t="s">
        <v>85</v>
      </c>
      <c r="E286" s="11">
        <f>Лист19!E507</f>
        <v>0</v>
      </c>
      <c r="F286" s="11">
        <f>Лист19!F507</f>
        <v>0</v>
      </c>
      <c r="G286" s="11">
        <f>Лист19!G507</f>
        <v>0</v>
      </c>
      <c r="H286" s="11">
        <f>Лист19!H507</f>
        <v>0</v>
      </c>
      <c r="I286" s="11">
        <f>Лист19!I507</f>
        <v>0</v>
      </c>
      <c r="J286" s="11">
        <f>Лист19!J507</f>
        <v>0</v>
      </c>
      <c r="K286" s="11">
        <f>Лист19!K507</f>
        <v>0</v>
      </c>
      <c r="L286" s="11">
        <f>Лист19!L507</f>
        <v>0</v>
      </c>
      <c r="M286" s="11">
        <f>Лист19!M507</f>
        <v>0</v>
      </c>
      <c r="N286" s="11">
        <f>Лист19!N507</f>
        <v>0</v>
      </c>
      <c r="O286" s="11">
        <f>Лист19!O507</f>
        <v>0</v>
      </c>
      <c r="P286" s="11">
        <f>Лист19!P507</f>
        <v>0</v>
      </c>
      <c r="Q286" s="11">
        <f>Лист19!Q507</f>
        <v>0</v>
      </c>
      <c r="R286" s="11">
        <f>Лист19!R507</f>
        <v>0</v>
      </c>
      <c r="S286" s="11">
        <f>Лист19!S507</f>
        <v>0</v>
      </c>
      <c r="T286" s="11">
        <f>Лист19!T507</f>
        <v>0</v>
      </c>
      <c r="U286" s="11">
        <f>Лист19!U507</f>
        <v>0</v>
      </c>
      <c r="V286" s="11">
        <f>Лист19!V507</f>
        <v>0</v>
      </c>
      <c r="W286" s="11">
        <f>Лист19!W507</f>
        <v>0</v>
      </c>
      <c r="X286" s="11">
        <f>Лист19!X507</f>
        <v>0</v>
      </c>
      <c r="Y286" s="11">
        <f>Лист19!Y507</f>
        <v>0</v>
      </c>
      <c r="Z286" s="11">
        <f>Лист19!Z507</f>
        <v>0</v>
      </c>
      <c r="AA286" s="11">
        <f>Лист19!AA507</f>
        <v>0</v>
      </c>
      <c r="AB286" s="11">
        <f>Лист19!AB507</f>
        <v>0</v>
      </c>
      <c r="AC286" s="11">
        <f>Лист19!AC507</f>
        <v>0</v>
      </c>
      <c r="AD286" s="11">
        <f>Лист19!AD507</f>
        <v>0</v>
      </c>
      <c r="AE286" s="11"/>
      <c r="AF286" s="12" t="str">
        <f t="shared" si="23"/>
        <v>проверка пройдена</v>
      </c>
      <c r="AG286" s="12" t="str">
        <f t="shared" si="24"/>
        <v>проверка пройдена</v>
      </c>
      <c r="AH286" s="13" t="e">
        <f>IF(B286=VLOOKUP(B286,Списки!A:A,1,0),"проверка пройдена","проверьте или заполните графу 02")</f>
        <v>#N/A</v>
      </c>
    </row>
    <row r="287" spans="1:34" ht="31.5" x14ac:dyDescent="0.3">
      <c r="A287" s="3" t="s">
        <v>75</v>
      </c>
      <c r="B287" s="3"/>
      <c r="C287" s="15" t="s">
        <v>47</v>
      </c>
      <c r="D287" s="16" t="s">
        <v>86</v>
      </c>
      <c r="E287" s="11">
        <f>Лист19!E508</f>
        <v>0</v>
      </c>
      <c r="F287" s="11">
        <f>Лист19!F508</f>
        <v>0</v>
      </c>
      <c r="G287" s="11">
        <f>Лист19!G508</f>
        <v>0</v>
      </c>
      <c r="H287" s="11">
        <f>Лист19!H508</f>
        <v>0</v>
      </c>
      <c r="I287" s="11">
        <f>Лист19!I508</f>
        <v>0</v>
      </c>
      <c r="J287" s="11">
        <f>Лист19!J508</f>
        <v>0</v>
      </c>
      <c r="K287" s="11">
        <f>Лист19!K508</f>
        <v>0</v>
      </c>
      <c r="L287" s="11">
        <f>Лист19!L508</f>
        <v>0</v>
      </c>
      <c r="M287" s="11">
        <f>Лист19!M508</f>
        <v>0</v>
      </c>
      <c r="N287" s="11">
        <f>Лист19!N508</f>
        <v>0</v>
      </c>
      <c r="O287" s="11">
        <f>Лист19!O508</f>
        <v>0</v>
      </c>
      <c r="P287" s="11">
        <f>Лист19!P508</f>
        <v>0</v>
      </c>
      <c r="Q287" s="11">
        <f>Лист19!Q508</f>
        <v>0</v>
      </c>
      <c r="R287" s="11">
        <f>Лист19!R508</f>
        <v>0</v>
      </c>
      <c r="S287" s="11">
        <f>Лист19!S508</f>
        <v>0</v>
      </c>
      <c r="T287" s="11">
        <f>Лист19!T508</f>
        <v>0</v>
      </c>
      <c r="U287" s="11">
        <f>Лист19!U508</f>
        <v>0</v>
      </c>
      <c r="V287" s="11">
        <f>Лист19!V508</f>
        <v>0</v>
      </c>
      <c r="W287" s="11">
        <f>Лист19!W508</f>
        <v>0</v>
      </c>
      <c r="X287" s="11">
        <f>Лист19!X508</f>
        <v>0</v>
      </c>
      <c r="Y287" s="11">
        <f>Лист19!Y508</f>
        <v>0</v>
      </c>
      <c r="Z287" s="11">
        <f>Лист19!Z508</f>
        <v>0</v>
      </c>
      <c r="AA287" s="11">
        <f>Лист19!AA508</f>
        <v>0</v>
      </c>
      <c r="AB287" s="11">
        <f>Лист19!AB508</f>
        <v>0</v>
      </c>
      <c r="AC287" s="11">
        <f>Лист19!AC508</f>
        <v>0</v>
      </c>
      <c r="AD287" s="11">
        <f>Лист19!AD508</f>
        <v>0</v>
      </c>
      <c r="AE287" s="11"/>
      <c r="AF287" s="12" t="str">
        <f t="shared" si="23"/>
        <v>проверка пройдена</v>
      </c>
      <c r="AG287" s="12" t="str">
        <f t="shared" si="24"/>
        <v>проверка пройдена</v>
      </c>
      <c r="AH287" s="13" t="e">
        <f>IF(B287=VLOOKUP(B287,Списки!A:A,1,0),"проверка пройдена","проверьте или заполните графу 02")</f>
        <v>#N/A</v>
      </c>
    </row>
    <row r="288" spans="1:34" ht="45" customHeight="1" x14ac:dyDescent="0.3">
      <c r="A288" s="3" t="s">
        <v>75</v>
      </c>
      <c r="B288" s="3"/>
      <c r="C288" s="15" t="s">
        <v>48</v>
      </c>
      <c r="D288" s="16" t="s">
        <v>87</v>
      </c>
      <c r="E288" s="11">
        <f>Лист19!E509</f>
        <v>0</v>
      </c>
      <c r="F288" s="11">
        <f>Лист19!F509</f>
        <v>0</v>
      </c>
      <c r="G288" s="11">
        <f>Лист19!G509</f>
        <v>0</v>
      </c>
      <c r="H288" s="11">
        <f>Лист19!H509</f>
        <v>0</v>
      </c>
      <c r="I288" s="11">
        <f>Лист19!I509</f>
        <v>0</v>
      </c>
      <c r="J288" s="11">
        <f>Лист19!J509</f>
        <v>0</v>
      </c>
      <c r="K288" s="11">
        <f>Лист19!K509</f>
        <v>0</v>
      </c>
      <c r="L288" s="11">
        <f>Лист19!L509</f>
        <v>0</v>
      </c>
      <c r="M288" s="11">
        <f>Лист19!M509</f>
        <v>0</v>
      </c>
      <c r="N288" s="11">
        <f>Лист19!N509</f>
        <v>0</v>
      </c>
      <c r="O288" s="11">
        <f>Лист19!O509</f>
        <v>0</v>
      </c>
      <c r="P288" s="11">
        <f>Лист19!P509</f>
        <v>0</v>
      </c>
      <c r="Q288" s="11">
        <f>Лист19!Q509</f>
        <v>0</v>
      </c>
      <c r="R288" s="11">
        <f>Лист19!R509</f>
        <v>0</v>
      </c>
      <c r="S288" s="11">
        <f>Лист19!S509</f>
        <v>0</v>
      </c>
      <c r="T288" s="11">
        <f>Лист19!T509</f>
        <v>0</v>
      </c>
      <c r="U288" s="11">
        <f>Лист19!U509</f>
        <v>0</v>
      </c>
      <c r="V288" s="11">
        <f>Лист19!V509</f>
        <v>0</v>
      </c>
      <c r="W288" s="11">
        <f>Лист19!W509</f>
        <v>0</v>
      </c>
      <c r="X288" s="11">
        <f>Лист19!X509</f>
        <v>0</v>
      </c>
      <c r="Y288" s="11">
        <f>Лист19!Y509</f>
        <v>0</v>
      </c>
      <c r="Z288" s="11">
        <f>Лист19!Z509</f>
        <v>0</v>
      </c>
      <c r="AA288" s="11">
        <f>Лист19!AA509</f>
        <v>0</v>
      </c>
      <c r="AB288" s="11">
        <f>Лист19!AB509</f>
        <v>0</v>
      </c>
      <c r="AC288" s="11">
        <f>Лист19!AC509</f>
        <v>0</v>
      </c>
      <c r="AD288" s="11">
        <f>Лист19!AD509</f>
        <v>0</v>
      </c>
      <c r="AE288" s="11"/>
      <c r="AF288" s="12" t="str">
        <f t="shared" si="23"/>
        <v>проверка пройдена</v>
      </c>
      <c r="AG288" s="12" t="str">
        <f t="shared" si="24"/>
        <v>проверка пройдена</v>
      </c>
      <c r="AH288" s="13" t="e">
        <f>IF(B288=VLOOKUP(B288,Списки!A:A,1,0),"проверка пройдена","проверьте или заполните графу 02")</f>
        <v>#N/A</v>
      </c>
    </row>
    <row r="289" spans="1:34" ht="21.6" customHeight="1" x14ac:dyDescent="0.3">
      <c r="A289" s="3" t="s">
        <v>75</v>
      </c>
      <c r="B289" s="3"/>
      <c r="C289" s="15" t="s">
        <v>49</v>
      </c>
      <c r="D289" s="16" t="s">
        <v>88</v>
      </c>
      <c r="E289" s="11">
        <f>Лист19!E510</f>
        <v>0</v>
      </c>
      <c r="F289" s="11">
        <f>Лист19!F510</f>
        <v>0</v>
      </c>
      <c r="G289" s="11">
        <f>Лист19!G510</f>
        <v>0</v>
      </c>
      <c r="H289" s="11">
        <f>Лист19!H510</f>
        <v>0</v>
      </c>
      <c r="I289" s="11">
        <f>Лист19!I510</f>
        <v>0</v>
      </c>
      <c r="J289" s="11">
        <f>Лист19!J510</f>
        <v>0</v>
      </c>
      <c r="K289" s="11">
        <f>Лист19!K510</f>
        <v>0</v>
      </c>
      <c r="L289" s="11">
        <f>Лист19!L510</f>
        <v>0</v>
      </c>
      <c r="M289" s="11">
        <f>Лист19!M510</f>
        <v>0</v>
      </c>
      <c r="N289" s="11">
        <f>Лист19!N510</f>
        <v>0</v>
      </c>
      <c r="O289" s="11">
        <f>Лист19!O510</f>
        <v>0</v>
      </c>
      <c r="P289" s="11">
        <f>Лист19!P510</f>
        <v>0</v>
      </c>
      <c r="Q289" s="11">
        <f>Лист19!Q510</f>
        <v>0</v>
      </c>
      <c r="R289" s="11">
        <f>Лист19!R510</f>
        <v>0</v>
      </c>
      <c r="S289" s="11">
        <f>Лист19!S510</f>
        <v>0</v>
      </c>
      <c r="T289" s="11">
        <f>Лист19!T510</f>
        <v>0</v>
      </c>
      <c r="U289" s="11">
        <f>Лист19!U510</f>
        <v>0</v>
      </c>
      <c r="V289" s="11">
        <f>Лист19!V510</f>
        <v>0</v>
      </c>
      <c r="W289" s="11">
        <f>Лист19!W510</f>
        <v>0</v>
      </c>
      <c r="X289" s="11">
        <f>Лист19!X510</f>
        <v>0</v>
      </c>
      <c r="Y289" s="11">
        <f>Лист19!Y510</f>
        <v>0</v>
      </c>
      <c r="Z289" s="11">
        <f>Лист19!Z510</f>
        <v>0</v>
      </c>
      <c r="AA289" s="11">
        <f>Лист19!AA510</f>
        <v>0</v>
      </c>
      <c r="AB289" s="11">
        <f>Лист19!AB510</f>
        <v>0</v>
      </c>
      <c r="AC289" s="11">
        <f>Лист19!AC510</f>
        <v>0</v>
      </c>
      <c r="AD289" s="11">
        <f>Лист19!AD510</f>
        <v>0</v>
      </c>
      <c r="AE289" s="11"/>
      <c r="AF289" s="12" t="str">
        <f t="shared" si="23"/>
        <v>проверка пройдена</v>
      </c>
      <c r="AG289" s="12" t="str">
        <f t="shared" si="24"/>
        <v>проверка пройдена</v>
      </c>
      <c r="AH289" s="13" t="e">
        <f>IF(B289=VLOOKUP(B289,Списки!A:A,1,0),"проверка пройдена","проверьте или заполните графу 02")</f>
        <v>#N/A</v>
      </c>
    </row>
    <row r="290" spans="1:34" ht="47.25" x14ac:dyDescent="0.3">
      <c r="A290" s="3" t="s">
        <v>75</v>
      </c>
      <c r="B290" s="3"/>
      <c r="C290" s="15" t="s">
        <v>50</v>
      </c>
      <c r="D290" s="16" t="s">
        <v>89</v>
      </c>
      <c r="E290" s="11">
        <f>Лист19!E511</f>
        <v>0</v>
      </c>
      <c r="F290" s="11">
        <f>Лист19!F511</f>
        <v>0</v>
      </c>
      <c r="G290" s="11">
        <f>Лист19!G511</f>
        <v>0</v>
      </c>
      <c r="H290" s="11">
        <f>Лист19!H511</f>
        <v>0</v>
      </c>
      <c r="I290" s="11">
        <f>Лист19!I511</f>
        <v>0</v>
      </c>
      <c r="J290" s="11">
        <f>Лист19!J511</f>
        <v>0</v>
      </c>
      <c r="K290" s="11">
        <f>Лист19!K511</f>
        <v>0</v>
      </c>
      <c r="L290" s="11">
        <f>Лист19!L511</f>
        <v>0</v>
      </c>
      <c r="M290" s="11">
        <f>Лист19!M511</f>
        <v>0</v>
      </c>
      <c r="N290" s="11">
        <f>Лист19!N511</f>
        <v>0</v>
      </c>
      <c r="O290" s="11">
        <f>Лист19!O511</f>
        <v>0</v>
      </c>
      <c r="P290" s="11">
        <f>Лист19!P511</f>
        <v>0</v>
      </c>
      <c r="Q290" s="11">
        <f>Лист19!Q511</f>
        <v>0</v>
      </c>
      <c r="R290" s="11">
        <f>Лист19!R511</f>
        <v>0</v>
      </c>
      <c r="S290" s="11">
        <f>Лист19!S511</f>
        <v>0</v>
      </c>
      <c r="T290" s="11">
        <f>Лист19!T511</f>
        <v>0</v>
      </c>
      <c r="U290" s="11">
        <f>Лист19!U511</f>
        <v>0</v>
      </c>
      <c r="V290" s="11">
        <f>Лист19!V511</f>
        <v>0</v>
      </c>
      <c r="W290" s="11">
        <f>Лист19!W511</f>
        <v>0</v>
      </c>
      <c r="X290" s="11">
        <f>Лист19!X511</f>
        <v>0</v>
      </c>
      <c r="Y290" s="11">
        <f>Лист19!Y511</f>
        <v>0</v>
      </c>
      <c r="Z290" s="11">
        <f>Лист19!Z511</f>
        <v>0</v>
      </c>
      <c r="AA290" s="11">
        <f>Лист19!AA511</f>
        <v>0</v>
      </c>
      <c r="AB290" s="11">
        <f>Лист19!AB511</f>
        <v>0</v>
      </c>
      <c r="AC290" s="11">
        <f>Лист19!AC511</f>
        <v>0</v>
      </c>
      <c r="AD290" s="11">
        <f>Лист19!AD511</f>
        <v>0</v>
      </c>
      <c r="AE290" s="11"/>
      <c r="AF290" s="12" t="str">
        <f t="shared" si="23"/>
        <v>проверка пройдена</v>
      </c>
      <c r="AG290" s="12" t="str">
        <f t="shared" si="24"/>
        <v>проверка пройдена</v>
      </c>
      <c r="AH290" s="13" t="e">
        <f>IF(B290=VLOOKUP(B290,Списки!A:A,1,0),"проверка пройдена","проверьте или заполните графу 02")</f>
        <v>#N/A</v>
      </c>
    </row>
    <row r="291" spans="1:34" ht="37.5" customHeight="1" x14ac:dyDescent="0.3">
      <c r="A291" s="3" t="s">
        <v>75</v>
      </c>
      <c r="B291" s="3"/>
      <c r="C291" s="15" t="s">
        <v>51</v>
      </c>
      <c r="D291" s="16" t="s">
        <v>90</v>
      </c>
      <c r="E291" s="11">
        <f>Лист19!E512</f>
        <v>0</v>
      </c>
      <c r="F291" s="11">
        <f>Лист19!F512</f>
        <v>0</v>
      </c>
      <c r="G291" s="11">
        <f>Лист19!G512</f>
        <v>0</v>
      </c>
      <c r="H291" s="11">
        <f>Лист19!H512</f>
        <v>0</v>
      </c>
      <c r="I291" s="11">
        <f>Лист19!I512</f>
        <v>0</v>
      </c>
      <c r="J291" s="11">
        <f>Лист19!J512</f>
        <v>0</v>
      </c>
      <c r="K291" s="11">
        <f>Лист19!K512</f>
        <v>0</v>
      </c>
      <c r="L291" s="11">
        <f>Лист19!L512</f>
        <v>0</v>
      </c>
      <c r="M291" s="11">
        <f>Лист19!M512</f>
        <v>0</v>
      </c>
      <c r="N291" s="11">
        <f>Лист19!N512</f>
        <v>0</v>
      </c>
      <c r="O291" s="11">
        <f>Лист19!O512</f>
        <v>0</v>
      </c>
      <c r="P291" s="11">
        <f>Лист19!P512</f>
        <v>0</v>
      </c>
      <c r="Q291" s="11">
        <f>Лист19!Q512</f>
        <v>0</v>
      </c>
      <c r="R291" s="11">
        <f>Лист19!R512</f>
        <v>0</v>
      </c>
      <c r="S291" s="11">
        <f>Лист19!S512</f>
        <v>0</v>
      </c>
      <c r="T291" s="11">
        <f>Лист19!T512</f>
        <v>0</v>
      </c>
      <c r="U291" s="11">
        <f>Лист19!U512</f>
        <v>0</v>
      </c>
      <c r="V291" s="11">
        <f>Лист19!V512</f>
        <v>0</v>
      </c>
      <c r="W291" s="11">
        <f>Лист19!W512</f>
        <v>0</v>
      </c>
      <c r="X291" s="11">
        <f>Лист19!X512</f>
        <v>0</v>
      </c>
      <c r="Y291" s="11">
        <f>Лист19!Y512</f>
        <v>0</v>
      </c>
      <c r="Z291" s="11">
        <f>Лист19!Z512</f>
        <v>0</v>
      </c>
      <c r="AA291" s="11">
        <f>Лист19!AA512</f>
        <v>0</v>
      </c>
      <c r="AB291" s="11">
        <f>Лист19!AB512</f>
        <v>0</v>
      </c>
      <c r="AC291" s="11">
        <f>Лист19!AC512</f>
        <v>0</v>
      </c>
      <c r="AD291" s="11">
        <f>Лист19!AD512</f>
        <v>0</v>
      </c>
      <c r="AE291" s="11"/>
      <c r="AF291" s="12" t="str">
        <f t="shared" si="23"/>
        <v>проверка пройдена</v>
      </c>
      <c r="AG291" s="12" t="str">
        <f t="shared" si="24"/>
        <v>проверка пройдена</v>
      </c>
      <c r="AH291" s="13" t="e">
        <f>IF(B291=VLOOKUP(B291,Списки!A:A,1,0),"проверка пройдена","проверьте или заполните графу 02")</f>
        <v>#N/A</v>
      </c>
    </row>
    <row r="292" spans="1:34" ht="63" x14ac:dyDescent="0.3">
      <c r="A292" s="3" t="s">
        <v>75</v>
      </c>
      <c r="B292" s="3"/>
      <c r="C292" s="15" t="s">
        <v>52</v>
      </c>
      <c r="D292" s="17" t="s">
        <v>91</v>
      </c>
      <c r="E292" s="11">
        <f>Лист19!E513</f>
        <v>0</v>
      </c>
      <c r="F292" s="11">
        <f>Лист19!F513</f>
        <v>0</v>
      </c>
      <c r="G292" s="11">
        <f>Лист19!G513</f>
        <v>0</v>
      </c>
      <c r="H292" s="11">
        <f>Лист19!H513</f>
        <v>0</v>
      </c>
      <c r="I292" s="11">
        <f>Лист19!I513</f>
        <v>0</v>
      </c>
      <c r="J292" s="11">
        <f>Лист19!J513</f>
        <v>0</v>
      </c>
      <c r="K292" s="11">
        <f>Лист19!K513</f>
        <v>0</v>
      </c>
      <c r="L292" s="11">
        <f>Лист19!L513</f>
        <v>0</v>
      </c>
      <c r="M292" s="11">
        <f>Лист19!M513</f>
        <v>0</v>
      </c>
      <c r="N292" s="11">
        <f>Лист19!N513</f>
        <v>0</v>
      </c>
      <c r="O292" s="11">
        <f>Лист19!O513</f>
        <v>0</v>
      </c>
      <c r="P292" s="11">
        <f>Лист19!P513</f>
        <v>0</v>
      </c>
      <c r="Q292" s="11">
        <f>Лист19!Q513</f>
        <v>0</v>
      </c>
      <c r="R292" s="11">
        <f>Лист19!R513</f>
        <v>0</v>
      </c>
      <c r="S292" s="11">
        <f>Лист19!S513</f>
        <v>0</v>
      </c>
      <c r="T292" s="11">
        <f>Лист19!T513</f>
        <v>0</v>
      </c>
      <c r="U292" s="11">
        <f>Лист19!U513</f>
        <v>0</v>
      </c>
      <c r="V292" s="11">
        <f>Лист19!V513</f>
        <v>0</v>
      </c>
      <c r="W292" s="11">
        <f>Лист19!W513</f>
        <v>0</v>
      </c>
      <c r="X292" s="11">
        <f>Лист19!X513</f>
        <v>0</v>
      </c>
      <c r="Y292" s="11">
        <f>Лист19!Y513</f>
        <v>0</v>
      </c>
      <c r="Z292" s="11">
        <f>Лист19!Z513</f>
        <v>0</v>
      </c>
      <c r="AA292" s="11">
        <f>Лист19!AA513</f>
        <v>0</v>
      </c>
      <c r="AB292" s="11">
        <f>Лист19!AB513</f>
        <v>0</v>
      </c>
      <c r="AC292" s="11">
        <f>Лист19!AC513</f>
        <v>0</v>
      </c>
      <c r="AD292" s="11">
        <f>Лист19!AD513</f>
        <v>0</v>
      </c>
      <c r="AE292" s="11"/>
      <c r="AF292" s="12" t="str">
        <f t="shared" si="23"/>
        <v>проверка пройдена</v>
      </c>
      <c r="AG292" s="12" t="str">
        <f t="shared" si="24"/>
        <v>проверка пройдена</v>
      </c>
      <c r="AH292" s="13" t="e">
        <f>IF(B292=VLOOKUP(B292,Списки!A:A,1,0),"проверка пройдена","проверьте или заполните графу 02")</f>
        <v>#N/A</v>
      </c>
    </row>
    <row r="293" spans="1:34" ht="78.75" x14ac:dyDescent="0.3">
      <c r="A293" s="3" t="s">
        <v>75</v>
      </c>
      <c r="B293" s="3"/>
      <c r="C293" s="15" t="s">
        <v>53</v>
      </c>
      <c r="D293" s="17" t="s">
        <v>92</v>
      </c>
      <c r="E293" s="11">
        <f>Лист19!E514</f>
        <v>0</v>
      </c>
      <c r="F293" s="11">
        <f>Лист19!F514</f>
        <v>0</v>
      </c>
      <c r="G293" s="11">
        <f>Лист19!G514</f>
        <v>0</v>
      </c>
      <c r="H293" s="11">
        <f>Лист19!H514</f>
        <v>0</v>
      </c>
      <c r="I293" s="11">
        <f>Лист19!I514</f>
        <v>0</v>
      </c>
      <c r="J293" s="11">
        <f>Лист19!J514</f>
        <v>0</v>
      </c>
      <c r="K293" s="11">
        <f>Лист19!K514</f>
        <v>0</v>
      </c>
      <c r="L293" s="11">
        <f>Лист19!L514</f>
        <v>0</v>
      </c>
      <c r="M293" s="11">
        <f>Лист19!M514</f>
        <v>0</v>
      </c>
      <c r="N293" s="11">
        <f>Лист19!N514</f>
        <v>0</v>
      </c>
      <c r="O293" s="11">
        <f>Лист19!O514</f>
        <v>0</v>
      </c>
      <c r="P293" s="11">
        <f>Лист19!P514</f>
        <v>0</v>
      </c>
      <c r="Q293" s="11">
        <f>Лист19!Q514</f>
        <v>0</v>
      </c>
      <c r="R293" s="11">
        <f>Лист19!R514</f>
        <v>0</v>
      </c>
      <c r="S293" s="11">
        <f>Лист19!S514</f>
        <v>0</v>
      </c>
      <c r="T293" s="11">
        <f>Лист19!T514</f>
        <v>0</v>
      </c>
      <c r="U293" s="11">
        <f>Лист19!U514</f>
        <v>0</v>
      </c>
      <c r="V293" s="11">
        <f>Лист19!V514</f>
        <v>0</v>
      </c>
      <c r="W293" s="11">
        <f>Лист19!W514</f>
        <v>0</v>
      </c>
      <c r="X293" s="11">
        <f>Лист19!X514</f>
        <v>0</v>
      </c>
      <c r="Y293" s="11">
        <f>Лист19!Y514</f>
        <v>0</v>
      </c>
      <c r="Z293" s="11">
        <f>Лист19!Z514</f>
        <v>0</v>
      </c>
      <c r="AA293" s="11">
        <f>Лист19!AA514</f>
        <v>0</v>
      </c>
      <c r="AB293" s="11">
        <f>Лист19!AB514</f>
        <v>0</v>
      </c>
      <c r="AC293" s="11">
        <f>Лист19!AC514</f>
        <v>0</v>
      </c>
      <c r="AD293" s="11">
        <f>Лист19!AD514</f>
        <v>0</v>
      </c>
      <c r="AE293" s="11"/>
      <c r="AF293" s="12" t="str">
        <f t="shared" si="23"/>
        <v>проверка пройдена</v>
      </c>
      <c r="AG293" s="12" t="str">
        <f t="shared" si="24"/>
        <v>проверка пройдена</v>
      </c>
      <c r="AH293" s="13" t="e">
        <f>IF(B293=VLOOKUP(B293,Списки!A:A,1,0),"проверка пройдена","проверьте или заполните графу 02")</f>
        <v>#N/A</v>
      </c>
    </row>
    <row r="294" spans="1:34" ht="47.25" x14ac:dyDescent="0.3">
      <c r="A294" s="18"/>
      <c r="B294" s="18"/>
      <c r="C294" s="19" t="s">
        <v>54</v>
      </c>
      <c r="D294" s="20" t="s">
        <v>93</v>
      </c>
      <c r="E294" s="21" t="str">
        <f>IF(AND(E280&lt;=E279,E281&lt;=E280,E282&lt;=E279,E283&lt;=E279,E284=(E280+E282),E284=(E285+E286+E287+E288+E289+E290+E291),E292&lt;=E284,E293&lt;=E284,(E280+E282)&lt;=E279,E285&lt;=E284,E286&lt;=E284,E287&lt;=E284,E288&lt;=E284,E289&lt;=E284,E290&lt;=E284,E291&lt;=E284,E292&lt;=E283,E292&lt;=E284),"проверка пройдена","ВНИМАНИЕ! Не пройдены формулы логического контроля между строками. Скорректируйте введенные данные!")</f>
        <v>проверка пройдена</v>
      </c>
      <c r="F294" s="21" t="str">
        <f t="shared" ref="F294:AD294" si="28">IF(AND(F280&lt;=F279,F281&lt;=F280,F282&lt;=F279,F283&lt;=F279,F284=(F280+F282),F284=(F285+F286+F287+F288+F289+F290+F291),F292&lt;=F284,F293&lt;=F284,(F280+F282)&lt;=F279,F285&lt;=F284,F286&lt;=F284,F287&lt;=F284,F288&lt;=F284,F289&lt;=F284,F290&lt;=F284,F291&lt;=F284,F292&lt;=F283,F292&lt;=F284),"проверка пройдена","ВНИМАНИЕ! Не пройдены формулы логического контроля между строками. Скорректируйте введенные данные!")</f>
        <v>проверка пройдена</v>
      </c>
      <c r="G294" s="21" t="str">
        <f t="shared" si="28"/>
        <v>проверка пройдена</v>
      </c>
      <c r="H294" s="21" t="str">
        <f t="shared" si="28"/>
        <v>проверка пройдена</v>
      </c>
      <c r="I294" s="21" t="str">
        <f t="shared" si="28"/>
        <v>проверка пройдена</v>
      </c>
      <c r="J294" s="21" t="str">
        <f t="shared" si="28"/>
        <v>проверка пройдена</v>
      </c>
      <c r="K294" s="21" t="str">
        <f t="shared" si="28"/>
        <v>проверка пройдена</v>
      </c>
      <c r="L294" s="21" t="str">
        <f t="shared" si="28"/>
        <v>проверка пройдена</v>
      </c>
      <c r="M294" s="21" t="str">
        <f t="shared" si="28"/>
        <v>проверка пройдена</v>
      </c>
      <c r="N294" s="21" t="str">
        <f t="shared" si="28"/>
        <v>проверка пройдена</v>
      </c>
      <c r="O294" s="21" t="str">
        <f t="shared" si="28"/>
        <v>проверка пройдена</v>
      </c>
      <c r="P294" s="21" t="str">
        <f t="shared" si="28"/>
        <v>проверка пройдена</v>
      </c>
      <c r="Q294" s="21" t="str">
        <f t="shared" si="28"/>
        <v>проверка пройдена</v>
      </c>
      <c r="R294" s="21" t="str">
        <f t="shared" si="28"/>
        <v>проверка пройдена</v>
      </c>
      <c r="S294" s="21" t="str">
        <f t="shared" si="28"/>
        <v>проверка пройдена</v>
      </c>
      <c r="T294" s="21" t="str">
        <f t="shared" si="28"/>
        <v>проверка пройдена</v>
      </c>
      <c r="U294" s="21" t="str">
        <f t="shared" si="28"/>
        <v>проверка пройдена</v>
      </c>
      <c r="V294" s="21" t="str">
        <f t="shared" si="28"/>
        <v>проверка пройдена</v>
      </c>
      <c r="W294" s="21" t="str">
        <f t="shared" si="28"/>
        <v>проверка пройдена</v>
      </c>
      <c r="X294" s="21" t="str">
        <f t="shared" si="28"/>
        <v>проверка пройдена</v>
      </c>
      <c r="Y294" s="21" t="str">
        <f t="shared" si="28"/>
        <v>проверка пройдена</v>
      </c>
      <c r="Z294" s="21" t="str">
        <f t="shared" si="28"/>
        <v>проверка пройдена</v>
      </c>
      <c r="AA294" s="21" t="str">
        <f t="shared" si="28"/>
        <v>проверка пройдена</v>
      </c>
      <c r="AB294" s="21" t="str">
        <f t="shared" si="28"/>
        <v>проверка пройдена</v>
      </c>
      <c r="AC294" s="21" t="str">
        <f t="shared" si="28"/>
        <v>проверка пройдена</v>
      </c>
      <c r="AD294" s="21" t="str">
        <f t="shared" si="28"/>
        <v>проверка пройдена</v>
      </c>
      <c r="AE294" s="22"/>
      <c r="AF294" s="12"/>
      <c r="AG294" s="12"/>
      <c r="AH294" s="13"/>
    </row>
    <row r="295" spans="1:34" ht="33" x14ac:dyDescent="0.3">
      <c r="A295" s="76" t="s">
        <v>131</v>
      </c>
      <c r="B295" s="77"/>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8"/>
    </row>
    <row r="296" spans="1:34" s="5" customFormat="1" ht="35.25" customHeight="1" x14ac:dyDescent="0.25">
      <c r="A296" s="3" t="s">
        <v>75</v>
      </c>
      <c r="B296" s="3"/>
      <c r="C296" s="9" t="s">
        <v>76</v>
      </c>
      <c r="D296" s="10" t="s">
        <v>77</v>
      </c>
      <c r="E296" s="11">
        <f>Лист20!E500</f>
        <v>18</v>
      </c>
      <c r="F296" s="11">
        <f>Лист20!F500</f>
        <v>6</v>
      </c>
      <c r="G296" s="11">
        <f>Лист20!G500</f>
        <v>1</v>
      </c>
      <c r="H296" s="11">
        <f>Лист20!H500</f>
        <v>0</v>
      </c>
      <c r="I296" s="11">
        <f>Лист20!I500</f>
        <v>0</v>
      </c>
      <c r="J296" s="11">
        <f>Лист20!J500</f>
        <v>0</v>
      </c>
      <c r="K296" s="11">
        <f>Лист20!K500</f>
        <v>0</v>
      </c>
      <c r="L296" s="11">
        <f>Лист20!L500</f>
        <v>0</v>
      </c>
      <c r="M296" s="11">
        <f>Лист20!M500</f>
        <v>0</v>
      </c>
      <c r="N296" s="11">
        <f>Лист20!N500</f>
        <v>0</v>
      </c>
      <c r="O296" s="11">
        <f>Лист20!O500</f>
        <v>5</v>
      </c>
      <c r="P296" s="11">
        <f>Лист20!P500</f>
        <v>0</v>
      </c>
      <c r="Q296" s="11">
        <f>Лист20!Q500</f>
        <v>0</v>
      </c>
      <c r="R296" s="11">
        <f>Лист20!R500</f>
        <v>0</v>
      </c>
      <c r="S296" s="11">
        <f>Лист20!S500</f>
        <v>0</v>
      </c>
      <c r="T296" s="11">
        <f>Лист20!T500</f>
        <v>0</v>
      </c>
      <c r="U296" s="11">
        <f>Лист20!U500</f>
        <v>0</v>
      </c>
      <c r="V296" s="11">
        <f>Лист20!V500</f>
        <v>0</v>
      </c>
      <c r="W296" s="11">
        <f>Лист20!W500</f>
        <v>0</v>
      </c>
      <c r="X296" s="11">
        <f>Лист20!X500</f>
        <v>0</v>
      </c>
      <c r="Y296" s="11">
        <f>Лист20!Y500</f>
        <v>0</v>
      </c>
      <c r="Z296" s="11">
        <f>Лист20!Z500</f>
        <v>0</v>
      </c>
      <c r="AA296" s="11">
        <f>Лист20!AA500</f>
        <v>0</v>
      </c>
      <c r="AB296" s="11">
        <f>Лист20!AB500</f>
        <v>7</v>
      </c>
      <c r="AC296" s="11">
        <f>Лист20!AC500</f>
        <v>0</v>
      </c>
      <c r="AD296" s="11">
        <f>Лист20!AD500</f>
        <v>0</v>
      </c>
      <c r="AE296" s="11"/>
      <c r="AF296" s="12" t="str">
        <f t="shared" ref="AF296:AF357" si="29">IF(E296=F296+I296+J296+K296+L296+M296+N296+O296+P296+Q296+R296+S296+T296+U296+V296+W296+X296+Y296+Z296+AA296+AB296+AC296+AD296,"проверка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96" s="12" t="str">
        <f t="shared" si="24"/>
        <v>проверка пройдена</v>
      </c>
      <c r="AH296" s="13" t="e">
        <f>IF(B296=VLOOKUP(B296,Списки!A:A,1,0),"проверка пройдена","проверьте или заполните графу 02")</f>
        <v>#N/A</v>
      </c>
    </row>
    <row r="297" spans="1:34" s="5" customFormat="1" ht="35.25" customHeight="1" x14ac:dyDescent="0.25">
      <c r="A297" s="3" t="s">
        <v>75</v>
      </c>
      <c r="B297" s="3"/>
      <c r="C297" s="9" t="s">
        <v>41</v>
      </c>
      <c r="D297" s="14" t="s">
        <v>78</v>
      </c>
      <c r="E297" s="11">
        <f>Лист20!E501</f>
        <v>0</v>
      </c>
      <c r="F297" s="11">
        <f>Лист20!F501</f>
        <v>0</v>
      </c>
      <c r="G297" s="11">
        <f>Лист20!G501</f>
        <v>0</v>
      </c>
      <c r="H297" s="11">
        <f>Лист20!H501</f>
        <v>0</v>
      </c>
      <c r="I297" s="11">
        <f>Лист20!I501</f>
        <v>0</v>
      </c>
      <c r="J297" s="11">
        <f>Лист20!J501</f>
        <v>0</v>
      </c>
      <c r="K297" s="11">
        <f>Лист20!K501</f>
        <v>0</v>
      </c>
      <c r="L297" s="11">
        <f>Лист20!L501</f>
        <v>0</v>
      </c>
      <c r="M297" s="11">
        <f>Лист20!M501</f>
        <v>0</v>
      </c>
      <c r="N297" s="11">
        <f>Лист20!N501</f>
        <v>0</v>
      </c>
      <c r="O297" s="11">
        <f>Лист20!O501</f>
        <v>0</v>
      </c>
      <c r="P297" s="11">
        <f>Лист20!P501</f>
        <v>0</v>
      </c>
      <c r="Q297" s="11">
        <f>Лист20!Q501</f>
        <v>0</v>
      </c>
      <c r="R297" s="11">
        <f>Лист20!R501</f>
        <v>0</v>
      </c>
      <c r="S297" s="11">
        <f>Лист20!S501</f>
        <v>0</v>
      </c>
      <c r="T297" s="11">
        <f>Лист20!T501</f>
        <v>0</v>
      </c>
      <c r="U297" s="11">
        <f>Лист20!U501</f>
        <v>0</v>
      </c>
      <c r="V297" s="11">
        <f>Лист20!V501</f>
        <v>0</v>
      </c>
      <c r="W297" s="11">
        <f>Лист20!W501</f>
        <v>0</v>
      </c>
      <c r="X297" s="11">
        <f>Лист20!X501</f>
        <v>0</v>
      </c>
      <c r="Y297" s="11">
        <f>Лист20!Y501</f>
        <v>0</v>
      </c>
      <c r="Z297" s="11">
        <f>Лист20!Z501</f>
        <v>0</v>
      </c>
      <c r="AA297" s="11">
        <f>Лист20!AA501</f>
        <v>0</v>
      </c>
      <c r="AB297" s="11">
        <f>Лист20!AB501</f>
        <v>0</v>
      </c>
      <c r="AC297" s="11">
        <f>Лист20!AC501</f>
        <v>0</v>
      </c>
      <c r="AD297" s="11">
        <f>Лист20!AD501</f>
        <v>0</v>
      </c>
      <c r="AE297" s="11"/>
      <c r="AF297" s="12" t="str">
        <f t="shared" si="29"/>
        <v>проверка пройдена</v>
      </c>
      <c r="AG297" s="12" t="str">
        <f t="shared" si="24"/>
        <v>проверка пройдена</v>
      </c>
      <c r="AH297" s="13" t="e">
        <f>IF(B297=VLOOKUP(B297,Списки!A:A,1,0),"проверка пройдена","проверьте или заполните графу 02")</f>
        <v>#N/A</v>
      </c>
    </row>
    <row r="298" spans="1:34" s="5" customFormat="1" ht="35.25" customHeight="1" x14ac:dyDescent="0.25">
      <c r="A298" s="3" t="s">
        <v>75</v>
      </c>
      <c r="B298" s="3"/>
      <c r="C298" s="9" t="s">
        <v>42</v>
      </c>
      <c r="D298" s="14" t="s">
        <v>79</v>
      </c>
      <c r="E298" s="11">
        <f>Лист20!E502</f>
        <v>0</v>
      </c>
      <c r="F298" s="11">
        <f>Лист20!F502</f>
        <v>0</v>
      </c>
      <c r="G298" s="11">
        <f>Лист20!G502</f>
        <v>0</v>
      </c>
      <c r="H298" s="11">
        <f>Лист20!H502</f>
        <v>0</v>
      </c>
      <c r="I298" s="11">
        <f>Лист20!I502</f>
        <v>0</v>
      </c>
      <c r="J298" s="11">
        <f>Лист20!J502</f>
        <v>0</v>
      </c>
      <c r="K298" s="11">
        <f>Лист20!K502</f>
        <v>0</v>
      </c>
      <c r="L298" s="11">
        <f>Лист20!L502</f>
        <v>0</v>
      </c>
      <c r="M298" s="11">
        <f>Лист20!M502</f>
        <v>0</v>
      </c>
      <c r="N298" s="11">
        <f>Лист20!N502</f>
        <v>0</v>
      </c>
      <c r="O298" s="11">
        <f>Лист20!O502</f>
        <v>0</v>
      </c>
      <c r="P298" s="11">
        <f>Лист20!P502</f>
        <v>0</v>
      </c>
      <c r="Q298" s="11">
        <f>Лист20!Q502</f>
        <v>0</v>
      </c>
      <c r="R298" s="11">
        <f>Лист20!R502</f>
        <v>0</v>
      </c>
      <c r="S298" s="11">
        <f>Лист20!S502</f>
        <v>0</v>
      </c>
      <c r="T298" s="11">
        <f>Лист20!T502</f>
        <v>0</v>
      </c>
      <c r="U298" s="11">
        <f>Лист20!U502</f>
        <v>0</v>
      </c>
      <c r="V298" s="11">
        <f>Лист20!V502</f>
        <v>0</v>
      </c>
      <c r="W298" s="11">
        <f>Лист20!W502</f>
        <v>0</v>
      </c>
      <c r="X298" s="11">
        <f>Лист20!X502</f>
        <v>0</v>
      </c>
      <c r="Y298" s="11">
        <f>Лист20!Y502</f>
        <v>0</v>
      </c>
      <c r="Z298" s="11">
        <f>Лист20!Z502</f>
        <v>0</v>
      </c>
      <c r="AA298" s="11">
        <f>Лист20!AA502</f>
        <v>0</v>
      </c>
      <c r="AB298" s="11">
        <f>Лист20!AB502</f>
        <v>0</v>
      </c>
      <c r="AC298" s="11">
        <f>Лист20!AC502</f>
        <v>0</v>
      </c>
      <c r="AD298" s="11">
        <f>Лист20!AD502</f>
        <v>0</v>
      </c>
      <c r="AE298" s="11"/>
      <c r="AF298" s="12" t="str">
        <f t="shared" si="29"/>
        <v>проверка пройдена</v>
      </c>
      <c r="AG298" s="12" t="str">
        <f t="shared" si="24"/>
        <v>проверка пройдена</v>
      </c>
      <c r="AH298" s="13" t="e">
        <f>IF(B298=VLOOKUP(B298,Списки!A:A,1,0),"проверка пройдена","проверьте или заполните графу 02")</f>
        <v>#N/A</v>
      </c>
    </row>
    <row r="299" spans="1:34" s="5" customFormat="1" ht="36.75" customHeight="1" x14ac:dyDescent="0.25">
      <c r="A299" s="3" t="s">
        <v>75</v>
      </c>
      <c r="B299" s="3"/>
      <c r="C299" s="9" t="s">
        <v>80</v>
      </c>
      <c r="D299" s="14" t="s">
        <v>81</v>
      </c>
      <c r="E299" s="11">
        <f>Лист20!E503</f>
        <v>0</v>
      </c>
      <c r="F299" s="11">
        <f>Лист20!F503</f>
        <v>0</v>
      </c>
      <c r="G299" s="11">
        <f>Лист20!G503</f>
        <v>0</v>
      </c>
      <c r="H299" s="11">
        <f>Лист20!H503</f>
        <v>0</v>
      </c>
      <c r="I299" s="11">
        <f>Лист20!I503</f>
        <v>0</v>
      </c>
      <c r="J299" s="11">
        <f>Лист20!J503</f>
        <v>0</v>
      </c>
      <c r="K299" s="11">
        <f>Лист20!K503</f>
        <v>0</v>
      </c>
      <c r="L299" s="11">
        <f>Лист20!L503</f>
        <v>0</v>
      </c>
      <c r="M299" s="11">
        <f>Лист20!M503</f>
        <v>0</v>
      </c>
      <c r="N299" s="11">
        <f>Лист20!N503</f>
        <v>0</v>
      </c>
      <c r="O299" s="11">
        <f>Лист20!O503</f>
        <v>0</v>
      </c>
      <c r="P299" s="11">
        <f>Лист20!P503</f>
        <v>0</v>
      </c>
      <c r="Q299" s="11">
        <f>Лист20!Q503</f>
        <v>0</v>
      </c>
      <c r="R299" s="11">
        <f>Лист20!R503</f>
        <v>0</v>
      </c>
      <c r="S299" s="11">
        <f>Лист20!S503</f>
        <v>0</v>
      </c>
      <c r="T299" s="11">
        <f>Лист20!T503</f>
        <v>0</v>
      </c>
      <c r="U299" s="11">
        <f>Лист20!U503</f>
        <v>0</v>
      </c>
      <c r="V299" s="11">
        <f>Лист20!V503</f>
        <v>0</v>
      </c>
      <c r="W299" s="11">
        <f>Лист20!W503</f>
        <v>0</v>
      </c>
      <c r="X299" s="11">
        <f>Лист20!X503</f>
        <v>0</v>
      </c>
      <c r="Y299" s="11">
        <f>Лист20!Y503</f>
        <v>0</v>
      </c>
      <c r="Z299" s="11">
        <f>Лист20!Z503</f>
        <v>0</v>
      </c>
      <c r="AA299" s="11">
        <f>Лист20!AA503</f>
        <v>0</v>
      </c>
      <c r="AB299" s="11">
        <f>Лист20!AB503</f>
        <v>0</v>
      </c>
      <c r="AC299" s="11">
        <f>Лист20!AC503</f>
        <v>0</v>
      </c>
      <c r="AD299" s="11">
        <f>Лист20!AD503</f>
        <v>0</v>
      </c>
      <c r="AE299" s="11"/>
      <c r="AF299" s="12" t="str">
        <f t="shared" si="29"/>
        <v>проверка пройдена</v>
      </c>
      <c r="AG299" s="12" t="str">
        <f t="shared" si="24"/>
        <v>проверка пройдена</v>
      </c>
      <c r="AH299" s="13" t="e">
        <f>IF(B299=VLOOKUP(B299,Списки!A:A,1,0),"проверка пройдена","проверьте или заполните графу 02")</f>
        <v>#N/A</v>
      </c>
    </row>
    <row r="300" spans="1:34" s="5" customFormat="1" ht="27" customHeight="1" x14ac:dyDescent="0.25">
      <c r="A300" s="3" t="s">
        <v>75</v>
      </c>
      <c r="B300" s="3"/>
      <c r="C300" s="9" t="s">
        <v>43</v>
      </c>
      <c r="D300" s="14" t="s">
        <v>82</v>
      </c>
      <c r="E300" s="11">
        <f>Лист20!E504</f>
        <v>0</v>
      </c>
      <c r="F300" s="11">
        <f>Лист20!F504</f>
        <v>0</v>
      </c>
      <c r="G300" s="11">
        <f>Лист20!G504</f>
        <v>0</v>
      </c>
      <c r="H300" s="11">
        <f>Лист20!H504</f>
        <v>0</v>
      </c>
      <c r="I300" s="11">
        <f>Лист20!I504</f>
        <v>0</v>
      </c>
      <c r="J300" s="11">
        <f>Лист20!J504</f>
        <v>0</v>
      </c>
      <c r="K300" s="11">
        <f>Лист20!K504</f>
        <v>0</v>
      </c>
      <c r="L300" s="11">
        <f>Лист20!L504</f>
        <v>0</v>
      </c>
      <c r="M300" s="11">
        <f>Лист20!M504</f>
        <v>0</v>
      </c>
      <c r="N300" s="11">
        <f>Лист20!N504</f>
        <v>0</v>
      </c>
      <c r="O300" s="11">
        <f>Лист20!O504</f>
        <v>0</v>
      </c>
      <c r="P300" s="11">
        <f>Лист20!P504</f>
        <v>0</v>
      </c>
      <c r="Q300" s="11">
        <f>Лист20!Q504</f>
        <v>0</v>
      </c>
      <c r="R300" s="11">
        <f>Лист20!R504</f>
        <v>0</v>
      </c>
      <c r="S300" s="11">
        <f>Лист20!S504</f>
        <v>0</v>
      </c>
      <c r="T300" s="11">
        <f>Лист20!T504</f>
        <v>0</v>
      </c>
      <c r="U300" s="11">
        <f>Лист20!U504</f>
        <v>0</v>
      </c>
      <c r="V300" s="11">
        <f>Лист20!V504</f>
        <v>0</v>
      </c>
      <c r="W300" s="11">
        <f>Лист20!W504</f>
        <v>0</v>
      </c>
      <c r="X300" s="11">
        <f>Лист20!X504</f>
        <v>0</v>
      </c>
      <c r="Y300" s="11">
        <f>Лист20!Y504</f>
        <v>0</v>
      </c>
      <c r="Z300" s="11">
        <f>Лист20!Z504</f>
        <v>0</v>
      </c>
      <c r="AA300" s="11">
        <f>Лист20!AA504</f>
        <v>0</v>
      </c>
      <c r="AB300" s="11">
        <f>Лист20!AB504</f>
        <v>0</v>
      </c>
      <c r="AC300" s="11">
        <f>Лист20!AC504</f>
        <v>0</v>
      </c>
      <c r="AD300" s="11">
        <f>Лист20!AD504</f>
        <v>0</v>
      </c>
      <c r="AE300" s="11"/>
      <c r="AF300" s="12" t="str">
        <f t="shared" si="29"/>
        <v>проверка пройдена</v>
      </c>
      <c r="AG300" s="12" t="str">
        <f t="shared" si="24"/>
        <v>проверка пройдена</v>
      </c>
      <c r="AH300" s="13" t="e">
        <f>IF(B300=VLOOKUP(B300,Списки!A:A,1,0),"проверка пройдена","проверьте или заполните графу 02")</f>
        <v>#N/A</v>
      </c>
    </row>
    <row r="301" spans="1:34" s="5" customFormat="1" ht="81" customHeight="1" x14ac:dyDescent="0.25">
      <c r="A301" s="3" t="s">
        <v>75</v>
      </c>
      <c r="B301" s="3"/>
      <c r="C301" s="15" t="s">
        <v>44</v>
      </c>
      <c r="D301" s="16" t="s">
        <v>83</v>
      </c>
      <c r="E301" s="11">
        <f>Лист20!E505</f>
        <v>0</v>
      </c>
      <c r="F301" s="11">
        <f>Лист20!F505</f>
        <v>0</v>
      </c>
      <c r="G301" s="11">
        <f>Лист20!G505</f>
        <v>0</v>
      </c>
      <c r="H301" s="11">
        <f>Лист20!H505</f>
        <v>0</v>
      </c>
      <c r="I301" s="11">
        <f>Лист20!I505</f>
        <v>0</v>
      </c>
      <c r="J301" s="11">
        <f>Лист20!J505</f>
        <v>0</v>
      </c>
      <c r="K301" s="11">
        <f>Лист20!K505</f>
        <v>0</v>
      </c>
      <c r="L301" s="11">
        <f>Лист20!L505</f>
        <v>0</v>
      </c>
      <c r="M301" s="11">
        <f>Лист20!M505</f>
        <v>0</v>
      </c>
      <c r="N301" s="11">
        <f>Лист20!N505</f>
        <v>0</v>
      </c>
      <c r="O301" s="11">
        <f>Лист20!O505</f>
        <v>0</v>
      </c>
      <c r="P301" s="11">
        <f>Лист20!P505</f>
        <v>0</v>
      </c>
      <c r="Q301" s="11">
        <f>Лист20!Q505</f>
        <v>0</v>
      </c>
      <c r="R301" s="11">
        <f>Лист20!R505</f>
        <v>0</v>
      </c>
      <c r="S301" s="11">
        <f>Лист20!S505</f>
        <v>0</v>
      </c>
      <c r="T301" s="11">
        <f>Лист20!T505</f>
        <v>0</v>
      </c>
      <c r="U301" s="11">
        <f>Лист20!U505</f>
        <v>0</v>
      </c>
      <c r="V301" s="11">
        <f>Лист20!V505</f>
        <v>0</v>
      </c>
      <c r="W301" s="11">
        <f>Лист20!W505</f>
        <v>0</v>
      </c>
      <c r="X301" s="11">
        <f>Лист20!X505</f>
        <v>0</v>
      </c>
      <c r="Y301" s="11">
        <f>Лист20!Y505</f>
        <v>0</v>
      </c>
      <c r="Z301" s="11">
        <f>Лист20!Z505</f>
        <v>0</v>
      </c>
      <c r="AA301" s="11">
        <f>Лист20!AA505</f>
        <v>0</v>
      </c>
      <c r="AB301" s="11">
        <f>Лист20!AB505</f>
        <v>0</v>
      </c>
      <c r="AC301" s="11">
        <f>Лист20!AC505</f>
        <v>0</v>
      </c>
      <c r="AD301" s="11">
        <f>Лист20!AD505</f>
        <v>0</v>
      </c>
      <c r="AE301" s="11"/>
      <c r="AF301" s="12" t="str">
        <f t="shared" si="29"/>
        <v>проверка пройдена</v>
      </c>
      <c r="AG301" s="12" t="str">
        <f t="shared" ref="AG301:AG364" si="30">IF(OR(G301&gt;F301,H301&gt;F301),"ВНИМАНИЕ! В гр.09 и/или 10 не может стоять значение большее, чем в гр.08","проверка пройдена")</f>
        <v>проверка пройдена</v>
      </c>
      <c r="AH301" s="13" t="e">
        <f>IF(B301=VLOOKUP(B301,Списки!A:A,1,0),"проверка пройдена","проверьте или заполните графу 02")</f>
        <v>#N/A</v>
      </c>
    </row>
    <row r="302" spans="1:34" ht="87" customHeight="1" x14ac:dyDescent="0.3">
      <c r="A302" s="3" t="s">
        <v>75</v>
      </c>
      <c r="B302" s="3"/>
      <c r="C302" s="15" t="s">
        <v>45</v>
      </c>
      <c r="D302" s="16" t="s">
        <v>84</v>
      </c>
      <c r="E302" s="11">
        <f>Лист20!E506</f>
        <v>0</v>
      </c>
      <c r="F302" s="11">
        <f>Лист20!F506</f>
        <v>0</v>
      </c>
      <c r="G302" s="11">
        <f>Лист20!G506</f>
        <v>0</v>
      </c>
      <c r="H302" s="11">
        <f>Лист20!H506</f>
        <v>0</v>
      </c>
      <c r="I302" s="11">
        <f>Лист20!I506</f>
        <v>0</v>
      </c>
      <c r="J302" s="11">
        <f>Лист20!J506</f>
        <v>0</v>
      </c>
      <c r="K302" s="11">
        <f>Лист20!K506</f>
        <v>0</v>
      </c>
      <c r="L302" s="11">
        <f>Лист20!L506</f>
        <v>0</v>
      </c>
      <c r="M302" s="11">
        <f>Лист20!M506</f>
        <v>0</v>
      </c>
      <c r="N302" s="11">
        <f>Лист20!N506</f>
        <v>0</v>
      </c>
      <c r="O302" s="11">
        <f>Лист20!O506</f>
        <v>0</v>
      </c>
      <c r="P302" s="11">
        <f>Лист20!P506</f>
        <v>0</v>
      </c>
      <c r="Q302" s="11">
        <f>Лист20!Q506</f>
        <v>0</v>
      </c>
      <c r="R302" s="11">
        <f>Лист20!R506</f>
        <v>0</v>
      </c>
      <c r="S302" s="11">
        <f>Лист20!S506</f>
        <v>0</v>
      </c>
      <c r="T302" s="11">
        <f>Лист20!T506</f>
        <v>0</v>
      </c>
      <c r="U302" s="11">
        <f>Лист20!U506</f>
        <v>0</v>
      </c>
      <c r="V302" s="11">
        <f>Лист20!V506</f>
        <v>0</v>
      </c>
      <c r="W302" s="11">
        <f>Лист20!W506</f>
        <v>0</v>
      </c>
      <c r="X302" s="11">
        <f>Лист20!X506</f>
        <v>0</v>
      </c>
      <c r="Y302" s="11">
        <f>Лист20!Y506</f>
        <v>0</v>
      </c>
      <c r="Z302" s="11">
        <f>Лист20!Z506</f>
        <v>0</v>
      </c>
      <c r="AA302" s="11">
        <f>Лист20!AA506</f>
        <v>0</v>
      </c>
      <c r="AB302" s="11">
        <f>Лист20!AB506</f>
        <v>0</v>
      </c>
      <c r="AC302" s="11">
        <f>Лист20!AC506</f>
        <v>0</v>
      </c>
      <c r="AD302" s="11">
        <f>Лист20!AD506</f>
        <v>0</v>
      </c>
      <c r="AE302" s="11"/>
      <c r="AF302" s="12" t="str">
        <f t="shared" si="29"/>
        <v>проверка пройдена</v>
      </c>
      <c r="AG302" s="12" t="str">
        <f t="shared" si="30"/>
        <v>проверка пройдена</v>
      </c>
      <c r="AH302" s="13" t="e">
        <f>IF(B302=VLOOKUP(B302,Списки!A:A,1,0),"проверка пройдена","проверьте или заполните графу 02")</f>
        <v>#N/A</v>
      </c>
    </row>
    <row r="303" spans="1:34" ht="31.5" x14ac:dyDescent="0.3">
      <c r="A303" s="3" t="s">
        <v>75</v>
      </c>
      <c r="B303" s="3"/>
      <c r="C303" s="15" t="s">
        <v>46</v>
      </c>
      <c r="D303" s="16" t="s">
        <v>85</v>
      </c>
      <c r="E303" s="11">
        <f>Лист20!E507</f>
        <v>0</v>
      </c>
      <c r="F303" s="11">
        <f>Лист20!F507</f>
        <v>0</v>
      </c>
      <c r="G303" s="11">
        <f>Лист20!G507</f>
        <v>0</v>
      </c>
      <c r="H303" s="11">
        <f>Лист20!H507</f>
        <v>0</v>
      </c>
      <c r="I303" s="11">
        <f>Лист20!I507</f>
        <v>0</v>
      </c>
      <c r="J303" s="11">
        <f>Лист20!J507</f>
        <v>0</v>
      </c>
      <c r="K303" s="11">
        <f>Лист20!K507</f>
        <v>0</v>
      </c>
      <c r="L303" s="11">
        <f>Лист20!L507</f>
        <v>0</v>
      </c>
      <c r="M303" s="11">
        <f>Лист20!M507</f>
        <v>0</v>
      </c>
      <c r="N303" s="11">
        <f>Лист20!N507</f>
        <v>0</v>
      </c>
      <c r="O303" s="11">
        <f>Лист20!O507</f>
        <v>0</v>
      </c>
      <c r="P303" s="11">
        <f>Лист20!P507</f>
        <v>0</v>
      </c>
      <c r="Q303" s="11">
        <f>Лист20!Q507</f>
        <v>0</v>
      </c>
      <c r="R303" s="11">
        <f>Лист20!R507</f>
        <v>0</v>
      </c>
      <c r="S303" s="11">
        <f>Лист20!S507</f>
        <v>0</v>
      </c>
      <c r="T303" s="11">
        <f>Лист20!T507</f>
        <v>0</v>
      </c>
      <c r="U303" s="11">
        <f>Лист20!U507</f>
        <v>0</v>
      </c>
      <c r="V303" s="11">
        <f>Лист20!V507</f>
        <v>0</v>
      </c>
      <c r="W303" s="11">
        <f>Лист20!W507</f>
        <v>0</v>
      </c>
      <c r="X303" s="11">
        <f>Лист20!X507</f>
        <v>0</v>
      </c>
      <c r="Y303" s="11">
        <f>Лист20!Y507</f>
        <v>0</v>
      </c>
      <c r="Z303" s="11">
        <f>Лист20!Z507</f>
        <v>0</v>
      </c>
      <c r="AA303" s="11">
        <f>Лист20!AA507</f>
        <v>0</v>
      </c>
      <c r="AB303" s="11">
        <f>Лист20!AB507</f>
        <v>0</v>
      </c>
      <c r="AC303" s="11">
        <f>Лист20!AC507</f>
        <v>0</v>
      </c>
      <c r="AD303" s="11">
        <f>Лист20!AD507</f>
        <v>0</v>
      </c>
      <c r="AE303" s="11"/>
      <c r="AF303" s="12" t="str">
        <f t="shared" si="29"/>
        <v>проверка пройдена</v>
      </c>
      <c r="AG303" s="12" t="str">
        <f t="shared" si="30"/>
        <v>проверка пройдена</v>
      </c>
      <c r="AH303" s="13" t="e">
        <f>IF(B303=VLOOKUP(B303,Списки!A:A,1,0),"проверка пройдена","проверьте или заполните графу 02")</f>
        <v>#N/A</v>
      </c>
    </row>
    <row r="304" spans="1:34" ht="31.5" x14ac:dyDescent="0.3">
      <c r="A304" s="3" t="s">
        <v>75</v>
      </c>
      <c r="B304" s="3"/>
      <c r="C304" s="15" t="s">
        <v>47</v>
      </c>
      <c r="D304" s="16" t="s">
        <v>86</v>
      </c>
      <c r="E304" s="11">
        <f>Лист20!E508</f>
        <v>0</v>
      </c>
      <c r="F304" s="11">
        <f>Лист20!F508</f>
        <v>0</v>
      </c>
      <c r="G304" s="11">
        <f>Лист20!G508</f>
        <v>0</v>
      </c>
      <c r="H304" s="11">
        <f>Лист20!H508</f>
        <v>0</v>
      </c>
      <c r="I304" s="11">
        <f>Лист20!I508</f>
        <v>0</v>
      </c>
      <c r="J304" s="11">
        <f>Лист20!J508</f>
        <v>0</v>
      </c>
      <c r="K304" s="11">
        <f>Лист20!K508</f>
        <v>0</v>
      </c>
      <c r="L304" s="11">
        <f>Лист20!L508</f>
        <v>0</v>
      </c>
      <c r="M304" s="11">
        <f>Лист20!M508</f>
        <v>0</v>
      </c>
      <c r="N304" s="11">
        <f>Лист20!N508</f>
        <v>0</v>
      </c>
      <c r="O304" s="11">
        <f>Лист20!O508</f>
        <v>0</v>
      </c>
      <c r="P304" s="11">
        <f>Лист20!P508</f>
        <v>0</v>
      </c>
      <c r="Q304" s="11">
        <f>Лист20!Q508</f>
        <v>0</v>
      </c>
      <c r="R304" s="11">
        <f>Лист20!R508</f>
        <v>0</v>
      </c>
      <c r="S304" s="11">
        <f>Лист20!S508</f>
        <v>0</v>
      </c>
      <c r="T304" s="11">
        <f>Лист20!T508</f>
        <v>0</v>
      </c>
      <c r="U304" s="11">
        <f>Лист20!U508</f>
        <v>0</v>
      </c>
      <c r="V304" s="11">
        <f>Лист20!V508</f>
        <v>0</v>
      </c>
      <c r="W304" s="11">
        <f>Лист20!W508</f>
        <v>0</v>
      </c>
      <c r="X304" s="11">
        <f>Лист20!X508</f>
        <v>0</v>
      </c>
      <c r="Y304" s="11">
        <f>Лист20!Y508</f>
        <v>0</v>
      </c>
      <c r="Z304" s="11">
        <f>Лист20!Z508</f>
        <v>0</v>
      </c>
      <c r="AA304" s="11">
        <f>Лист20!AA508</f>
        <v>0</v>
      </c>
      <c r="AB304" s="11">
        <f>Лист20!AB508</f>
        <v>0</v>
      </c>
      <c r="AC304" s="11">
        <f>Лист20!AC508</f>
        <v>0</v>
      </c>
      <c r="AD304" s="11">
        <f>Лист20!AD508</f>
        <v>0</v>
      </c>
      <c r="AE304" s="11"/>
      <c r="AF304" s="12" t="str">
        <f t="shared" si="29"/>
        <v>проверка пройдена</v>
      </c>
      <c r="AG304" s="12" t="str">
        <f t="shared" si="30"/>
        <v>проверка пройдена</v>
      </c>
      <c r="AH304" s="13" t="e">
        <f>IF(B304=VLOOKUP(B304,Списки!A:A,1,0),"проверка пройдена","проверьте или заполните графу 02")</f>
        <v>#N/A</v>
      </c>
    </row>
    <row r="305" spans="1:34" ht="45" customHeight="1" x14ac:dyDescent="0.3">
      <c r="A305" s="3" t="s">
        <v>75</v>
      </c>
      <c r="B305" s="3"/>
      <c r="C305" s="15" t="s">
        <v>48</v>
      </c>
      <c r="D305" s="16" t="s">
        <v>87</v>
      </c>
      <c r="E305" s="11">
        <f>Лист20!E509</f>
        <v>0</v>
      </c>
      <c r="F305" s="11">
        <f>Лист20!F509</f>
        <v>0</v>
      </c>
      <c r="G305" s="11">
        <f>Лист20!G509</f>
        <v>0</v>
      </c>
      <c r="H305" s="11">
        <f>Лист20!H509</f>
        <v>0</v>
      </c>
      <c r="I305" s="11">
        <f>Лист20!I509</f>
        <v>0</v>
      </c>
      <c r="J305" s="11">
        <f>Лист20!J509</f>
        <v>0</v>
      </c>
      <c r="K305" s="11">
        <f>Лист20!K509</f>
        <v>0</v>
      </c>
      <c r="L305" s="11">
        <f>Лист20!L509</f>
        <v>0</v>
      </c>
      <c r="M305" s="11">
        <f>Лист20!M509</f>
        <v>0</v>
      </c>
      <c r="N305" s="11">
        <f>Лист20!N509</f>
        <v>0</v>
      </c>
      <c r="O305" s="11">
        <f>Лист20!O509</f>
        <v>0</v>
      </c>
      <c r="P305" s="11">
        <f>Лист20!P509</f>
        <v>0</v>
      </c>
      <c r="Q305" s="11">
        <f>Лист20!Q509</f>
        <v>0</v>
      </c>
      <c r="R305" s="11">
        <f>Лист20!R509</f>
        <v>0</v>
      </c>
      <c r="S305" s="11">
        <f>Лист20!S509</f>
        <v>0</v>
      </c>
      <c r="T305" s="11">
        <f>Лист20!T509</f>
        <v>0</v>
      </c>
      <c r="U305" s="11">
        <f>Лист20!U509</f>
        <v>0</v>
      </c>
      <c r="V305" s="11">
        <f>Лист20!V509</f>
        <v>0</v>
      </c>
      <c r="W305" s="11">
        <f>Лист20!W509</f>
        <v>0</v>
      </c>
      <c r="X305" s="11">
        <f>Лист20!X509</f>
        <v>0</v>
      </c>
      <c r="Y305" s="11">
        <f>Лист20!Y509</f>
        <v>0</v>
      </c>
      <c r="Z305" s="11">
        <f>Лист20!Z509</f>
        <v>0</v>
      </c>
      <c r="AA305" s="11">
        <f>Лист20!AA509</f>
        <v>0</v>
      </c>
      <c r="AB305" s="11">
        <f>Лист20!AB509</f>
        <v>0</v>
      </c>
      <c r="AC305" s="11">
        <f>Лист20!AC509</f>
        <v>0</v>
      </c>
      <c r="AD305" s="11">
        <f>Лист20!AD509</f>
        <v>0</v>
      </c>
      <c r="AE305" s="11"/>
      <c r="AF305" s="12" t="str">
        <f t="shared" si="29"/>
        <v>проверка пройдена</v>
      </c>
      <c r="AG305" s="12" t="str">
        <f t="shared" si="30"/>
        <v>проверка пройдена</v>
      </c>
      <c r="AH305" s="13" t="e">
        <f>IF(B305=VLOOKUP(B305,Списки!A:A,1,0),"проверка пройдена","проверьте или заполните графу 02")</f>
        <v>#N/A</v>
      </c>
    </row>
    <row r="306" spans="1:34" ht="21.6" customHeight="1" x14ac:dyDescent="0.3">
      <c r="A306" s="3" t="s">
        <v>75</v>
      </c>
      <c r="B306" s="3"/>
      <c r="C306" s="15" t="s">
        <v>49</v>
      </c>
      <c r="D306" s="16" t="s">
        <v>88</v>
      </c>
      <c r="E306" s="11">
        <f>Лист20!E510</f>
        <v>0</v>
      </c>
      <c r="F306" s="11">
        <f>Лист20!F510</f>
        <v>0</v>
      </c>
      <c r="G306" s="11">
        <f>Лист20!G510</f>
        <v>0</v>
      </c>
      <c r="H306" s="11">
        <f>Лист20!H510</f>
        <v>0</v>
      </c>
      <c r="I306" s="11">
        <f>Лист20!I510</f>
        <v>0</v>
      </c>
      <c r="J306" s="11">
        <f>Лист20!J510</f>
        <v>0</v>
      </c>
      <c r="K306" s="11">
        <f>Лист20!K510</f>
        <v>0</v>
      </c>
      <c r="L306" s="11">
        <f>Лист20!L510</f>
        <v>0</v>
      </c>
      <c r="M306" s="11">
        <f>Лист20!M510</f>
        <v>0</v>
      </c>
      <c r="N306" s="11">
        <f>Лист20!N510</f>
        <v>0</v>
      </c>
      <c r="O306" s="11">
        <f>Лист20!O510</f>
        <v>0</v>
      </c>
      <c r="P306" s="11">
        <f>Лист20!P510</f>
        <v>0</v>
      </c>
      <c r="Q306" s="11">
        <f>Лист20!Q510</f>
        <v>0</v>
      </c>
      <c r="R306" s="11">
        <f>Лист20!R510</f>
        <v>0</v>
      </c>
      <c r="S306" s="11">
        <f>Лист20!S510</f>
        <v>0</v>
      </c>
      <c r="T306" s="11">
        <f>Лист20!T510</f>
        <v>0</v>
      </c>
      <c r="U306" s="11">
        <f>Лист20!U510</f>
        <v>0</v>
      </c>
      <c r="V306" s="11">
        <f>Лист20!V510</f>
        <v>0</v>
      </c>
      <c r="W306" s="11">
        <f>Лист20!W510</f>
        <v>0</v>
      </c>
      <c r="X306" s="11">
        <f>Лист20!X510</f>
        <v>0</v>
      </c>
      <c r="Y306" s="11">
        <f>Лист20!Y510</f>
        <v>0</v>
      </c>
      <c r="Z306" s="11">
        <f>Лист20!Z510</f>
        <v>0</v>
      </c>
      <c r="AA306" s="11">
        <f>Лист20!AA510</f>
        <v>0</v>
      </c>
      <c r="AB306" s="11">
        <f>Лист20!AB510</f>
        <v>0</v>
      </c>
      <c r="AC306" s="11">
        <f>Лист20!AC510</f>
        <v>0</v>
      </c>
      <c r="AD306" s="11">
        <f>Лист20!AD510</f>
        <v>0</v>
      </c>
      <c r="AE306" s="11"/>
      <c r="AF306" s="12" t="str">
        <f t="shared" si="29"/>
        <v>проверка пройдена</v>
      </c>
      <c r="AG306" s="12" t="str">
        <f t="shared" si="30"/>
        <v>проверка пройдена</v>
      </c>
      <c r="AH306" s="13" t="e">
        <f>IF(B306=VLOOKUP(B306,Списки!A:A,1,0),"проверка пройдена","проверьте или заполните графу 02")</f>
        <v>#N/A</v>
      </c>
    </row>
    <row r="307" spans="1:34" ht="47.25" x14ac:dyDescent="0.3">
      <c r="A307" s="3" t="s">
        <v>75</v>
      </c>
      <c r="B307" s="3"/>
      <c r="C307" s="15" t="s">
        <v>50</v>
      </c>
      <c r="D307" s="16" t="s">
        <v>89</v>
      </c>
      <c r="E307" s="11">
        <f>Лист20!E511</f>
        <v>0</v>
      </c>
      <c r="F307" s="11">
        <f>Лист20!F511</f>
        <v>0</v>
      </c>
      <c r="G307" s="11">
        <f>Лист20!G511</f>
        <v>0</v>
      </c>
      <c r="H307" s="11">
        <f>Лист20!H511</f>
        <v>0</v>
      </c>
      <c r="I307" s="11">
        <f>Лист20!I511</f>
        <v>0</v>
      </c>
      <c r="J307" s="11">
        <f>Лист20!J511</f>
        <v>0</v>
      </c>
      <c r="K307" s="11">
        <f>Лист20!K511</f>
        <v>0</v>
      </c>
      <c r="L307" s="11">
        <f>Лист20!L511</f>
        <v>0</v>
      </c>
      <c r="M307" s="11">
        <f>Лист20!M511</f>
        <v>0</v>
      </c>
      <c r="N307" s="11">
        <f>Лист20!N511</f>
        <v>0</v>
      </c>
      <c r="O307" s="11">
        <f>Лист20!O511</f>
        <v>0</v>
      </c>
      <c r="P307" s="11">
        <f>Лист20!P511</f>
        <v>0</v>
      </c>
      <c r="Q307" s="11">
        <f>Лист20!Q511</f>
        <v>0</v>
      </c>
      <c r="R307" s="11">
        <f>Лист20!R511</f>
        <v>0</v>
      </c>
      <c r="S307" s="11">
        <f>Лист20!S511</f>
        <v>0</v>
      </c>
      <c r="T307" s="11">
        <f>Лист20!T511</f>
        <v>0</v>
      </c>
      <c r="U307" s="11">
        <f>Лист20!U511</f>
        <v>0</v>
      </c>
      <c r="V307" s="11">
        <f>Лист20!V511</f>
        <v>0</v>
      </c>
      <c r="W307" s="11">
        <f>Лист20!W511</f>
        <v>0</v>
      </c>
      <c r="X307" s="11">
        <f>Лист20!X511</f>
        <v>0</v>
      </c>
      <c r="Y307" s="11">
        <f>Лист20!Y511</f>
        <v>0</v>
      </c>
      <c r="Z307" s="11">
        <f>Лист20!Z511</f>
        <v>0</v>
      </c>
      <c r="AA307" s="11">
        <f>Лист20!AA511</f>
        <v>0</v>
      </c>
      <c r="AB307" s="11">
        <f>Лист20!AB511</f>
        <v>0</v>
      </c>
      <c r="AC307" s="11">
        <f>Лист20!AC511</f>
        <v>0</v>
      </c>
      <c r="AD307" s="11">
        <f>Лист20!AD511</f>
        <v>0</v>
      </c>
      <c r="AE307" s="11"/>
      <c r="AF307" s="12" t="str">
        <f t="shared" si="29"/>
        <v>проверка пройдена</v>
      </c>
      <c r="AG307" s="12" t="str">
        <f t="shared" si="30"/>
        <v>проверка пройдена</v>
      </c>
      <c r="AH307" s="13" t="e">
        <f>IF(B307=VLOOKUP(B307,Списки!A:A,1,0),"проверка пройдена","проверьте или заполните графу 02")</f>
        <v>#N/A</v>
      </c>
    </row>
    <row r="308" spans="1:34" ht="37.5" customHeight="1" x14ac:dyDescent="0.3">
      <c r="A308" s="3" t="s">
        <v>75</v>
      </c>
      <c r="B308" s="3"/>
      <c r="C308" s="15" t="s">
        <v>51</v>
      </c>
      <c r="D308" s="16" t="s">
        <v>90</v>
      </c>
      <c r="E308" s="11">
        <f>Лист20!E512</f>
        <v>0</v>
      </c>
      <c r="F308" s="11">
        <f>Лист20!F512</f>
        <v>0</v>
      </c>
      <c r="G308" s="11">
        <f>Лист20!G512</f>
        <v>0</v>
      </c>
      <c r="H308" s="11">
        <f>Лист20!H512</f>
        <v>0</v>
      </c>
      <c r="I308" s="11">
        <f>Лист20!I512</f>
        <v>0</v>
      </c>
      <c r="J308" s="11">
        <f>Лист20!J512</f>
        <v>0</v>
      </c>
      <c r="K308" s="11">
        <f>Лист20!K512</f>
        <v>0</v>
      </c>
      <c r="L308" s="11">
        <f>Лист20!L512</f>
        <v>0</v>
      </c>
      <c r="M308" s="11">
        <f>Лист20!M512</f>
        <v>0</v>
      </c>
      <c r="N308" s="11">
        <f>Лист20!N512</f>
        <v>0</v>
      </c>
      <c r="O308" s="11">
        <f>Лист20!O512</f>
        <v>0</v>
      </c>
      <c r="P308" s="11">
        <f>Лист20!P512</f>
        <v>0</v>
      </c>
      <c r="Q308" s="11">
        <f>Лист20!Q512</f>
        <v>0</v>
      </c>
      <c r="R308" s="11">
        <f>Лист20!R512</f>
        <v>0</v>
      </c>
      <c r="S308" s="11">
        <f>Лист20!S512</f>
        <v>0</v>
      </c>
      <c r="T308" s="11">
        <f>Лист20!T512</f>
        <v>0</v>
      </c>
      <c r="U308" s="11">
        <f>Лист20!U512</f>
        <v>0</v>
      </c>
      <c r="V308" s="11">
        <f>Лист20!V512</f>
        <v>0</v>
      </c>
      <c r="W308" s="11">
        <f>Лист20!W512</f>
        <v>0</v>
      </c>
      <c r="X308" s="11">
        <f>Лист20!X512</f>
        <v>0</v>
      </c>
      <c r="Y308" s="11">
        <f>Лист20!Y512</f>
        <v>0</v>
      </c>
      <c r="Z308" s="11">
        <f>Лист20!Z512</f>
        <v>0</v>
      </c>
      <c r="AA308" s="11">
        <f>Лист20!AA512</f>
        <v>0</v>
      </c>
      <c r="AB308" s="11">
        <f>Лист20!AB512</f>
        <v>0</v>
      </c>
      <c r="AC308" s="11">
        <f>Лист20!AC512</f>
        <v>0</v>
      </c>
      <c r="AD308" s="11">
        <f>Лист20!AD512</f>
        <v>0</v>
      </c>
      <c r="AE308" s="11"/>
      <c r="AF308" s="12" t="str">
        <f t="shared" si="29"/>
        <v>проверка пройдена</v>
      </c>
      <c r="AG308" s="12" t="str">
        <f t="shared" si="30"/>
        <v>проверка пройдена</v>
      </c>
      <c r="AH308" s="13" t="e">
        <f>IF(B308=VLOOKUP(B308,Списки!A:A,1,0),"проверка пройдена","проверьте или заполните графу 02")</f>
        <v>#N/A</v>
      </c>
    </row>
    <row r="309" spans="1:34" ht="63" x14ac:dyDescent="0.3">
      <c r="A309" s="3" t="s">
        <v>75</v>
      </c>
      <c r="B309" s="3"/>
      <c r="C309" s="15" t="s">
        <v>52</v>
      </c>
      <c r="D309" s="17" t="s">
        <v>91</v>
      </c>
      <c r="E309" s="11">
        <f>Лист20!E513</f>
        <v>0</v>
      </c>
      <c r="F309" s="11">
        <f>Лист20!F513</f>
        <v>0</v>
      </c>
      <c r="G309" s="11">
        <f>Лист20!G513</f>
        <v>0</v>
      </c>
      <c r="H309" s="11">
        <f>Лист20!H513</f>
        <v>0</v>
      </c>
      <c r="I309" s="11">
        <f>Лист20!I513</f>
        <v>0</v>
      </c>
      <c r="J309" s="11">
        <f>Лист20!J513</f>
        <v>0</v>
      </c>
      <c r="K309" s="11">
        <f>Лист20!K513</f>
        <v>0</v>
      </c>
      <c r="L309" s="11">
        <f>Лист20!L513</f>
        <v>0</v>
      </c>
      <c r="M309" s="11">
        <f>Лист20!M513</f>
        <v>0</v>
      </c>
      <c r="N309" s="11">
        <f>Лист20!N513</f>
        <v>0</v>
      </c>
      <c r="O309" s="11">
        <f>Лист20!O513</f>
        <v>0</v>
      </c>
      <c r="P309" s="11">
        <f>Лист20!P513</f>
        <v>0</v>
      </c>
      <c r="Q309" s="11">
        <f>Лист20!Q513</f>
        <v>0</v>
      </c>
      <c r="R309" s="11">
        <f>Лист20!R513</f>
        <v>0</v>
      </c>
      <c r="S309" s="11">
        <f>Лист20!S513</f>
        <v>0</v>
      </c>
      <c r="T309" s="11">
        <f>Лист20!T513</f>
        <v>0</v>
      </c>
      <c r="U309" s="11">
        <f>Лист20!U513</f>
        <v>0</v>
      </c>
      <c r="V309" s="11">
        <f>Лист20!V513</f>
        <v>0</v>
      </c>
      <c r="W309" s="11">
        <f>Лист20!W513</f>
        <v>0</v>
      </c>
      <c r="X309" s="11">
        <f>Лист20!X513</f>
        <v>0</v>
      </c>
      <c r="Y309" s="11">
        <f>Лист20!Y513</f>
        <v>0</v>
      </c>
      <c r="Z309" s="11">
        <f>Лист20!Z513</f>
        <v>0</v>
      </c>
      <c r="AA309" s="11">
        <f>Лист20!AA513</f>
        <v>0</v>
      </c>
      <c r="AB309" s="11">
        <f>Лист20!AB513</f>
        <v>0</v>
      </c>
      <c r="AC309" s="11">
        <f>Лист20!AC513</f>
        <v>0</v>
      </c>
      <c r="AD309" s="11">
        <f>Лист20!AD513</f>
        <v>0</v>
      </c>
      <c r="AE309" s="11"/>
      <c r="AF309" s="12" t="str">
        <f t="shared" si="29"/>
        <v>проверка пройдена</v>
      </c>
      <c r="AG309" s="12" t="str">
        <f t="shared" si="30"/>
        <v>проверка пройдена</v>
      </c>
      <c r="AH309" s="13" t="e">
        <f>IF(B309=VLOOKUP(B309,Списки!A:A,1,0),"проверка пройдена","проверьте или заполните графу 02")</f>
        <v>#N/A</v>
      </c>
    </row>
    <row r="310" spans="1:34" ht="78.75" x14ac:dyDescent="0.3">
      <c r="A310" s="3" t="s">
        <v>75</v>
      </c>
      <c r="B310" s="3"/>
      <c r="C310" s="15" t="s">
        <v>53</v>
      </c>
      <c r="D310" s="17" t="s">
        <v>92</v>
      </c>
      <c r="E310" s="11">
        <f>Лист20!E514</f>
        <v>0</v>
      </c>
      <c r="F310" s="11">
        <f>Лист20!F514</f>
        <v>0</v>
      </c>
      <c r="G310" s="11">
        <f>Лист20!G514</f>
        <v>0</v>
      </c>
      <c r="H310" s="11">
        <f>Лист20!H514</f>
        <v>0</v>
      </c>
      <c r="I310" s="11">
        <f>Лист20!I514</f>
        <v>0</v>
      </c>
      <c r="J310" s="11">
        <f>Лист20!J514</f>
        <v>0</v>
      </c>
      <c r="K310" s="11">
        <f>Лист20!K514</f>
        <v>0</v>
      </c>
      <c r="L310" s="11">
        <f>Лист20!L514</f>
        <v>0</v>
      </c>
      <c r="M310" s="11">
        <f>Лист20!M514</f>
        <v>0</v>
      </c>
      <c r="N310" s="11">
        <f>Лист20!N514</f>
        <v>0</v>
      </c>
      <c r="O310" s="11">
        <f>Лист20!O514</f>
        <v>0</v>
      </c>
      <c r="P310" s="11">
        <f>Лист20!P514</f>
        <v>0</v>
      </c>
      <c r="Q310" s="11">
        <f>Лист20!Q514</f>
        <v>0</v>
      </c>
      <c r="R310" s="11">
        <f>Лист20!R514</f>
        <v>0</v>
      </c>
      <c r="S310" s="11">
        <f>Лист20!S514</f>
        <v>0</v>
      </c>
      <c r="T310" s="11">
        <f>Лист20!T514</f>
        <v>0</v>
      </c>
      <c r="U310" s="11">
        <f>Лист20!U514</f>
        <v>0</v>
      </c>
      <c r="V310" s="11">
        <f>Лист20!V514</f>
        <v>0</v>
      </c>
      <c r="W310" s="11">
        <f>Лист20!W514</f>
        <v>0</v>
      </c>
      <c r="X310" s="11">
        <f>Лист20!X514</f>
        <v>0</v>
      </c>
      <c r="Y310" s="11">
        <f>Лист20!Y514</f>
        <v>0</v>
      </c>
      <c r="Z310" s="11">
        <f>Лист20!Z514</f>
        <v>0</v>
      </c>
      <c r="AA310" s="11">
        <f>Лист20!AA514</f>
        <v>0</v>
      </c>
      <c r="AB310" s="11">
        <f>Лист20!AB514</f>
        <v>0</v>
      </c>
      <c r="AC310" s="11">
        <f>Лист20!AC514</f>
        <v>0</v>
      </c>
      <c r="AD310" s="11">
        <f>Лист20!AD514</f>
        <v>0</v>
      </c>
      <c r="AE310" s="11"/>
      <c r="AF310" s="12" t="str">
        <f t="shared" si="29"/>
        <v>проверка пройдена</v>
      </c>
      <c r="AG310" s="12" t="str">
        <f t="shared" si="30"/>
        <v>проверка пройдена</v>
      </c>
      <c r="AH310" s="13" t="e">
        <f>IF(B310=VLOOKUP(B310,Списки!A:A,1,0),"проверка пройдена","проверьте или заполните графу 02")</f>
        <v>#N/A</v>
      </c>
    </row>
    <row r="311" spans="1:34" ht="47.25" x14ac:dyDescent="0.3">
      <c r="A311" s="18"/>
      <c r="B311" s="18"/>
      <c r="C311" s="19" t="s">
        <v>54</v>
      </c>
      <c r="D311" s="20" t="s">
        <v>93</v>
      </c>
      <c r="E311" s="21" t="str">
        <f>IF(AND(E297&lt;=E296,E298&lt;=E297,E299&lt;=E296,E300&lt;=E296,E301=(E297+E299),E301=(E302+E303+E304+E305+E306+E307+E308),E309&lt;=E301,E310&lt;=E301,(E297+E299)&lt;=E296,E302&lt;=E301,E303&lt;=E301,E304&lt;=E301,E305&lt;=E301,E306&lt;=E301,E307&lt;=E301,E308&lt;=E301,E309&lt;=E300,E309&lt;=E301),"проверка пройдена","ВНИМАНИЕ! Не пройдены формулы логического контроля между строками. Скорректируйте введенные данные!")</f>
        <v>проверка пройдена</v>
      </c>
      <c r="F311" s="21" t="str">
        <f t="shared" ref="F311:AD311" si="31">IF(AND(F297&lt;=F296,F298&lt;=F297,F299&lt;=F296,F300&lt;=F296,F301=(F297+F299),F301=(F302+F303+F304+F305+F306+F307+F308),F309&lt;=F301,F310&lt;=F301,(F297+F299)&lt;=F296,F302&lt;=F301,F303&lt;=F301,F304&lt;=F301,F305&lt;=F301,F306&lt;=F301,F307&lt;=F301,F308&lt;=F301,F309&lt;=F300,F309&lt;=F301),"проверка пройдена","ВНИМАНИЕ! Не пройдены формулы логического контроля между строками. Скорректируйте введенные данные!")</f>
        <v>проверка пройдена</v>
      </c>
      <c r="G311" s="21" t="str">
        <f t="shared" si="31"/>
        <v>проверка пройдена</v>
      </c>
      <c r="H311" s="21" t="str">
        <f t="shared" si="31"/>
        <v>проверка пройдена</v>
      </c>
      <c r="I311" s="21" t="str">
        <f t="shared" si="31"/>
        <v>проверка пройдена</v>
      </c>
      <c r="J311" s="21" t="str">
        <f t="shared" si="31"/>
        <v>проверка пройдена</v>
      </c>
      <c r="K311" s="21" t="str">
        <f t="shared" si="31"/>
        <v>проверка пройдена</v>
      </c>
      <c r="L311" s="21" t="str">
        <f t="shared" si="31"/>
        <v>проверка пройдена</v>
      </c>
      <c r="M311" s="21" t="str">
        <f t="shared" si="31"/>
        <v>проверка пройдена</v>
      </c>
      <c r="N311" s="21" t="str">
        <f t="shared" si="31"/>
        <v>проверка пройдена</v>
      </c>
      <c r="O311" s="21" t="str">
        <f t="shared" si="31"/>
        <v>проверка пройдена</v>
      </c>
      <c r="P311" s="21" t="str">
        <f t="shared" si="31"/>
        <v>проверка пройдена</v>
      </c>
      <c r="Q311" s="21" t="str">
        <f t="shared" si="31"/>
        <v>проверка пройдена</v>
      </c>
      <c r="R311" s="21" t="str">
        <f t="shared" si="31"/>
        <v>проверка пройдена</v>
      </c>
      <c r="S311" s="21" t="str">
        <f t="shared" si="31"/>
        <v>проверка пройдена</v>
      </c>
      <c r="T311" s="21" t="str">
        <f t="shared" si="31"/>
        <v>проверка пройдена</v>
      </c>
      <c r="U311" s="21" t="str">
        <f t="shared" si="31"/>
        <v>проверка пройдена</v>
      </c>
      <c r="V311" s="21" t="str">
        <f t="shared" si="31"/>
        <v>проверка пройдена</v>
      </c>
      <c r="W311" s="21" t="str">
        <f t="shared" si="31"/>
        <v>проверка пройдена</v>
      </c>
      <c r="X311" s="21" t="str">
        <f t="shared" si="31"/>
        <v>проверка пройдена</v>
      </c>
      <c r="Y311" s="21" t="str">
        <f t="shared" si="31"/>
        <v>проверка пройдена</v>
      </c>
      <c r="Z311" s="21" t="str">
        <f t="shared" si="31"/>
        <v>проверка пройдена</v>
      </c>
      <c r="AA311" s="21" t="str">
        <f t="shared" si="31"/>
        <v>проверка пройдена</v>
      </c>
      <c r="AB311" s="21" t="str">
        <f t="shared" si="31"/>
        <v>проверка пройдена</v>
      </c>
      <c r="AC311" s="21" t="str">
        <f t="shared" si="31"/>
        <v>проверка пройдена</v>
      </c>
      <c r="AD311" s="21" t="str">
        <f t="shared" si="31"/>
        <v>проверка пройдена</v>
      </c>
      <c r="AE311" s="22"/>
      <c r="AF311" s="12"/>
      <c r="AG311" s="12"/>
      <c r="AH311" s="13"/>
    </row>
    <row r="312" spans="1:34" ht="33" x14ac:dyDescent="0.3">
      <c r="A312" s="76" t="s">
        <v>133</v>
      </c>
      <c r="B312" s="77"/>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77"/>
      <c r="AD312" s="77"/>
      <c r="AE312" s="77"/>
      <c r="AF312" s="77"/>
      <c r="AG312" s="77"/>
      <c r="AH312" s="78"/>
    </row>
    <row r="313" spans="1:34" s="5" customFormat="1" ht="35.25" customHeight="1" x14ac:dyDescent="0.25">
      <c r="A313" s="3" t="s">
        <v>75</v>
      </c>
      <c r="B313" s="3"/>
      <c r="C313" s="9" t="s">
        <v>76</v>
      </c>
      <c r="D313" s="10" t="s">
        <v>77</v>
      </c>
      <c r="E313" s="11">
        <f>Лист21!E500</f>
        <v>69</v>
      </c>
      <c r="F313" s="11">
        <f>Лист21!F500</f>
        <v>18</v>
      </c>
      <c r="G313" s="11">
        <f>Лист21!G500</f>
        <v>9</v>
      </c>
      <c r="H313" s="11">
        <f>Лист21!H500</f>
        <v>14</v>
      </c>
      <c r="I313" s="11">
        <f>Лист21!I500</f>
        <v>0</v>
      </c>
      <c r="J313" s="11">
        <f>Лист21!J500</f>
        <v>3</v>
      </c>
      <c r="K313" s="11">
        <f>Лист21!K500</f>
        <v>1</v>
      </c>
      <c r="L313" s="11">
        <f>Лист21!L500</f>
        <v>29</v>
      </c>
      <c r="M313" s="11">
        <f>Лист21!M500</f>
        <v>0</v>
      </c>
      <c r="N313" s="11">
        <f>Лист21!N500</f>
        <v>0</v>
      </c>
      <c r="O313" s="11">
        <f>Лист21!O500</f>
        <v>4</v>
      </c>
      <c r="P313" s="11">
        <f>Лист21!P500</f>
        <v>0</v>
      </c>
      <c r="Q313" s="11">
        <f>Лист21!Q500</f>
        <v>0</v>
      </c>
      <c r="R313" s="11">
        <f>Лист21!R500</f>
        <v>0</v>
      </c>
      <c r="S313" s="11">
        <f>Лист21!S500</f>
        <v>0</v>
      </c>
      <c r="T313" s="11">
        <f>Лист21!T500</f>
        <v>0</v>
      </c>
      <c r="U313" s="11">
        <f>Лист21!U500</f>
        <v>0</v>
      </c>
      <c r="V313" s="11">
        <f>Лист21!V500</f>
        <v>0</v>
      </c>
      <c r="W313" s="11">
        <f>Лист21!W500</f>
        <v>0</v>
      </c>
      <c r="X313" s="11">
        <f>Лист21!X500</f>
        <v>0</v>
      </c>
      <c r="Y313" s="11">
        <f>Лист21!Y500</f>
        <v>6</v>
      </c>
      <c r="Z313" s="11">
        <f>Лист21!Z500</f>
        <v>0</v>
      </c>
      <c r="AA313" s="11">
        <f>Лист21!AA500</f>
        <v>0</v>
      </c>
      <c r="AB313" s="11">
        <f>Лист21!AB500</f>
        <v>8</v>
      </c>
      <c r="AC313" s="11">
        <f>Лист21!AC500</f>
        <v>0</v>
      </c>
      <c r="AD313" s="11">
        <f>Лист21!AD500</f>
        <v>0</v>
      </c>
      <c r="AE313" s="11"/>
      <c r="AF313" s="12" t="str">
        <f t="shared" si="29"/>
        <v>проверка пройдена</v>
      </c>
      <c r="AG313" s="12" t="str">
        <f t="shared" si="30"/>
        <v>проверка пройдена</v>
      </c>
      <c r="AH313" s="13" t="e">
        <f>IF(B313=VLOOKUP(B313,Списки!A:A,1,0),"проверка пройдена","проверьте или заполните графу 02")</f>
        <v>#N/A</v>
      </c>
    </row>
    <row r="314" spans="1:34" s="5" customFormat="1" ht="35.25" customHeight="1" x14ac:dyDescent="0.25">
      <c r="A314" s="3" t="s">
        <v>75</v>
      </c>
      <c r="B314" s="3"/>
      <c r="C314" s="9" t="s">
        <v>41</v>
      </c>
      <c r="D314" s="14" t="s">
        <v>78</v>
      </c>
      <c r="E314" s="11">
        <f>Лист21!E501</f>
        <v>0</v>
      </c>
      <c r="F314" s="11">
        <f>Лист21!F501</f>
        <v>0</v>
      </c>
      <c r="G314" s="11">
        <f>Лист21!G501</f>
        <v>0</v>
      </c>
      <c r="H314" s="11">
        <f>Лист21!H501</f>
        <v>0</v>
      </c>
      <c r="I314" s="11">
        <f>Лист21!I501</f>
        <v>0</v>
      </c>
      <c r="J314" s="11">
        <f>Лист21!J501</f>
        <v>0</v>
      </c>
      <c r="K314" s="11">
        <f>Лист21!K501</f>
        <v>0</v>
      </c>
      <c r="L314" s="11">
        <f>Лист21!L501</f>
        <v>0</v>
      </c>
      <c r="M314" s="11">
        <f>Лист21!M501</f>
        <v>0</v>
      </c>
      <c r="N314" s="11">
        <f>Лист21!N501</f>
        <v>0</v>
      </c>
      <c r="O314" s="11">
        <f>Лист21!O501</f>
        <v>0</v>
      </c>
      <c r="P314" s="11">
        <f>Лист21!P501</f>
        <v>0</v>
      </c>
      <c r="Q314" s="11">
        <f>Лист21!Q501</f>
        <v>0</v>
      </c>
      <c r="R314" s="11">
        <f>Лист21!R501</f>
        <v>0</v>
      </c>
      <c r="S314" s="11">
        <f>Лист21!S501</f>
        <v>0</v>
      </c>
      <c r="T314" s="11">
        <f>Лист21!T501</f>
        <v>0</v>
      </c>
      <c r="U314" s="11">
        <f>Лист21!U501</f>
        <v>0</v>
      </c>
      <c r="V314" s="11">
        <f>Лист21!V501</f>
        <v>0</v>
      </c>
      <c r="W314" s="11">
        <f>Лист21!W501</f>
        <v>0</v>
      </c>
      <c r="X314" s="11">
        <f>Лист21!X501</f>
        <v>0</v>
      </c>
      <c r="Y314" s="11">
        <f>Лист21!Y501</f>
        <v>0</v>
      </c>
      <c r="Z314" s="11">
        <f>Лист21!Z501</f>
        <v>0</v>
      </c>
      <c r="AA314" s="11">
        <f>Лист21!AA501</f>
        <v>0</v>
      </c>
      <c r="AB314" s="11">
        <f>Лист21!AB501</f>
        <v>0</v>
      </c>
      <c r="AC314" s="11">
        <f>Лист21!AC501</f>
        <v>0</v>
      </c>
      <c r="AD314" s="11">
        <f>Лист21!AD501</f>
        <v>0</v>
      </c>
      <c r="AE314" s="11"/>
      <c r="AF314" s="12" t="str">
        <f t="shared" si="29"/>
        <v>проверка пройдена</v>
      </c>
      <c r="AG314" s="12" t="str">
        <f t="shared" si="30"/>
        <v>проверка пройдена</v>
      </c>
      <c r="AH314" s="13" t="e">
        <f>IF(B314=VLOOKUP(B314,Списки!A:A,1,0),"проверка пройдена","проверьте или заполните графу 02")</f>
        <v>#N/A</v>
      </c>
    </row>
    <row r="315" spans="1:34" s="5" customFormat="1" ht="35.25" customHeight="1" x14ac:dyDescent="0.25">
      <c r="A315" s="3" t="s">
        <v>75</v>
      </c>
      <c r="B315" s="3"/>
      <c r="C315" s="9" t="s">
        <v>42</v>
      </c>
      <c r="D315" s="14" t="s">
        <v>79</v>
      </c>
      <c r="E315" s="11">
        <f>Лист21!E502</f>
        <v>0</v>
      </c>
      <c r="F315" s="11">
        <f>Лист21!F502</f>
        <v>0</v>
      </c>
      <c r="G315" s="11">
        <f>Лист21!G502</f>
        <v>0</v>
      </c>
      <c r="H315" s="11">
        <f>Лист21!H502</f>
        <v>0</v>
      </c>
      <c r="I315" s="11">
        <f>Лист21!I502</f>
        <v>0</v>
      </c>
      <c r="J315" s="11">
        <f>Лист21!J502</f>
        <v>0</v>
      </c>
      <c r="K315" s="11">
        <f>Лист21!K502</f>
        <v>0</v>
      </c>
      <c r="L315" s="11">
        <f>Лист21!L502</f>
        <v>0</v>
      </c>
      <c r="M315" s="11">
        <f>Лист21!M502</f>
        <v>0</v>
      </c>
      <c r="N315" s="11">
        <f>Лист21!N502</f>
        <v>0</v>
      </c>
      <c r="O315" s="11">
        <f>Лист21!O502</f>
        <v>0</v>
      </c>
      <c r="P315" s="11">
        <f>Лист21!P502</f>
        <v>0</v>
      </c>
      <c r="Q315" s="11">
        <f>Лист21!Q502</f>
        <v>0</v>
      </c>
      <c r="R315" s="11">
        <f>Лист21!R502</f>
        <v>0</v>
      </c>
      <c r="S315" s="11">
        <f>Лист21!S502</f>
        <v>0</v>
      </c>
      <c r="T315" s="11">
        <f>Лист21!T502</f>
        <v>0</v>
      </c>
      <c r="U315" s="11">
        <f>Лист21!U502</f>
        <v>0</v>
      </c>
      <c r="V315" s="11">
        <f>Лист21!V502</f>
        <v>0</v>
      </c>
      <c r="W315" s="11">
        <f>Лист21!W502</f>
        <v>0</v>
      </c>
      <c r="X315" s="11">
        <f>Лист21!X502</f>
        <v>0</v>
      </c>
      <c r="Y315" s="11">
        <f>Лист21!Y502</f>
        <v>0</v>
      </c>
      <c r="Z315" s="11">
        <f>Лист21!Z502</f>
        <v>0</v>
      </c>
      <c r="AA315" s="11">
        <f>Лист21!AA502</f>
        <v>0</v>
      </c>
      <c r="AB315" s="11">
        <f>Лист21!AB502</f>
        <v>0</v>
      </c>
      <c r="AC315" s="11">
        <f>Лист21!AC502</f>
        <v>0</v>
      </c>
      <c r="AD315" s="11">
        <f>Лист21!AD502</f>
        <v>0</v>
      </c>
      <c r="AE315" s="11"/>
      <c r="AF315" s="12" t="str">
        <f t="shared" si="29"/>
        <v>проверка пройдена</v>
      </c>
      <c r="AG315" s="12" t="str">
        <f t="shared" si="30"/>
        <v>проверка пройдена</v>
      </c>
      <c r="AH315" s="13" t="e">
        <f>IF(B315=VLOOKUP(B315,Списки!A:A,1,0),"проверка пройдена","проверьте или заполните графу 02")</f>
        <v>#N/A</v>
      </c>
    </row>
    <row r="316" spans="1:34" s="5" customFormat="1" ht="36.75" customHeight="1" x14ac:dyDescent="0.25">
      <c r="A316" s="3" t="s">
        <v>75</v>
      </c>
      <c r="B316" s="3"/>
      <c r="C316" s="9" t="s">
        <v>80</v>
      </c>
      <c r="D316" s="14" t="s">
        <v>81</v>
      </c>
      <c r="E316" s="11">
        <f>Лист21!E503</f>
        <v>0</v>
      </c>
      <c r="F316" s="11">
        <f>Лист21!F503</f>
        <v>0</v>
      </c>
      <c r="G316" s="11">
        <f>Лист21!G503</f>
        <v>0</v>
      </c>
      <c r="H316" s="11">
        <f>Лист21!H503</f>
        <v>0</v>
      </c>
      <c r="I316" s="11">
        <f>Лист21!I503</f>
        <v>0</v>
      </c>
      <c r="J316" s="11">
        <f>Лист21!J503</f>
        <v>0</v>
      </c>
      <c r="K316" s="11">
        <f>Лист21!K503</f>
        <v>0</v>
      </c>
      <c r="L316" s="11">
        <f>Лист21!L503</f>
        <v>0</v>
      </c>
      <c r="M316" s="11">
        <f>Лист21!M503</f>
        <v>0</v>
      </c>
      <c r="N316" s="11">
        <f>Лист21!N503</f>
        <v>0</v>
      </c>
      <c r="O316" s="11">
        <f>Лист21!O503</f>
        <v>0</v>
      </c>
      <c r="P316" s="11">
        <f>Лист21!P503</f>
        <v>0</v>
      </c>
      <c r="Q316" s="11">
        <f>Лист21!Q503</f>
        <v>0</v>
      </c>
      <c r="R316" s="11">
        <f>Лист21!R503</f>
        <v>0</v>
      </c>
      <c r="S316" s="11">
        <f>Лист21!S503</f>
        <v>0</v>
      </c>
      <c r="T316" s="11">
        <f>Лист21!T503</f>
        <v>0</v>
      </c>
      <c r="U316" s="11">
        <f>Лист21!U503</f>
        <v>0</v>
      </c>
      <c r="V316" s="11">
        <f>Лист21!V503</f>
        <v>0</v>
      </c>
      <c r="W316" s="11">
        <f>Лист21!W503</f>
        <v>0</v>
      </c>
      <c r="X316" s="11">
        <f>Лист21!X503</f>
        <v>0</v>
      </c>
      <c r="Y316" s="11">
        <f>Лист21!Y503</f>
        <v>0</v>
      </c>
      <c r="Z316" s="11">
        <f>Лист21!Z503</f>
        <v>0</v>
      </c>
      <c r="AA316" s="11">
        <f>Лист21!AA503</f>
        <v>0</v>
      </c>
      <c r="AB316" s="11">
        <f>Лист21!AB503</f>
        <v>0</v>
      </c>
      <c r="AC316" s="11">
        <f>Лист21!AC503</f>
        <v>0</v>
      </c>
      <c r="AD316" s="11">
        <f>Лист21!AD503</f>
        <v>0</v>
      </c>
      <c r="AE316" s="11"/>
      <c r="AF316" s="12" t="str">
        <f t="shared" si="29"/>
        <v>проверка пройдена</v>
      </c>
      <c r="AG316" s="12" t="str">
        <f t="shared" si="30"/>
        <v>проверка пройдена</v>
      </c>
      <c r="AH316" s="13" t="e">
        <f>IF(B316=VLOOKUP(B316,Списки!A:A,1,0),"проверка пройдена","проверьте или заполните графу 02")</f>
        <v>#N/A</v>
      </c>
    </row>
    <row r="317" spans="1:34" s="5" customFormat="1" ht="27" customHeight="1" x14ac:dyDescent="0.25">
      <c r="A317" s="3" t="s">
        <v>75</v>
      </c>
      <c r="B317" s="3"/>
      <c r="C317" s="9" t="s">
        <v>43</v>
      </c>
      <c r="D317" s="14" t="s">
        <v>82</v>
      </c>
      <c r="E317" s="11">
        <f>Лист21!E504</f>
        <v>0</v>
      </c>
      <c r="F317" s="11">
        <f>Лист21!F504</f>
        <v>0</v>
      </c>
      <c r="G317" s="11">
        <f>Лист21!G504</f>
        <v>0</v>
      </c>
      <c r="H317" s="11">
        <f>Лист21!H504</f>
        <v>0</v>
      </c>
      <c r="I317" s="11">
        <f>Лист21!I504</f>
        <v>0</v>
      </c>
      <c r="J317" s="11">
        <f>Лист21!J504</f>
        <v>0</v>
      </c>
      <c r="K317" s="11">
        <f>Лист21!K504</f>
        <v>0</v>
      </c>
      <c r="L317" s="11">
        <f>Лист21!L504</f>
        <v>0</v>
      </c>
      <c r="M317" s="11">
        <f>Лист21!M504</f>
        <v>0</v>
      </c>
      <c r="N317" s="11">
        <f>Лист21!N504</f>
        <v>0</v>
      </c>
      <c r="O317" s="11">
        <f>Лист21!O504</f>
        <v>0</v>
      </c>
      <c r="P317" s="11">
        <f>Лист21!P504</f>
        <v>0</v>
      </c>
      <c r="Q317" s="11">
        <f>Лист21!Q504</f>
        <v>0</v>
      </c>
      <c r="R317" s="11">
        <f>Лист21!R504</f>
        <v>0</v>
      </c>
      <c r="S317" s="11">
        <f>Лист21!S504</f>
        <v>0</v>
      </c>
      <c r="T317" s="11">
        <f>Лист21!T504</f>
        <v>0</v>
      </c>
      <c r="U317" s="11">
        <f>Лист21!U504</f>
        <v>0</v>
      </c>
      <c r="V317" s="11">
        <f>Лист21!V504</f>
        <v>0</v>
      </c>
      <c r="W317" s="11">
        <f>Лист21!W504</f>
        <v>0</v>
      </c>
      <c r="X317" s="11">
        <f>Лист21!X504</f>
        <v>0</v>
      </c>
      <c r="Y317" s="11">
        <f>Лист21!Y504</f>
        <v>0</v>
      </c>
      <c r="Z317" s="11">
        <f>Лист21!Z504</f>
        <v>0</v>
      </c>
      <c r="AA317" s="11">
        <f>Лист21!AA504</f>
        <v>0</v>
      </c>
      <c r="AB317" s="11">
        <f>Лист21!AB504</f>
        <v>0</v>
      </c>
      <c r="AC317" s="11">
        <f>Лист21!AC504</f>
        <v>0</v>
      </c>
      <c r="AD317" s="11">
        <f>Лист21!AD504</f>
        <v>0</v>
      </c>
      <c r="AE317" s="11"/>
      <c r="AF317" s="12" t="str">
        <f t="shared" si="29"/>
        <v>проверка пройдена</v>
      </c>
      <c r="AG317" s="12" t="str">
        <f t="shared" si="30"/>
        <v>проверка пройдена</v>
      </c>
      <c r="AH317" s="13" t="e">
        <f>IF(B317=VLOOKUP(B317,Списки!A:A,1,0),"проверка пройдена","проверьте или заполните графу 02")</f>
        <v>#N/A</v>
      </c>
    </row>
    <row r="318" spans="1:34" s="5" customFormat="1" ht="81" customHeight="1" x14ac:dyDescent="0.25">
      <c r="A318" s="3" t="s">
        <v>75</v>
      </c>
      <c r="B318" s="3"/>
      <c r="C318" s="15" t="s">
        <v>44</v>
      </c>
      <c r="D318" s="16" t="s">
        <v>83</v>
      </c>
      <c r="E318" s="11">
        <f>Лист21!E505</f>
        <v>0</v>
      </c>
      <c r="F318" s="11">
        <f>Лист21!F505</f>
        <v>0</v>
      </c>
      <c r="G318" s="11">
        <f>Лист21!G505</f>
        <v>0</v>
      </c>
      <c r="H318" s="11">
        <f>Лист21!H505</f>
        <v>0</v>
      </c>
      <c r="I318" s="11">
        <f>Лист21!I505</f>
        <v>0</v>
      </c>
      <c r="J318" s="11">
        <f>Лист21!J505</f>
        <v>0</v>
      </c>
      <c r="K318" s="11">
        <f>Лист21!K505</f>
        <v>0</v>
      </c>
      <c r="L318" s="11">
        <f>Лист21!L505</f>
        <v>0</v>
      </c>
      <c r="M318" s="11">
        <f>Лист21!M505</f>
        <v>0</v>
      </c>
      <c r="N318" s="11">
        <f>Лист21!N505</f>
        <v>0</v>
      </c>
      <c r="O318" s="11">
        <f>Лист21!O505</f>
        <v>0</v>
      </c>
      <c r="P318" s="11">
        <f>Лист21!P505</f>
        <v>0</v>
      </c>
      <c r="Q318" s="11">
        <f>Лист21!Q505</f>
        <v>0</v>
      </c>
      <c r="R318" s="11">
        <f>Лист21!R505</f>
        <v>0</v>
      </c>
      <c r="S318" s="11">
        <f>Лист21!S505</f>
        <v>0</v>
      </c>
      <c r="T318" s="11">
        <f>Лист21!T505</f>
        <v>0</v>
      </c>
      <c r="U318" s="11">
        <f>Лист21!U505</f>
        <v>0</v>
      </c>
      <c r="V318" s="11">
        <f>Лист21!V505</f>
        <v>0</v>
      </c>
      <c r="W318" s="11">
        <f>Лист21!W505</f>
        <v>0</v>
      </c>
      <c r="X318" s="11">
        <f>Лист21!X505</f>
        <v>0</v>
      </c>
      <c r="Y318" s="11">
        <f>Лист21!Y505</f>
        <v>0</v>
      </c>
      <c r="Z318" s="11">
        <f>Лист21!Z505</f>
        <v>0</v>
      </c>
      <c r="AA318" s="11">
        <f>Лист21!AA505</f>
        <v>0</v>
      </c>
      <c r="AB318" s="11">
        <f>Лист21!AB505</f>
        <v>0</v>
      </c>
      <c r="AC318" s="11">
        <f>Лист21!AC505</f>
        <v>0</v>
      </c>
      <c r="AD318" s="11">
        <f>Лист21!AD505</f>
        <v>0</v>
      </c>
      <c r="AE318" s="11"/>
      <c r="AF318" s="12" t="str">
        <f t="shared" si="29"/>
        <v>проверка пройдена</v>
      </c>
      <c r="AG318" s="12" t="str">
        <f t="shared" si="30"/>
        <v>проверка пройдена</v>
      </c>
      <c r="AH318" s="13" t="e">
        <f>IF(B318=VLOOKUP(B318,Списки!A:A,1,0),"проверка пройдена","проверьте или заполните графу 02")</f>
        <v>#N/A</v>
      </c>
    </row>
    <row r="319" spans="1:34" ht="87" customHeight="1" x14ac:dyDescent="0.3">
      <c r="A319" s="3" t="s">
        <v>75</v>
      </c>
      <c r="B319" s="3"/>
      <c r="C319" s="15" t="s">
        <v>45</v>
      </c>
      <c r="D319" s="16" t="s">
        <v>84</v>
      </c>
      <c r="E319" s="11">
        <f>Лист21!E506</f>
        <v>0</v>
      </c>
      <c r="F319" s="11">
        <f>Лист21!F506</f>
        <v>0</v>
      </c>
      <c r="G319" s="11">
        <f>Лист21!G506</f>
        <v>0</v>
      </c>
      <c r="H319" s="11">
        <f>Лист21!H506</f>
        <v>0</v>
      </c>
      <c r="I319" s="11">
        <f>Лист21!I506</f>
        <v>0</v>
      </c>
      <c r="J319" s="11">
        <f>Лист21!J506</f>
        <v>0</v>
      </c>
      <c r="K319" s="11">
        <f>Лист21!K506</f>
        <v>0</v>
      </c>
      <c r="L319" s="11">
        <f>Лист21!L506</f>
        <v>0</v>
      </c>
      <c r="M319" s="11">
        <f>Лист21!M506</f>
        <v>0</v>
      </c>
      <c r="N319" s="11">
        <f>Лист21!N506</f>
        <v>0</v>
      </c>
      <c r="O319" s="11">
        <f>Лист21!O506</f>
        <v>0</v>
      </c>
      <c r="P319" s="11">
        <f>Лист21!P506</f>
        <v>0</v>
      </c>
      <c r="Q319" s="11">
        <f>Лист21!Q506</f>
        <v>0</v>
      </c>
      <c r="R319" s="11">
        <f>Лист21!R506</f>
        <v>0</v>
      </c>
      <c r="S319" s="11">
        <f>Лист21!S506</f>
        <v>0</v>
      </c>
      <c r="T319" s="11">
        <f>Лист21!T506</f>
        <v>0</v>
      </c>
      <c r="U319" s="11">
        <f>Лист21!U506</f>
        <v>0</v>
      </c>
      <c r="V319" s="11">
        <f>Лист21!V506</f>
        <v>0</v>
      </c>
      <c r="W319" s="11">
        <f>Лист21!W506</f>
        <v>0</v>
      </c>
      <c r="X319" s="11">
        <f>Лист21!X506</f>
        <v>0</v>
      </c>
      <c r="Y319" s="11">
        <f>Лист21!Y506</f>
        <v>0</v>
      </c>
      <c r="Z319" s="11">
        <f>Лист21!Z506</f>
        <v>0</v>
      </c>
      <c r="AA319" s="11">
        <f>Лист21!AA506</f>
        <v>0</v>
      </c>
      <c r="AB319" s="11">
        <f>Лист21!AB506</f>
        <v>0</v>
      </c>
      <c r="AC319" s="11">
        <f>Лист21!AC506</f>
        <v>0</v>
      </c>
      <c r="AD319" s="11">
        <f>Лист21!AD506</f>
        <v>0</v>
      </c>
      <c r="AE319" s="11"/>
      <c r="AF319" s="12" t="str">
        <f t="shared" si="29"/>
        <v>проверка пройдена</v>
      </c>
      <c r="AG319" s="12" t="str">
        <f t="shared" si="30"/>
        <v>проверка пройдена</v>
      </c>
      <c r="AH319" s="13" t="e">
        <f>IF(B319=VLOOKUP(B319,Списки!A:A,1,0),"проверка пройдена","проверьте или заполните графу 02")</f>
        <v>#N/A</v>
      </c>
    </row>
    <row r="320" spans="1:34" ht="31.5" x14ac:dyDescent="0.3">
      <c r="A320" s="3" t="s">
        <v>75</v>
      </c>
      <c r="B320" s="3"/>
      <c r="C320" s="15" t="s">
        <v>46</v>
      </c>
      <c r="D320" s="16" t="s">
        <v>85</v>
      </c>
      <c r="E320" s="11">
        <f>Лист21!E507</f>
        <v>0</v>
      </c>
      <c r="F320" s="11">
        <f>Лист21!F507</f>
        <v>0</v>
      </c>
      <c r="G320" s="11">
        <f>Лист21!G507</f>
        <v>0</v>
      </c>
      <c r="H320" s="11">
        <f>Лист21!H507</f>
        <v>0</v>
      </c>
      <c r="I320" s="11">
        <f>Лист21!I507</f>
        <v>0</v>
      </c>
      <c r="J320" s="11">
        <f>Лист21!J507</f>
        <v>0</v>
      </c>
      <c r="K320" s="11">
        <f>Лист21!K507</f>
        <v>0</v>
      </c>
      <c r="L320" s="11">
        <f>Лист21!L507</f>
        <v>0</v>
      </c>
      <c r="M320" s="11">
        <f>Лист21!M507</f>
        <v>0</v>
      </c>
      <c r="N320" s="11">
        <f>Лист21!N507</f>
        <v>0</v>
      </c>
      <c r="O320" s="11">
        <f>Лист21!O507</f>
        <v>0</v>
      </c>
      <c r="P320" s="11">
        <f>Лист21!P507</f>
        <v>0</v>
      </c>
      <c r="Q320" s="11">
        <f>Лист21!Q507</f>
        <v>0</v>
      </c>
      <c r="R320" s="11">
        <f>Лист21!R507</f>
        <v>0</v>
      </c>
      <c r="S320" s="11">
        <f>Лист21!S507</f>
        <v>0</v>
      </c>
      <c r="T320" s="11">
        <f>Лист21!T507</f>
        <v>0</v>
      </c>
      <c r="U320" s="11">
        <f>Лист21!U507</f>
        <v>0</v>
      </c>
      <c r="V320" s="11">
        <f>Лист21!V507</f>
        <v>0</v>
      </c>
      <c r="W320" s="11">
        <f>Лист21!W507</f>
        <v>0</v>
      </c>
      <c r="X320" s="11">
        <f>Лист21!X507</f>
        <v>0</v>
      </c>
      <c r="Y320" s="11">
        <f>Лист21!Y507</f>
        <v>0</v>
      </c>
      <c r="Z320" s="11">
        <f>Лист21!Z507</f>
        <v>0</v>
      </c>
      <c r="AA320" s="11">
        <f>Лист21!AA507</f>
        <v>0</v>
      </c>
      <c r="AB320" s="11">
        <f>Лист21!AB507</f>
        <v>0</v>
      </c>
      <c r="AC320" s="11">
        <f>Лист21!AC507</f>
        <v>0</v>
      </c>
      <c r="AD320" s="11">
        <f>Лист21!AD507</f>
        <v>0</v>
      </c>
      <c r="AE320" s="11"/>
      <c r="AF320" s="12" t="str">
        <f t="shared" si="29"/>
        <v>проверка пройдена</v>
      </c>
      <c r="AG320" s="12" t="str">
        <f t="shared" si="30"/>
        <v>проверка пройдена</v>
      </c>
      <c r="AH320" s="13" t="e">
        <f>IF(B320=VLOOKUP(B320,Списки!A:A,1,0),"проверка пройдена","проверьте или заполните графу 02")</f>
        <v>#N/A</v>
      </c>
    </row>
    <row r="321" spans="1:34" ht="31.5" x14ac:dyDescent="0.3">
      <c r="A321" s="3" t="s">
        <v>75</v>
      </c>
      <c r="B321" s="3"/>
      <c r="C321" s="15" t="s">
        <v>47</v>
      </c>
      <c r="D321" s="16" t="s">
        <v>86</v>
      </c>
      <c r="E321" s="11">
        <f>Лист21!E508</f>
        <v>0</v>
      </c>
      <c r="F321" s="11">
        <f>Лист21!F508</f>
        <v>0</v>
      </c>
      <c r="G321" s="11">
        <f>Лист21!G508</f>
        <v>0</v>
      </c>
      <c r="H321" s="11">
        <f>Лист21!H508</f>
        <v>0</v>
      </c>
      <c r="I321" s="11">
        <f>Лист21!I508</f>
        <v>0</v>
      </c>
      <c r="J321" s="11">
        <f>Лист21!J508</f>
        <v>0</v>
      </c>
      <c r="K321" s="11">
        <f>Лист21!K508</f>
        <v>0</v>
      </c>
      <c r="L321" s="11">
        <f>Лист21!L508</f>
        <v>0</v>
      </c>
      <c r="M321" s="11">
        <f>Лист21!M508</f>
        <v>0</v>
      </c>
      <c r="N321" s="11">
        <f>Лист21!N508</f>
        <v>0</v>
      </c>
      <c r="O321" s="11">
        <f>Лист21!O508</f>
        <v>0</v>
      </c>
      <c r="P321" s="11">
        <f>Лист21!P508</f>
        <v>0</v>
      </c>
      <c r="Q321" s="11">
        <f>Лист21!Q508</f>
        <v>0</v>
      </c>
      <c r="R321" s="11">
        <f>Лист21!R508</f>
        <v>0</v>
      </c>
      <c r="S321" s="11">
        <f>Лист21!S508</f>
        <v>0</v>
      </c>
      <c r="T321" s="11">
        <f>Лист21!T508</f>
        <v>0</v>
      </c>
      <c r="U321" s="11">
        <f>Лист21!U508</f>
        <v>0</v>
      </c>
      <c r="V321" s="11">
        <f>Лист21!V508</f>
        <v>0</v>
      </c>
      <c r="W321" s="11">
        <f>Лист21!W508</f>
        <v>0</v>
      </c>
      <c r="X321" s="11">
        <f>Лист21!X508</f>
        <v>0</v>
      </c>
      <c r="Y321" s="11">
        <f>Лист21!Y508</f>
        <v>0</v>
      </c>
      <c r="Z321" s="11">
        <f>Лист21!Z508</f>
        <v>0</v>
      </c>
      <c r="AA321" s="11">
        <f>Лист21!AA508</f>
        <v>0</v>
      </c>
      <c r="AB321" s="11">
        <f>Лист21!AB508</f>
        <v>0</v>
      </c>
      <c r="AC321" s="11">
        <f>Лист21!AC508</f>
        <v>0</v>
      </c>
      <c r="AD321" s="11">
        <f>Лист21!AD508</f>
        <v>0</v>
      </c>
      <c r="AE321" s="11"/>
      <c r="AF321" s="12" t="str">
        <f t="shared" si="29"/>
        <v>проверка пройдена</v>
      </c>
      <c r="AG321" s="12" t="str">
        <f t="shared" si="30"/>
        <v>проверка пройдена</v>
      </c>
      <c r="AH321" s="13" t="e">
        <f>IF(B321=VLOOKUP(B321,Списки!A:A,1,0),"проверка пройдена","проверьте или заполните графу 02")</f>
        <v>#N/A</v>
      </c>
    </row>
    <row r="322" spans="1:34" ht="45" customHeight="1" x14ac:dyDescent="0.3">
      <c r="A322" s="3" t="s">
        <v>75</v>
      </c>
      <c r="B322" s="3"/>
      <c r="C322" s="15" t="s">
        <v>48</v>
      </c>
      <c r="D322" s="16" t="s">
        <v>87</v>
      </c>
      <c r="E322" s="11">
        <f>Лист21!E509</f>
        <v>0</v>
      </c>
      <c r="F322" s="11">
        <f>Лист21!F509</f>
        <v>0</v>
      </c>
      <c r="G322" s="11">
        <f>Лист21!G509</f>
        <v>0</v>
      </c>
      <c r="H322" s="11">
        <f>Лист21!H509</f>
        <v>0</v>
      </c>
      <c r="I322" s="11">
        <f>Лист21!I509</f>
        <v>0</v>
      </c>
      <c r="J322" s="11">
        <f>Лист21!J509</f>
        <v>0</v>
      </c>
      <c r="K322" s="11">
        <f>Лист21!K509</f>
        <v>0</v>
      </c>
      <c r="L322" s="11">
        <f>Лист21!L509</f>
        <v>0</v>
      </c>
      <c r="M322" s="11">
        <f>Лист21!M509</f>
        <v>0</v>
      </c>
      <c r="N322" s="11">
        <f>Лист21!N509</f>
        <v>0</v>
      </c>
      <c r="O322" s="11">
        <f>Лист21!O509</f>
        <v>0</v>
      </c>
      <c r="P322" s="11">
        <f>Лист21!P509</f>
        <v>0</v>
      </c>
      <c r="Q322" s="11">
        <f>Лист21!Q509</f>
        <v>0</v>
      </c>
      <c r="R322" s="11">
        <f>Лист21!R509</f>
        <v>0</v>
      </c>
      <c r="S322" s="11">
        <f>Лист21!S509</f>
        <v>0</v>
      </c>
      <c r="T322" s="11">
        <f>Лист21!T509</f>
        <v>0</v>
      </c>
      <c r="U322" s="11">
        <f>Лист21!U509</f>
        <v>0</v>
      </c>
      <c r="V322" s="11">
        <f>Лист21!V509</f>
        <v>0</v>
      </c>
      <c r="W322" s="11">
        <f>Лист21!W509</f>
        <v>0</v>
      </c>
      <c r="X322" s="11">
        <f>Лист21!X509</f>
        <v>0</v>
      </c>
      <c r="Y322" s="11">
        <f>Лист21!Y509</f>
        <v>0</v>
      </c>
      <c r="Z322" s="11">
        <f>Лист21!Z509</f>
        <v>0</v>
      </c>
      <c r="AA322" s="11">
        <f>Лист21!AA509</f>
        <v>0</v>
      </c>
      <c r="AB322" s="11">
        <f>Лист21!AB509</f>
        <v>0</v>
      </c>
      <c r="AC322" s="11">
        <f>Лист21!AC509</f>
        <v>0</v>
      </c>
      <c r="AD322" s="11">
        <f>Лист21!AD509</f>
        <v>0</v>
      </c>
      <c r="AE322" s="11"/>
      <c r="AF322" s="12" t="str">
        <f t="shared" si="29"/>
        <v>проверка пройдена</v>
      </c>
      <c r="AG322" s="12" t="str">
        <f t="shared" si="30"/>
        <v>проверка пройдена</v>
      </c>
      <c r="AH322" s="13" t="e">
        <f>IF(B322=VLOOKUP(B322,Списки!A:A,1,0),"проверка пройдена","проверьте или заполните графу 02")</f>
        <v>#N/A</v>
      </c>
    </row>
    <row r="323" spans="1:34" ht="21.6" customHeight="1" x14ac:dyDescent="0.3">
      <c r="A323" s="3" t="s">
        <v>75</v>
      </c>
      <c r="B323" s="3"/>
      <c r="C323" s="15" t="s">
        <v>49</v>
      </c>
      <c r="D323" s="16" t="s">
        <v>88</v>
      </c>
      <c r="E323" s="11">
        <f>Лист21!E510</f>
        <v>0</v>
      </c>
      <c r="F323" s="11">
        <f>Лист21!F510</f>
        <v>0</v>
      </c>
      <c r="G323" s="11">
        <f>Лист21!G510</f>
        <v>0</v>
      </c>
      <c r="H323" s="11">
        <f>Лист21!H510</f>
        <v>0</v>
      </c>
      <c r="I323" s="11">
        <f>Лист21!I510</f>
        <v>0</v>
      </c>
      <c r="J323" s="11">
        <f>Лист21!J510</f>
        <v>0</v>
      </c>
      <c r="K323" s="11">
        <f>Лист21!K510</f>
        <v>0</v>
      </c>
      <c r="L323" s="11">
        <f>Лист21!L510</f>
        <v>0</v>
      </c>
      <c r="M323" s="11">
        <f>Лист21!M510</f>
        <v>0</v>
      </c>
      <c r="N323" s="11">
        <f>Лист21!N510</f>
        <v>0</v>
      </c>
      <c r="O323" s="11">
        <f>Лист21!O510</f>
        <v>0</v>
      </c>
      <c r="P323" s="11">
        <f>Лист21!P510</f>
        <v>0</v>
      </c>
      <c r="Q323" s="11">
        <f>Лист21!Q510</f>
        <v>0</v>
      </c>
      <c r="R323" s="11">
        <f>Лист21!R510</f>
        <v>0</v>
      </c>
      <c r="S323" s="11">
        <f>Лист21!S510</f>
        <v>0</v>
      </c>
      <c r="T323" s="11">
        <f>Лист21!T510</f>
        <v>0</v>
      </c>
      <c r="U323" s="11">
        <f>Лист21!U510</f>
        <v>0</v>
      </c>
      <c r="V323" s="11">
        <f>Лист21!V510</f>
        <v>0</v>
      </c>
      <c r="W323" s="11">
        <f>Лист21!W510</f>
        <v>0</v>
      </c>
      <c r="X323" s="11">
        <f>Лист21!X510</f>
        <v>0</v>
      </c>
      <c r="Y323" s="11">
        <f>Лист21!Y510</f>
        <v>0</v>
      </c>
      <c r="Z323" s="11">
        <f>Лист21!Z510</f>
        <v>0</v>
      </c>
      <c r="AA323" s="11">
        <f>Лист21!AA510</f>
        <v>0</v>
      </c>
      <c r="AB323" s="11">
        <f>Лист21!AB510</f>
        <v>0</v>
      </c>
      <c r="AC323" s="11">
        <f>Лист21!AC510</f>
        <v>0</v>
      </c>
      <c r="AD323" s="11">
        <f>Лист21!AD510</f>
        <v>0</v>
      </c>
      <c r="AE323" s="11"/>
      <c r="AF323" s="12" t="str">
        <f t="shared" si="29"/>
        <v>проверка пройдена</v>
      </c>
      <c r="AG323" s="12" t="str">
        <f t="shared" si="30"/>
        <v>проверка пройдена</v>
      </c>
      <c r="AH323" s="13" t="e">
        <f>IF(B323=VLOOKUP(B323,Списки!A:A,1,0),"проверка пройдена","проверьте или заполните графу 02")</f>
        <v>#N/A</v>
      </c>
    </row>
    <row r="324" spans="1:34" ht="47.25" x14ac:dyDescent="0.3">
      <c r="A324" s="3" t="s">
        <v>75</v>
      </c>
      <c r="B324" s="3"/>
      <c r="C324" s="15" t="s">
        <v>50</v>
      </c>
      <c r="D324" s="16" t="s">
        <v>89</v>
      </c>
      <c r="E324" s="11">
        <f>Лист21!E511</f>
        <v>0</v>
      </c>
      <c r="F324" s="11">
        <f>Лист21!F511</f>
        <v>0</v>
      </c>
      <c r="G324" s="11">
        <f>Лист21!G511</f>
        <v>0</v>
      </c>
      <c r="H324" s="11">
        <f>Лист21!H511</f>
        <v>0</v>
      </c>
      <c r="I324" s="11">
        <f>Лист21!I511</f>
        <v>0</v>
      </c>
      <c r="J324" s="11">
        <f>Лист21!J511</f>
        <v>0</v>
      </c>
      <c r="K324" s="11">
        <f>Лист21!K511</f>
        <v>0</v>
      </c>
      <c r="L324" s="11">
        <f>Лист21!L511</f>
        <v>0</v>
      </c>
      <c r="M324" s="11">
        <f>Лист21!M511</f>
        <v>0</v>
      </c>
      <c r="N324" s="11">
        <f>Лист21!N511</f>
        <v>0</v>
      </c>
      <c r="O324" s="11">
        <f>Лист21!O511</f>
        <v>0</v>
      </c>
      <c r="P324" s="11">
        <f>Лист21!P511</f>
        <v>0</v>
      </c>
      <c r="Q324" s="11">
        <f>Лист21!Q511</f>
        <v>0</v>
      </c>
      <c r="R324" s="11">
        <f>Лист21!R511</f>
        <v>0</v>
      </c>
      <c r="S324" s="11">
        <f>Лист21!S511</f>
        <v>0</v>
      </c>
      <c r="T324" s="11">
        <f>Лист21!T511</f>
        <v>0</v>
      </c>
      <c r="U324" s="11">
        <f>Лист21!U511</f>
        <v>0</v>
      </c>
      <c r="V324" s="11">
        <f>Лист21!V511</f>
        <v>0</v>
      </c>
      <c r="W324" s="11">
        <f>Лист21!W511</f>
        <v>0</v>
      </c>
      <c r="X324" s="11">
        <f>Лист21!X511</f>
        <v>0</v>
      </c>
      <c r="Y324" s="11">
        <f>Лист21!Y511</f>
        <v>0</v>
      </c>
      <c r="Z324" s="11">
        <f>Лист21!Z511</f>
        <v>0</v>
      </c>
      <c r="AA324" s="11">
        <f>Лист21!AA511</f>
        <v>0</v>
      </c>
      <c r="AB324" s="11">
        <f>Лист21!AB511</f>
        <v>0</v>
      </c>
      <c r="AC324" s="11">
        <f>Лист21!AC511</f>
        <v>0</v>
      </c>
      <c r="AD324" s="11">
        <f>Лист21!AD511</f>
        <v>0</v>
      </c>
      <c r="AE324" s="11"/>
      <c r="AF324" s="12" t="str">
        <f t="shared" si="29"/>
        <v>проверка пройдена</v>
      </c>
      <c r="AG324" s="12" t="str">
        <f t="shared" si="30"/>
        <v>проверка пройдена</v>
      </c>
      <c r="AH324" s="13" t="e">
        <f>IF(B324=VLOOKUP(B324,Списки!A:A,1,0),"проверка пройдена","проверьте или заполните графу 02")</f>
        <v>#N/A</v>
      </c>
    </row>
    <row r="325" spans="1:34" ht="37.5" customHeight="1" x14ac:dyDescent="0.3">
      <c r="A325" s="3" t="s">
        <v>75</v>
      </c>
      <c r="B325" s="3"/>
      <c r="C325" s="15" t="s">
        <v>51</v>
      </c>
      <c r="D325" s="16" t="s">
        <v>90</v>
      </c>
      <c r="E325" s="11">
        <f>Лист21!E512</f>
        <v>0</v>
      </c>
      <c r="F325" s="11">
        <f>Лист21!F512</f>
        <v>0</v>
      </c>
      <c r="G325" s="11">
        <f>Лист21!G512</f>
        <v>0</v>
      </c>
      <c r="H325" s="11">
        <f>Лист21!H512</f>
        <v>0</v>
      </c>
      <c r="I325" s="11">
        <f>Лист21!I512</f>
        <v>0</v>
      </c>
      <c r="J325" s="11">
        <f>Лист21!J512</f>
        <v>0</v>
      </c>
      <c r="K325" s="11">
        <f>Лист21!K512</f>
        <v>0</v>
      </c>
      <c r="L325" s="11">
        <f>Лист21!L512</f>
        <v>0</v>
      </c>
      <c r="M325" s="11">
        <f>Лист21!M512</f>
        <v>0</v>
      </c>
      <c r="N325" s="11">
        <f>Лист21!N512</f>
        <v>0</v>
      </c>
      <c r="O325" s="11">
        <f>Лист21!O512</f>
        <v>0</v>
      </c>
      <c r="P325" s="11">
        <f>Лист21!P512</f>
        <v>0</v>
      </c>
      <c r="Q325" s="11">
        <f>Лист21!Q512</f>
        <v>0</v>
      </c>
      <c r="R325" s="11">
        <f>Лист21!R512</f>
        <v>0</v>
      </c>
      <c r="S325" s="11">
        <f>Лист21!S512</f>
        <v>0</v>
      </c>
      <c r="T325" s="11">
        <f>Лист21!T512</f>
        <v>0</v>
      </c>
      <c r="U325" s="11">
        <f>Лист21!U512</f>
        <v>0</v>
      </c>
      <c r="V325" s="11">
        <f>Лист21!V512</f>
        <v>0</v>
      </c>
      <c r="W325" s="11">
        <f>Лист21!W512</f>
        <v>0</v>
      </c>
      <c r="X325" s="11">
        <f>Лист21!X512</f>
        <v>0</v>
      </c>
      <c r="Y325" s="11">
        <f>Лист21!Y512</f>
        <v>0</v>
      </c>
      <c r="Z325" s="11">
        <f>Лист21!Z512</f>
        <v>0</v>
      </c>
      <c r="AA325" s="11">
        <f>Лист21!AA512</f>
        <v>0</v>
      </c>
      <c r="AB325" s="11">
        <f>Лист21!AB512</f>
        <v>0</v>
      </c>
      <c r="AC325" s="11">
        <f>Лист21!AC512</f>
        <v>0</v>
      </c>
      <c r="AD325" s="11">
        <f>Лист21!AD512</f>
        <v>0</v>
      </c>
      <c r="AE325" s="11"/>
      <c r="AF325" s="12" t="str">
        <f t="shared" si="29"/>
        <v>проверка пройдена</v>
      </c>
      <c r="AG325" s="12" t="str">
        <f t="shared" si="30"/>
        <v>проверка пройдена</v>
      </c>
      <c r="AH325" s="13" t="e">
        <f>IF(B325=VLOOKUP(B325,Списки!A:A,1,0),"проверка пройдена","проверьте или заполните графу 02")</f>
        <v>#N/A</v>
      </c>
    </row>
    <row r="326" spans="1:34" ht="63" x14ac:dyDescent="0.3">
      <c r="A326" s="3" t="s">
        <v>75</v>
      </c>
      <c r="B326" s="3"/>
      <c r="C326" s="15" t="s">
        <v>52</v>
      </c>
      <c r="D326" s="17" t="s">
        <v>91</v>
      </c>
      <c r="E326" s="11">
        <f>Лист21!E513</f>
        <v>0</v>
      </c>
      <c r="F326" s="11">
        <f>Лист21!F513</f>
        <v>0</v>
      </c>
      <c r="G326" s="11">
        <f>Лист21!G513</f>
        <v>0</v>
      </c>
      <c r="H326" s="11">
        <f>Лист21!H513</f>
        <v>0</v>
      </c>
      <c r="I326" s="11">
        <f>Лист21!I513</f>
        <v>0</v>
      </c>
      <c r="J326" s="11">
        <f>Лист21!J513</f>
        <v>0</v>
      </c>
      <c r="K326" s="11">
        <f>Лист21!K513</f>
        <v>0</v>
      </c>
      <c r="L326" s="11">
        <f>Лист21!L513</f>
        <v>0</v>
      </c>
      <c r="M326" s="11">
        <f>Лист21!M513</f>
        <v>0</v>
      </c>
      <c r="N326" s="11">
        <f>Лист21!N513</f>
        <v>0</v>
      </c>
      <c r="O326" s="11">
        <f>Лист21!O513</f>
        <v>0</v>
      </c>
      <c r="P326" s="11">
        <f>Лист21!P513</f>
        <v>0</v>
      </c>
      <c r="Q326" s="11">
        <f>Лист21!Q513</f>
        <v>0</v>
      </c>
      <c r="R326" s="11">
        <f>Лист21!R513</f>
        <v>0</v>
      </c>
      <c r="S326" s="11">
        <f>Лист21!S513</f>
        <v>0</v>
      </c>
      <c r="T326" s="11">
        <f>Лист21!T513</f>
        <v>0</v>
      </c>
      <c r="U326" s="11">
        <f>Лист21!U513</f>
        <v>0</v>
      </c>
      <c r="V326" s="11">
        <f>Лист21!V513</f>
        <v>0</v>
      </c>
      <c r="W326" s="11">
        <f>Лист21!W513</f>
        <v>0</v>
      </c>
      <c r="X326" s="11">
        <f>Лист21!X513</f>
        <v>0</v>
      </c>
      <c r="Y326" s="11">
        <f>Лист21!Y513</f>
        <v>0</v>
      </c>
      <c r="Z326" s="11">
        <f>Лист21!Z513</f>
        <v>0</v>
      </c>
      <c r="AA326" s="11">
        <f>Лист21!AA513</f>
        <v>0</v>
      </c>
      <c r="AB326" s="11">
        <f>Лист21!AB513</f>
        <v>0</v>
      </c>
      <c r="AC326" s="11">
        <f>Лист21!AC513</f>
        <v>0</v>
      </c>
      <c r="AD326" s="11">
        <f>Лист21!AD513</f>
        <v>0</v>
      </c>
      <c r="AE326" s="11"/>
      <c r="AF326" s="12" t="str">
        <f t="shared" si="29"/>
        <v>проверка пройдена</v>
      </c>
      <c r="AG326" s="12" t="str">
        <f t="shared" si="30"/>
        <v>проверка пройдена</v>
      </c>
      <c r="AH326" s="13" t="e">
        <f>IF(B326=VLOOKUP(B326,Списки!A:A,1,0),"проверка пройдена","проверьте или заполните графу 02")</f>
        <v>#N/A</v>
      </c>
    </row>
    <row r="327" spans="1:34" ht="78.75" x14ac:dyDescent="0.3">
      <c r="A327" s="3" t="s">
        <v>75</v>
      </c>
      <c r="B327" s="3"/>
      <c r="C327" s="15" t="s">
        <v>53</v>
      </c>
      <c r="D327" s="17" t="s">
        <v>92</v>
      </c>
      <c r="E327" s="11">
        <f>Лист21!E514</f>
        <v>0</v>
      </c>
      <c r="F327" s="11">
        <f>Лист21!F514</f>
        <v>0</v>
      </c>
      <c r="G327" s="11">
        <f>Лист21!G514</f>
        <v>0</v>
      </c>
      <c r="H327" s="11">
        <f>Лист21!H514</f>
        <v>0</v>
      </c>
      <c r="I327" s="11">
        <f>Лист21!I514</f>
        <v>0</v>
      </c>
      <c r="J327" s="11">
        <f>Лист21!J514</f>
        <v>0</v>
      </c>
      <c r="K327" s="11">
        <f>Лист21!K514</f>
        <v>0</v>
      </c>
      <c r="L327" s="11">
        <f>Лист21!L514</f>
        <v>0</v>
      </c>
      <c r="M327" s="11">
        <f>Лист21!M514</f>
        <v>0</v>
      </c>
      <c r="N327" s="11">
        <f>Лист21!N514</f>
        <v>0</v>
      </c>
      <c r="O327" s="11">
        <f>Лист21!O514</f>
        <v>0</v>
      </c>
      <c r="P327" s="11">
        <f>Лист21!P514</f>
        <v>0</v>
      </c>
      <c r="Q327" s="11">
        <f>Лист21!Q514</f>
        <v>0</v>
      </c>
      <c r="R327" s="11">
        <f>Лист21!R514</f>
        <v>0</v>
      </c>
      <c r="S327" s="11">
        <f>Лист21!S514</f>
        <v>0</v>
      </c>
      <c r="T327" s="11">
        <f>Лист21!T514</f>
        <v>0</v>
      </c>
      <c r="U327" s="11">
        <f>Лист21!U514</f>
        <v>0</v>
      </c>
      <c r="V327" s="11">
        <f>Лист21!V514</f>
        <v>0</v>
      </c>
      <c r="W327" s="11">
        <f>Лист21!W514</f>
        <v>0</v>
      </c>
      <c r="X327" s="11">
        <f>Лист21!X514</f>
        <v>0</v>
      </c>
      <c r="Y327" s="11">
        <f>Лист21!Y514</f>
        <v>0</v>
      </c>
      <c r="Z327" s="11">
        <f>Лист21!Z514</f>
        <v>0</v>
      </c>
      <c r="AA327" s="11">
        <f>Лист21!AA514</f>
        <v>0</v>
      </c>
      <c r="AB327" s="11">
        <f>Лист21!AB514</f>
        <v>0</v>
      </c>
      <c r="AC327" s="11">
        <f>Лист21!AC514</f>
        <v>0</v>
      </c>
      <c r="AD327" s="11">
        <f>Лист21!AD514</f>
        <v>0</v>
      </c>
      <c r="AE327" s="11"/>
      <c r="AF327" s="12" t="str">
        <f t="shared" si="29"/>
        <v>проверка пройдена</v>
      </c>
      <c r="AG327" s="12" t="str">
        <f t="shared" si="30"/>
        <v>проверка пройдена</v>
      </c>
      <c r="AH327" s="13" t="e">
        <f>IF(B327=VLOOKUP(B327,Списки!A:A,1,0),"проверка пройдена","проверьте или заполните графу 02")</f>
        <v>#N/A</v>
      </c>
    </row>
    <row r="328" spans="1:34" ht="47.25" x14ac:dyDescent="0.3">
      <c r="A328" s="18"/>
      <c r="B328" s="18"/>
      <c r="C328" s="19" t="s">
        <v>54</v>
      </c>
      <c r="D328" s="20" t="s">
        <v>93</v>
      </c>
      <c r="E328" s="21" t="str">
        <f>IF(AND(E314&lt;=E313,E315&lt;=E314,E316&lt;=E313,E317&lt;=E313,E318=(E314+E316),E318=(E319+E320+E321+E322+E323+E324+E325),E326&lt;=E318,E327&lt;=E318,(E314+E316)&lt;=E313,E319&lt;=E318,E320&lt;=E318,E321&lt;=E318,E322&lt;=E318,E323&lt;=E318,E324&lt;=E318,E325&lt;=E318,E326&lt;=E317,E326&lt;=E318),"проверка пройдена","ВНИМАНИЕ! Не пройдены формулы логического контроля между строками. Скорректируйте введенные данные!")</f>
        <v>проверка пройдена</v>
      </c>
      <c r="F328" s="21" t="str">
        <f t="shared" ref="F328:AD328" si="32">IF(AND(F314&lt;=F313,F315&lt;=F314,F316&lt;=F313,F317&lt;=F313,F318=(F314+F316),F318=(F319+F320+F321+F322+F323+F324+F325),F326&lt;=F318,F327&lt;=F318,(F314+F316)&lt;=F313,F319&lt;=F318,F320&lt;=F318,F321&lt;=F318,F322&lt;=F318,F323&lt;=F318,F324&lt;=F318,F325&lt;=F318,F326&lt;=F317,F326&lt;=F318),"проверка пройдена","ВНИМАНИЕ! Не пройдены формулы логического контроля между строками. Скорректируйте введенные данные!")</f>
        <v>проверка пройдена</v>
      </c>
      <c r="G328" s="21" t="str">
        <f t="shared" si="32"/>
        <v>проверка пройдена</v>
      </c>
      <c r="H328" s="21" t="str">
        <f t="shared" si="32"/>
        <v>проверка пройдена</v>
      </c>
      <c r="I328" s="21" t="str">
        <f t="shared" si="32"/>
        <v>проверка пройдена</v>
      </c>
      <c r="J328" s="21" t="str">
        <f t="shared" si="32"/>
        <v>проверка пройдена</v>
      </c>
      <c r="K328" s="21" t="str">
        <f t="shared" si="32"/>
        <v>проверка пройдена</v>
      </c>
      <c r="L328" s="21" t="str">
        <f t="shared" si="32"/>
        <v>проверка пройдена</v>
      </c>
      <c r="M328" s="21" t="str">
        <f t="shared" si="32"/>
        <v>проверка пройдена</v>
      </c>
      <c r="N328" s="21" t="str">
        <f t="shared" si="32"/>
        <v>проверка пройдена</v>
      </c>
      <c r="O328" s="21" t="str">
        <f t="shared" si="32"/>
        <v>проверка пройдена</v>
      </c>
      <c r="P328" s="21" t="str">
        <f t="shared" si="32"/>
        <v>проверка пройдена</v>
      </c>
      <c r="Q328" s="21" t="str">
        <f t="shared" si="32"/>
        <v>проверка пройдена</v>
      </c>
      <c r="R328" s="21" t="str">
        <f t="shared" si="32"/>
        <v>проверка пройдена</v>
      </c>
      <c r="S328" s="21" t="str">
        <f t="shared" si="32"/>
        <v>проверка пройдена</v>
      </c>
      <c r="T328" s="21" t="str">
        <f t="shared" si="32"/>
        <v>проверка пройдена</v>
      </c>
      <c r="U328" s="21" t="str">
        <f t="shared" si="32"/>
        <v>проверка пройдена</v>
      </c>
      <c r="V328" s="21" t="str">
        <f t="shared" si="32"/>
        <v>проверка пройдена</v>
      </c>
      <c r="W328" s="21" t="str">
        <f t="shared" si="32"/>
        <v>проверка пройдена</v>
      </c>
      <c r="X328" s="21" t="str">
        <f t="shared" si="32"/>
        <v>проверка пройдена</v>
      </c>
      <c r="Y328" s="21" t="str">
        <f t="shared" si="32"/>
        <v>проверка пройдена</v>
      </c>
      <c r="Z328" s="21" t="str">
        <f t="shared" si="32"/>
        <v>проверка пройдена</v>
      </c>
      <c r="AA328" s="21" t="str">
        <f t="shared" si="32"/>
        <v>проверка пройдена</v>
      </c>
      <c r="AB328" s="21" t="str">
        <f t="shared" si="32"/>
        <v>проверка пройдена</v>
      </c>
      <c r="AC328" s="21" t="str">
        <f t="shared" si="32"/>
        <v>проверка пройдена</v>
      </c>
      <c r="AD328" s="21" t="str">
        <f t="shared" si="32"/>
        <v>проверка пройдена</v>
      </c>
      <c r="AE328" s="22"/>
      <c r="AF328" s="12"/>
      <c r="AG328" s="12"/>
      <c r="AH328" s="13"/>
    </row>
    <row r="329" spans="1:34" ht="33" x14ac:dyDescent="0.3">
      <c r="A329" s="76" t="s">
        <v>135</v>
      </c>
      <c r="B329" s="77"/>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77"/>
      <c r="AD329" s="77"/>
      <c r="AE329" s="77"/>
      <c r="AF329" s="77"/>
      <c r="AG329" s="77"/>
      <c r="AH329" s="78"/>
    </row>
    <row r="330" spans="1:34" s="5" customFormat="1" ht="35.25" customHeight="1" x14ac:dyDescent="0.25">
      <c r="A330" s="3" t="s">
        <v>75</v>
      </c>
      <c r="B330" s="3"/>
      <c r="C330" s="9" t="s">
        <v>76</v>
      </c>
      <c r="D330" s="10" t="s">
        <v>77</v>
      </c>
      <c r="E330" s="11">
        <f>Лист22!E500</f>
        <v>62</v>
      </c>
      <c r="F330" s="11">
        <f>Лист22!F500</f>
        <v>48</v>
      </c>
      <c r="G330" s="11">
        <f>Лист22!G500</f>
        <v>46</v>
      </c>
      <c r="H330" s="11">
        <f>Лист22!H500</f>
        <v>46</v>
      </c>
      <c r="I330" s="11">
        <f>Лист22!I500</f>
        <v>0</v>
      </c>
      <c r="J330" s="11">
        <f>Лист22!J500</f>
        <v>0</v>
      </c>
      <c r="K330" s="11">
        <f>Лист22!K500</f>
        <v>3</v>
      </c>
      <c r="L330" s="11">
        <f>Лист22!L500</f>
        <v>3</v>
      </c>
      <c r="M330" s="11">
        <f>Лист22!M500</f>
        <v>1</v>
      </c>
      <c r="N330" s="11">
        <f>Лист22!N500</f>
        <v>3</v>
      </c>
      <c r="O330" s="11">
        <f>Лист22!O500</f>
        <v>1</v>
      </c>
      <c r="P330" s="11">
        <f>Лист22!P500</f>
        <v>0</v>
      </c>
      <c r="Q330" s="11">
        <f>Лист22!Q500</f>
        <v>0</v>
      </c>
      <c r="R330" s="11">
        <f>Лист22!R500</f>
        <v>0</v>
      </c>
      <c r="S330" s="11">
        <f>Лист22!S500</f>
        <v>0</v>
      </c>
      <c r="T330" s="11">
        <f>Лист22!T500</f>
        <v>0</v>
      </c>
      <c r="U330" s="11">
        <f>Лист22!U500</f>
        <v>0</v>
      </c>
      <c r="V330" s="11">
        <f>Лист22!V500</f>
        <v>0</v>
      </c>
      <c r="W330" s="11">
        <f>Лист22!W500</f>
        <v>0</v>
      </c>
      <c r="X330" s="11">
        <f>Лист22!X500</f>
        <v>3</v>
      </c>
      <c r="Y330" s="11">
        <f>Лист22!Y500</f>
        <v>0</v>
      </c>
      <c r="Z330" s="11">
        <f>Лист22!Z500</f>
        <v>0</v>
      </c>
      <c r="AA330" s="11">
        <f>Лист22!AA500</f>
        <v>0</v>
      </c>
      <c r="AB330" s="11">
        <f>Лист22!AB500</f>
        <v>0</v>
      </c>
      <c r="AC330" s="11">
        <f>Лист22!AC500</f>
        <v>0</v>
      </c>
      <c r="AD330" s="11">
        <f>Лист22!AD500</f>
        <v>0</v>
      </c>
      <c r="AE330" s="11"/>
      <c r="AF330" s="12" t="str">
        <f t="shared" si="29"/>
        <v>проверка пройдена</v>
      </c>
      <c r="AG330" s="12" t="str">
        <f t="shared" si="30"/>
        <v>проверка пройдена</v>
      </c>
      <c r="AH330" s="13" t="e">
        <f>IF(B330=VLOOKUP(B330,Списки!A:A,1,0),"проверка пройдена","проверьте или заполните графу 02")</f>
        <v>#N/A</v>
      </c>
    </row>
    <row r="331" spans="1:34" s="5" customFormat="1" ht="35.25" customHeight="1" x14ac:dyDescent="0.25">
      <c r="A331" s="3" t="s">
        <v>75</v>
      </c>
      <c r="B331" s="3"/>
      <c r="C331" s="9" t="s">
        <v>41</v>
      </c>
      <c r="D331" s="14" t="s">
        <v>78</v>
      </c>
      <c r="E331" s="11">
        <f>Лист22!E501</f>
        <v>0</v>
      </c>
      <c r="F331" s="11">
        <f>Лист22!F501</f>
        <v>0</v>
      </c>
      <c r="G331" s="11">
        <f>Лист22!G501</f>
        <v>0</v>
      </c>
      <c r="H331" s="11">
        <f>Лист22!H501</f>
        <v>0</v>
      </c>
      <c r="I331" s="11">
        <f>Лист22!I501</f>
        <v>0</v>
      </c>
      <c r="J331" s="11">
        <f>Лист22!J501</f>
        <v>0</v>
      </c>
      <c r="K331" s="11">
        <f>Лист22!K501</f>
        <v>0</v>
      </c>
      <c r="L331" s="11">
        <f>Лист22!L501</f>
        <v>0</v>
      </c>
      <c r="M331" s="11">
        <f>Лист22!M501</f>
        <v>0</v>
      </c>
      <c r="N331" s="11">
        <f>Лист22!N501</f>
        <v>0</v>
      </c>
      <c r="O331" s="11">
        <f>Лист22!O501</f>
        <v>0</v>
      </c>
      <c r="P331" s="11">
        <f>Лист22!P501</f>
        <v>0</v>
      </c>
      <c r="Q331" s="11">
        <f>Лист22!Q501</f>
        <v>0</v>
      </c>
      <c r="R331" s="11">
        <f>Лист22!R501</f>
        <v>0</v>
      </c>
      <c r="S331" s="11">
        <f>Лист22!S501</f>
        <v>0</v>
      </c>
      <c r="T331" s="11">
        <f>Лист22!T501</f>
        <v>0</v>
      </c>
      <c r="U331" s="11">
        <f>Лист22!U501</f>
        <v>0</v>
      </c>
      <c r="V331" s="11">
        <f>Лист22!V501</f>
        <v>0</v>
      </c>
      <c r="W331" s="11">
        <f>Лист22!W501</f>
        <v>0</v>
      </c>
      <c r="X331" s="11">
        <f>Лист22!X501</f>
        <v>0</v>
      </c>
      <c r="Y331" s="11">
        <f>Лист22!Y501</f>
        <v>0</v>
      </c>
      <c r="Z331" s="11">
        <f>Лист22!Z501</f>
        <v>0</v>
      </c>
      <c r="AA331" s="11">
        <f>Лист22!AA501</f>
        <v>0</v>
      </c>
      <c r="AB331" s="11">
        <f>Лист22!AB501</f>
        <v>0</v>
      </c>
      <c r="AC331" s="11">
        <f>Лист22!AC501</f>
        <v>0</v>
      </c>
      <c r="AD331" s="11">
        <f>Лист22!AD501</f>
        <v>0</v>
      </c>
      <c r="AE331" s="11"/>
      <c r="AF331" s="12" t="str">
        <f t="shared" si="29"/>
        <v>проверка пройдена</v>
      </c>
      <c r="AG331" s="12" t="str">
        <f t="shared" si="30"/>
        <v>проверка пройдена</v>
      </c>
      <c r="AH331" s="13" t="e">
        <f>IF(B331=VLOOKUP(B331,Списки!A:A,1,0),"проверка пройдена","проверьте или заполните графу 02")</f>
        <v>#N/A</v>
      </c>
    </row>
    <row r="332" spans="1:34" s="5" customFormat="1" ht="35.25" customHeight="1" x14ac:dyDescent="0.25">
      <c r="A332" s="3" t="s">
        <v>75</v>
      </c>
      <c r="B332" s="3"/>
      <c r="C332" s="9" t="s">
        <v>42</v>
      </c>
      <c r="D332" s="14" t="s">
        <v>79</v>
      </c>
      <c r="E332" s="11">
        <f>Лист22!E502</f>
        <v>0</v>
      </c>
      <c r="F332" s="11">
        <f>Лист22!F502</f>
        <v>0</v>
      </c>
      <c r="G332" s="11">
        <f>Лист22!G502</f>
        <v>0</v>
      </c>
      <c r="H332" s="11">
        <f>Лист22!H502</f>
        <v>0</v>
      </c>
      <c r="I332" s="11">
        <f>Лист22!I502</f>
        <v>0</v>
      </c>
      <c r="J332" s="11">
        <f>Лист22!J502</f>
        <v>0</v>
      </c>
      <c r="K332" s="11">
        <f>Лист22!K502</f>
        <v>0</v>
      </c>
      <c r="L332" s="11">
        <f>Лист22!L502</f>
        <v>0</v>
      </c>
      <c r="M332" s="11">
        <f>Лист22!M502</f>
        <v>0</v>
      </c>
      <c r="N332" s="11">
        <f>Лист22!N502</f>
        <v>0</v>
      </c>
      <c r="O332" s="11">
        <f>Лист22!O502</f>
        <v>0</v>
      </c>
      <c r="P332" s="11">
        <f>Лист22!P502</f>
        <v>0</v>
      </c>
      <c r="Q332" s="11">
        <f>Лист22!Q502</f>
        <v>0</v>
      </c>
      <c r="R332" s="11">
        <f>Лист22!R502</f>
        <v>0</v>
      </c>
      <c r="S332" s="11">
        <f>Лист22!S502</f>
        <v>0</v>
      </c>
      <c r="T332" s="11">
        <f>Лист22!T502</f>
        <v>0</v>
      </c>
      <c r="U332" s="11">
        <f>Лист22!U502</f>
        <v>0</v>
      </c>
      <c r="V332" s="11">
        <f>Лист22!V502</f>
        <v>0</v>
      </c>
      <c r="W332" s="11">
        <f>Лист22!W502</f>
        <v>0</v>
      </c>
      <c r="X332" s="11">
        <f>Лист22!X502</f>
        <v>0</v>
      </c>
      <c r="Y332" s="11">
        <f>Лист22!Y502</f>
        <v>0</v>
      </c>
      <c r="Z332" s="11">
        <f>Лист22!Z502</f>
        <v>0</v>
      </c>
      <c r="AA332" s="11">
        <f>Лист22!AA502</f>
        <v>0</v>
      </c>
      <c r="AB332" s="11">
        <f>Лист22!AB502</f>
        <v>0</v>
      </c>
      <c r="AC332" s="11">
        <f>Лист22!AC502</f>
        <v>0</v>
      </c>
      <c r="AD332" s="11">
        <f>Лист22!AD502</f>
        <v>0</v>
      </c>
      <c r="AE332" s="11"/>
      <c r="AF332" s="12" t="str">
        <f t="shared" si="29"/>
        <v>проверка пройдена</v>
      </c>
      <c r="AG332" s="12" t="str">
        <f t="shared" si="30"/>
        <v>проверка пройдена</v>
      </c>
      <c r="AH332" s="13" t="e">
        <f>IF(B332=VLOOKUP(B332,Списки!A:A,1,0),"проверка пройдена","проверьте или заполните графу 02")</f>
        <v>#N/A</v>
      </c>
    </row>
    <row r="333" spans="1:34" s="5" customFormat="1" ht="36.75" customHeight="1" x14ac:dyDescent="0.25">
      <c r="A333" s="3" t="s">
        <v>75</v>
      </c>
      <c r="B333" s="3"/>
      <c r="C333" s="9" t="s">
        <v>80</v>
      </c>
      <c r="D333" s="14" t="s">
        <v>81</v>
      </c>
      <c r="E333" s="11">
        <f>Лист22!E503</f>
        <v>1</v>
      </c>
      <c r="F333" s="11">
        <f>Лист22!F503</f>
        <v>1</v>
      </c>
      <c r="G333" s="11">
        <f>Лист22!G503</f>
        <v>1</v>
      </c>
      <c r="H333" s="11">
        <f>Лист22!H503</f>
        <v>1</v>
      </c>
      <c r="I333" s="11">
        <f>Лист22!I503</f>
        <v>0</v>
      </c>
      <c r="J333" s="11">
        <f>Лист22!J503</f>
        <v>0</v>
      </c>
      <c r="K333" s="11">
        <f>Лист22!K503</f>
        <v>0</v>
      </c>
      <c r="L333" s="11">
        <f>Лист22!L503</f>
        <v>0</v>
      </c>
      <c r="M333" s="11">
        <f>Лист22!M503</f>
        <v>0</v>
      </c>
      <c r="N333" s="11">
        <f>Лист22!N503</f>
        <v>0</v>
      </c>
      <c r="O333" s="11">
        <f>Лист22!O503</f>
        <v>0</v>
      </c>
      <c r="P333" s="11">
        <f>Лист22!P503</f>
        <v>0</v>
      </c>
      <c r="Q333" s="11">
        <f>Лист22!Q503</f>
        <v>0</v>
      </c>
      <c r="R333" s="11">
        <f>Лист22!R503</f>
        <v>0</v>
      </c>
      <c r="S333" s="11">
        <f>Лист22!S503</f>
        <v>0</v>
      </c>
      <c r="T333" s="11">
        <f>Лист22!T503</f>
        <v>0</v>
      </c>
      <c r="U333" s="11">
        <f>Лист22!U503</f>
        <v>0</v>
      </c>
      <c r="V333" s="11">
        <f>Лист22!V503</f>
        <v>0</v>
      </c>
      <c r="W333" s="11">
        <f>Лист22!W503</f>
        <v>0</v>
      </c>
      <c r="X333" s="11">
        <f>Лист22!X503</f>
        <v>0</v>
      </c>
      <c r="Y333" s="11">
        <f>Лист22!Y503</f>
        <v>0</v>
      </c>
      <c r="Z333" s="11">
        <f>Лист22!Z503</f>
        <v>0</v>
      </c>
      <c r="AA333" s="11">
        <f>Лист22!AA503</f>
        <v>0</v>
      </c>
      <c r="AB333" s="11">
        <f>Лист22!AB503</f>
        <v>0</v>
      </c>
      <c r="AC333" s="11">
        <f>Лист22!AC503</f>
        <v>0</v>
      </c>
      <c r="AD333" s="11">
        <f>Лист22!AD503</f>
        <v>0</v>
      </c>
      <c r="AE333" s="11"/>
      <c r="AF333" s="12" t="str">
        <f t="shared" si="29"/>
        <v>проверка пройдена</v>
      </c>
      <c r="AG333" s="12" t="str">
        <f t="shared" si="30"/>
        <v>проверка пройдена</v>
      </c>
      <c r="AH333" s="13" t="e">
        <f>IF(B333=VLOOKUP(B333,Списки!A:A,1,0),"проверка пройдена","проверьте или заполните графу 02")</f>
        <v>#N/A</v>
      </c>
    </row>
    <row r="334" spans="1:34" s="5" customFormat="1" ht="27" customHeight="1" x14ac:dyDescent="0.25">
      <c r="A334" s="3" t="s">
        <v>75</v>
      </c>
      <c r="B334" s="3"/>
      <c r="C334" s="9" t="s">
        <v>43</v>
      </c>
      <c r="D334" s="14" t="s">
        <v>82</v>
      </c>
      <c r="E334" s="11">
        <f>Лист22!E504</f>
        <v>6</v>
      </c>
      <c r="F334" s="11">
        <f>Лист22!F504</f>
        <v>4</v>
      </c>
      <c r="G334" s="11">
        <f>Лист22!G504</f>
        <v>4</v>
      </c>
      <c r="H334" s="11">
        <f>Лист22!H504</f>
        <v>3</v>
      </c>
      <c r="I334" s="11">
        <f>Лист22!I504</f>
        <v>0</v>
      </c>
      <c r="J334" s="11">
        <f>Лист22!J504</f>
        <v>0</v>
      </c>
      <c r="K334" s="11">
        <f>Лист22!K504</f>
        <v>0</v>
      </c>
      <c r="L334" s="11">
        <f>Лист22!L504</f>
        <v>1</v>
      </c>
      <c r="M334" s="11">
        <f>Лист22!M504</f>
        <v>1</v>
      </c>
      <c r="N334" s="11">
        <f>Лист22!N504</f>
        <v>0</v>
      </c>
      <c r="O334" s="11">
        <f>Лист22!O504</f>
        <v>0</v>
      </c>
      <c r="P334" s="11">
        <f>Лист22!P504</f>
        <v>0</v>
      </c>
      <c r="Q334" s="11">
        <f>Лист22!Q504</f>
        <v>0</v>
      </c>
      <c r="R334" s="11">
        <f>Лист22!R504</f>
        <v>0</v>
      </c>
      <c r="S334" s="11">
        <f>Лист22!S504</f>
        <v>0</v>
      </c>
      <c r="T334" s="11">
        <f>Лист22!T504</f>
        <v>0</v>
      </c>
      <c r="U334" s="11">
        <f>Лист22!U504</f>
        <v>0</v>
      </c>
      <c r="V334" s="11">
        <f>Лист22!V504</f>
        <v>0</v>
      </c>
      <c r="W334" s="11">
        <f>Лист22!W504</f>
        <v>0</v>
      </c>
      <c r="X334" s="11">
        <f>Лист22!X504</f>
        <v>0</v>
      </c>
      <c r="Y334" s="11">
        <f>Лист22!Y504</f>
        <v>0</v>
      </c>
      <c r="Z334" s="11">
        <f>Лист22!Z504</f>
        <v>0</v>
      </c>
      <c r="AA334" s="11">
        <f>Лист22!AA504</f>
        <v>0</v>
      </c>
      <c r="AB334" s="11">
        <f>Лист22!AB504</f>
        <v>0</v>
      </c>
      <c r="AC334" s="11">
        <f>Лист22!AC504</f>
        <v>0</v>
      </c>
      <c r="AD334" s="11">
        <f>Лист22!AD504</f>
        <v>0</v>
      </c>
      <c r="AE334" s="11"/>
      <c r="AF334" s="12" t="str">
        <f t="shared" si="29"/>
        <v>проверка пройдена</v>
      </c>
      <c r="AG334" s="12" t="str">
        <f t="shared" si="30"/>
        <v>проверка пройдена</v>
      </c>
      <c r="AH334" s="13" t="e">
        <f>IF(B334=VLOOKUP(B334,Списки!A:A,1,0),"проверка пройдена","проверьте или заполните графу 02")</f>
        <v>#N/A</v>
      </c>
    </row>
    <row r="335" spans="1:34" s="5" customFormat="1" ht="81" customHeight="1" x14ac:dyDescent="0.25">
      <c r="A335" s="3" t="s">
        <v>75</v>
      </c>
      <c r="B335" s="3"/>
      <c r="C335" s="15" t="s">
        <v>44</v>
      </c>
      <c r="D335" s="16" t="s">
        <v>83</v>
      </c>
      <c r="E335" s="11">
        <f>Лист22!E505</f>
        <v>1</v>
      </c>
      <c r="F335" s="11">
        <f>Лист22!F505</f>
        <v>1</v>
      </c>
      <c r="G335" s="11">
        <f>Лист22!G505</f>
        <v>1</v>
      </c>
      <c r="H335" s="11">
        <f>Лист22!H505</f>
        <v>1</v>
      </c>
      <c r="I335" s="11">
        <f>Лист22!I505</f>
        <v>0</v>
      </c>
      <c r="J335" s="11">
        <f>Лист22!J505</f>
        <v>0</v>
      </c>
      <c r="K335" s="11">
        <f>Лист22!K505</f>
        <v>0</v>
      </c>
      <c r="L335" s="11">
        <f>Лист22!L505</f>
        <v>0</v>
      </c>
      <c r="M335" s="11">
        <f>Лист22!M505</f>
        <v>0</v>
      </c>
      <c r="N335" s="11">
        <f>Лист22!N505</f>
        <v>0</v>
      </c>
      <c r="O335" s="11">
        <f>Лист22!O505</f>
        <v>0</v>
      </c>
      <c r="P335" s="11">
        <f>Лист22!P505</f>
        <v>0</v>
      </c>
      <c r="Q335" s="11">
        <f>Лист22!Q505</f>
        <v>0</v>
      </c>
      <c r="R335" s="11">
        <f>Лист22!R505</f>
        <v>0</v>
      </c>
      <c r="S335" s="11">
        <f>Лист22!S505</f>
        <v>0</v>
      </c>
      <c r="T335" s="11">
        <f>Лист22!T505</f>
        <v>0</v>
      </c>
      <c r="U335" s="11">
        <f>Лист22!U505</f>
        <v>0</v>
      </c>
      <c r="V335" s="11">
        <f>Лист22!V505</f>
        <v>0</v>
      </c>
      <c r="W335" s="11">
        <f>Лист22!W505</f>
        <v>0</v>
      </c>
      <c r="X335" s="11">
        <f>Лист22!X505</f>
        <v>0</v>
      </c>
      <c r="Y335" s="11">
        <f>Лист22!Y505</f>
        <v>0</v>
      </c>
      <c r="Z335" s="11">
        <f>Лист22!Z505</f>
        <v>0</v>
      </c>
      <c r="AA335" s="11">
        <f>Лист22!AA505</f>
        <v>0</v>
      </c>
      <c r="AB335" s="11">
        <f>Лист22!AB505</f>
        <v>0</v>
      </c>
      <c r="AC335" s="11">
        <f>Лист22!AC505</f>
        <v>0</v>
      </c>
      <c r="AD335" s="11">
        <f>Лист22!AD505</f>
        <v>0</v>
      </c>
      <c r="AE335" s="11"/>
      <c r="AF335" s="12" t="str">
        <f t="shared" si="29"/>
        <v>проверка пройдена</v>
      </c>
      <c r="AG335" s="12" t="str">
        <f t="shared" si="30"/>
        <v>проверка пройдена</v>
      </c>
      <c r="AH335" s="13" t="e">
        <f>IF(B335=VLOOKUP(B335,Списки!A:A,1,0),"проверка пройдена","проверьте или заполните графу 02")</f>
        <v>#N/A</v>
      </c>
    </row>
    <row r="336" spans="1:34" ht="87" customHeight="1" x14ac:dyDescent="0.3">
      <c r="A336" s="3" t="s">
        <v>75</v>
      </c>
      <c r="B336" s="3"/>
      <c r="C336" s="15" t="s">
        <v>45</v>
      </c>
      <c r="D336" s="16" t="s">
        <v>84</v>
      </c>
      <c r="E336" s="11">
        <f>Лист22!E506</f>
        <v>0</v>
      </c>
      <c r="F336" s="11">
        <f>Лист22!F506</f>
        <v>0</v>
      </c>
      <c r="G336" s="11">
        <f>Лист22!G506</f>
        <v>0</v>
      </c>
      <c r="H336" s="11">
        <f>Лист22!H506</f>
        <v>0</v>
      </c>
      <c r="I336" s="11">
        <f>Лист22!I506</f>
        <v>0</v>
      </c>
      <c r="J336" s="11">
        <f>Лист22!J506</f>
        <v>0</v>
      </c>
      <c r="K336" s="11">
        <f>Лист22!K506</f>
        <v>0</v>
      </c>
      <c r="L336" s="11">
        <f>Лист22!L506</f>
        <v>0</v>
      </c>
      <c r="M336" s="11">
        <f>Лист22!M506</f>
        <v>0</v>
      </c>
      <c r="N336" s="11">
        <f>Лист22!N506</f>
        <v>0</v>
      </c>
      <c r="O336" s="11">
        <f>Лист22!O506</f>
        <v>0</v>
      </c>
      <c r="P336" s="11">
        <f>Лист22!P506</f>
        <v>0</v>
      </c>
      <c r="Q336" s="11">
        <f>Лист22!Q506</f>
        <v>0</v>
      </c>
      <c r="R336" s="11">
        <f>Лист22!R506</f>
        <v>0</v>
      </c>
      <c r="S336" s="11">
        <f>Лист22!S506</f>
        <v>0</v>
      </c>
      <c r="T336" s="11">
        <f>Лист22!T506</f>
        <v>0</v>
      </c>
      <c r="U336" s="11">
        <f>Лист22!U506</f>
        <v>0</v>
      </c>
      <c r="V336" s="11">
        <f>Лист22!V506</f>
        <v>0</v>
      </c>
      <c r="W336" s="11">
        <f>Лист22!W506</f>
        <v>0</v>
      </c>
      <c r="X336" s="11">
        <f>Лист22!X506</f>
        <v>0</v>
      </c>
      <c r="Y336" s="11">
        <f>Лист22!Y506</f>
        <v>0</v>
      </c>
      <c r="Z336" s="11">
        <f>Лист22!Z506</f>
        <v>0</v>
      </c>
      <c r="AA336" s="11">
        <f>Лист22!AA506</f>
        <v>0</v>
      </c>
      <c r="AB336" s="11">
        <f>Лист22!AB506</f>
        <v>0</v>
      </c>
      <c r="AC336" s="11">
        <f>Лист22!AC506</f>
        <v>0</v>
      </c>
      <c r="AD336" s="11">
        <f>Лист22!AD506</f>
        <v>0</v>
      </c>
      <c r="AE336" s="11"/>
      <c r="AF336" s="12" t="str">
        <f t="shared" si="29"/>
        <v>проверка пройдена</v>
      </c>
      <c r="AG336" s="12" t="str">
        <f t="shared" si="30"/>
        <v>проверка пройдена</v>
      </c>
      <c r="AH336" s="13" t="e">
        <f>IF(B336=VLOOKUP(B336,Списки!A:A,1,0),"проверка пройдена","проверьте или заполните графу 02")</f>
        <v>#N/A</v>
      </c>
    </row>
    <row r="337" spans="1:34" ht="31.5" x14ac:dyDescent="0.3">
      <c r="A337" s="3" t="s">
        <v>75</v>
      </c>
      <c r="B337" s="3"/>
      <c r="C337" s="15" t="s">
        <v>46</v>
      </c>
      <c r="D337" s="16" t="s">
        <v>85</v>
      </c>
      <c r="E337" s="11">
        <f>Лист22!E507</f>
        <v>0</v>
      </c>
      <c r="F337" s="11">
        <f>Лист22!F507</f>
        <v>0</v>
      </c>
      <c r="G337" s="11">
        <f>Лист22!G507</f>
        <v>0</v>
      </c>
      <c r="H337" s="11">
        <f>Лист22!H507</f>
        <v>0</v>
      </c>
      <c r="I337" s="11">
        <f>Лист22!I507</f>
        <v>0</v>
      </c>
      <c r="J337" s="11">
        <f>Лист22!J507</f>
        <v>0</v>
      </c>
      <c r="K337" s="11">
        <f>Лист22!K507</f>
        <v>0</v>
      </c>
      <c r="L337" s="11">
        <f>Лист22!L507</f>
        <v>0</v>
      </c>
      <c r="M337" s="11">
        <f>Лист22!M507</f>
        <v>0</v>
      </c>
      <c r="N337" s="11">
        <f>Лист22!N507</f>
        <v>0</v>
      </c>
      <c r="O337" s="11">
        <f>Лист22!O507</f>
        <v>0</v>
      </c>
      <c r="P337" s="11">
        <f>Лист22!P507</f>
        <v>0</v>
      </c>
      <c r="Q337" s="11">
        <f>Лист22!Q507</f>
        <v>0</v>
      </c>
      <c r="R337" s="11">
        <f>Лист22!R507</f>
        <v>0</v>
      </c>
      <c r="S337" s="11">
        <f>Лист22!S507</f>
        <v>0</v>
      </c>
      <c r="T337" s="11">
        <f>Лист22!T507</f>
        <v>0</v>
      </c>
      <c r="U337" s="11">
        <f>Лист22!U507</f>
        <v>0</v>
      </c>
      <c r="V337" s="11">
        <f>Лист22!V507</f>
        <v>0</v>
      </c>
      <c r="W337" s="11">
        <f>Лист22!W507</f>
        <v>0</v>
      </c>
      <c r="X337" s="11">
        <f>Лист22!X507</f>
        <v>0</v>
      </c>
      <c r="Y337" s="11">
        <f>Лист22!Y507</f>
        <v>0</v>
      </c>
      <c r="Z337" s="11">
        <f>Лист22!Z507</f>
        <v>0</v>
      </c>
      <c r="AA337" s="11">
        <f>Лист22!AA507</f>
        <v>0</v>
      </c>
      <c r="AB337" s="11">
        <f>Лист22!AB507</f>
        <v>0</v>
      </c>
      <c r="AC337" s="11">
        <f>Лист22!AC507</f>
        <v>0</v>
      </c>
      <c r="AD337" s="11">
        <f>Лист22!AD507</f>
        <v>0</v>
      </c>
      <c r="AE337" s="11"/>
      <c r="AF337" s="12" t="str">
        <f t="shared" si="29"/>
        <v>проверка пройдена</v>
      </c>
      <c r="AG337" s="12" t="str">
        <f t="shared" si="30"/>
        <v>проверка пройдена</v>
      </c>
      <c r="AH337" s="13" t="e">
        <f>IF(B337=VLOOKUP(B337,Списки!A:A,1,0),"проверка пройдена","проверьте или заполните графу 02")</f>
        <v>#N/A</v>
      </c>
    </row>
    <row r="338" spans="1:34" ht="31.5" x14ac:dyDescent="0.3">
      <c r="A338" s="3" t="s">
        <v>75</v>
      </c>
      <c r="B338" s="3"/>
      <c r="C338" s="15" t="s">
        <v>47</v>
      </c>
      <c r="D338" s="16" t="s">
        <v>86</v>
      </c>
      <c r="E338" s="11">
        <f>Лист22!E508</f>
        <v>1</v>
      </c>
      <c r="F338" s="11">
        <f>Лист22!F508</f>
        <v>1</v>
      </c>
      <c r="G338" s="11">
        <f>Лист22!G508</f>
        <v>1</v>
      </c>
      <c r="H338" s="11">
        <f>Лист22!H508</f>
        <v>1</v>
      </c>
      <c r="I338" s="11">
        <f>Лист22!I508</f>
        <v>0</v>
      </c>
      <c r="J338" s="11">
        <f>Лист22!J508</f>
        <v>0</v>
      </c>
      <c r="K338" s="11">
        <f>Лист22!K508</f>
        <v>0</v>
      </c>
      <c r="L338" s="11">
        <f>Лист22!L508</f>
        <v>0</v>
      </c>
      <c r="M338" s="11">
        <f>Лист22!M508</f>
        <v>0</v>
      </c>
      <c r="N338" s="11">
        <f>Лист22!N508</f>
        <v>0</v>
      </c>
      <c r="O338" s="11">
        <f>Лист22!O508</f>
        <v>0</v>
      </c>
      <c r="P338" s="11">
        <f>Лист22!P508</f>
        <v>0</v>
      </c>
      <c r="Q338" s="11">
        <f>Лист22!Q508</f>
        <v>0</v>
      </c>
      <c r="R338" s="11">
        <f>Лист22!R508</f>
        <v>0</v>
      </c>
      <c r="S338" s="11">
        <f>Лист22!S508</f>
        <v>0</v>
      </c>
      <c r="T338" s="11">
        <f>Лист22!T508</f>
        <v>0</v>
      </c>
      <c r="U338" s="11">
        <f>Лист22!U508</f>
        <v>0</v>
      </c>
      <c r="V338" s="11">
        <f>Лист22!V508</f>
        <v>0</v>
      </c>
      <c r="W338" s="11">
        <f>Лист22!W508</f>
        <v>0</v>
      </c>
      <c r="X338" s="11">
        <f>Лист22!X508</f>
        <v>0</v>
      </c>
      <c r="Y338" s="11">
        <f>Лист22!Y508</f>
        <v>0</v>
      </c>
      <c r="Z338" s="11">
        <f>Лист22!Z508</f>
        <v>0</v>
      </c>
      <c r="AA338" s="11">
        <f>Лист22!AA508</f>
        <v>0</v>
      </c>
      <c r="AB338" s="11">
        <f>Лист22!AB508</f>
        <v>0</v>
      </c>
      <c r="AC338" s="11">
        <f>Лист22!AC508</f>
        <v>0</v>
      </c>
      <c r="AD338" s="11">
        <f>Лист22!AD508</f>
        <v>0</v>
      </c>
      <c r="AE338" s="11"/>
      <c r="AF338" s="12" t="str">
        <f t="shared" si="29"/>
        <v>проверка пройдена</v>
      </c>
      <c r="AG338" s="12" t="str">
        <f t="shared" si="30"/>
        <v>проверка пройдена</v>
      </c>
      <c r="AH338" s="13" t="e">
        <f>IF(B338=VLOOKUP(B338,Списки!A:A,1,0),"проверка пройдена","проверьте или заполните графу 02")</f>
        <v>#N/A</v>
      </c>
    </row>
    <row r="339" spans="1:34" ht="45" customHeight="1" x14ac:dyDescent="0.3">
      <c r="A339" s="3" t="s">
        <v>75</v>
      </c>
      <c r="B339" s="3"/>
      <c r="C339" s="15" t="s">
        <v>48</v>
      </c>
      <c r="D339" s="16" t="s">
        <v>87</v>
      </c>
      <c r="E339" s="11">
        <f>Лист22!E509</f>
        <v>0</v>
      </c>
      <c r="F339" s="11">
        <f>Лист22!F509</f>
        <v>0</v>
      </c>
      <c r="G339" s="11">
        <f>Лист22!G509</f>
        <v>0</v>
      </c>
      <c r="H339" s="11">
        <f>Лист22!H509</f>
        <v>0</v>
      </c>
      <c r="I339" s="11">
        <f>Лист22!I509</f>
        <v>0</v>
      </c>
      <c r="J339" s="11">
        <f>Лист22!J509</f>
        <v>0</v>
      </c>
      <c r="K339" s="11">
        <f>Лист22!K509</f>
        <v>0</v>
      </c>
      <c r="L339" s="11">
        <f>Лист22!L509</f>
        <v>0</v>
      </c>
      <c r="M339" s="11">
        <f>Лист22!M509</f>
        <v>0</v>
      </c>
      <c r="N339" s="11">
        <f>Лист22!N509</f>
        <v>0</v>
      </c>
      <c r="O339" s="11">
        <f>Лист22!O509</f>
        <v>0</v>
      </c>
      <c r="P339" s="11">
        <f>Лист22!P509</f>
        <v>0</v>
      </c>
      <c r="Q339" s="11">
        <f>Лист22!Q509</f>
        <v>0</v>
      </c>
      <c r="R339" s="11">
        <f>Лист22!R509</f>
        <v>0</v>
      </c>
      <c r="S339" s="11">
        <f>Лист22!S509</f>
        <v>0</v>
      </c>
      <c r="T339" s="11">
        <f>Лист22!T509</f>
        <v>0</v>
      </c>
      <c r="U339" s="11">
        <f>Лист22!U509</f>
        <v>0</v>
      </c>
      <c r="V339" s="11">
        <f>Лист22!V509</f>
        <v>0</v>
      </c>
      <c r="W339" s="11">
        <f>Лист22!W509</f>
        <v>0</v>
      </c>
      <c r="X339" s="11">
        <f>Лист22!X509</f>
        <v>0</v>
      </c>
      <c r="Y339" s="11">
        <f>Лист22!Y509</f>
        <v>0</v>
      </c>
      <c r="Z339" s="11">
        <f>Лист22!Z509</f>
        <v>0</v>
      </c>
      <c r="AA339" s="11">
        <f>Лист22!AA509</f>
        <v>0</v>
      </c>
      <c r="AB339" s="11">
        <f>Лист22!AB509</f>
        <v>0</v>
      </c>
      <c r="AC339" s="11">
        <f>Лист22!AC509</f>
        <v>0</v>
      </c>
      <c r="AD339" s="11">
        <f>Лист22!AD509</f>
        <v>0</v>
      </c>
      <c r="AE339" s="11"/>
      <c r="AF339" s="12" t="str">
        <f t="shared" si="29"/>
        <v>проверка пройдена</v>
      </c>
      <c r="AG339" s="12" t="str">
        <f t="shared" si="30"/>
        <v>проверка пройдена</v>
      </c>
      <c r="AH339" s="13" t="e">
        <f>IF(B339=VLOOKUP(B339,Списки!A:A,1,0),"проверка пройдена","проверьте или заполните графу 02")</f>
        <v>#N/A</v>
      </c>
    </row>
    <row r="340" spans="1:34" ht="21.6" customHeight="1" x14ac:dyDescent="0.3">
      <c r="A340" s="3" t="s">
        <v>75</v>
      </c>
      <c r="B340" s="3"/>
      <c r="C340" s="15" t="s">
        <v>49</v>
      </c>
      <c r="D340" s="16" t="s">
        <v>88</v>
      </c>
      <c r="E340" s="11">
        <f>Лист22!E510</f>
        <v>0</v>
      </c>
      <c r="F340" s="11">
        <f>Лист22!F510</f>
        <v>0</v>
      </c>
      <c r="G340" s="11">
        <f>Лист22!G510</f>
        <v>0</v>
      </c>
      <c r="H340" s="11">
        <f>Лист22!H510</f>
        <v>0</v>
      </c>
      <c r="I340" s="11">
        <f>Лист22!I510</f>
        <v>0</v>
      </c>
      <c r="J340" s="11">
        <f>Лист22!J510</f>
        <v>0</v>
      </c>
      <c r="K340" s="11">
        <f>Лист22!K510</f>
        <v>0</v>
      </c>
      <c r="L340" s="11">
        <f>Лист22!L510</f>
        <v>0</v>
      </c>
      <c r="M340" s="11">
        <f>Лист22!M510</f>
        <v>0</v>
      </c>
      <c r="N340" s="11">
        <f>Лист22!N510</f>
        <v>0</v>
      </c>
      <c r="O340" s="11">
        <f>Лист22!O510</f>
        <v>0</v>
      </c>
      <c r="P340" s="11">
        <f>Лист22!P510</f>
        <v>0</v>
      </c>
      <c r="Q340" s="11">
        <f>Лист22!Q510</f>
        <v>0</v>
      </c>
      <c r="R340" s="11">
        <f>Лист22!R510</f>
        <v>0</v>
      </c>
      <c r="S340" s="11">
        <f>Лист22!S510</f>
        <v>0</v>
      </c>
      <c r="T340" s="11">
        <f>Лист22!T510</f>
        <v>0</v>
      </c>
      <c r="U340" s="11">
        <f>Лист22!U510</f>
        <v>0</v>
      </c>
      <c r="V340" s="11">
        <f>Лист22!V510</f>
        <v>0</v>
      </c>
      <c r="W340" s="11">
        <f>Лист22!W510</f>
        <v>0</v>
      </c>
      <c r="X340" s="11">
        <f>Лист22!X510</f>
        <v>0</v>
      </c>
      <c r="Y340" s="11">
        <f>Лист22!Y510</f>
        <v>0</v>
      </c>
      <c r="Z340" s="11">
        <f>Лист22!Z510</f>
        <v>0</v>
      </c>
      <c r="AA340" s="11">
        <f>Лист22!AA510</f>
        <v>0</v>
      </c>
      <c r="AB340" s="11">
        <f>Лист22!AB510</f>
        <v>0</v>
      </c>
      <c r="AC340" s="11">
        <f>Лист22!AC510</f>
        <v>0</v>
      </c>
      <c r="AD340" s="11">
        <f>Лист22!AD510</f>
        <v>0</v>
      </c>
      <c r="AE340" s="11"/>
      <c r="AF340" s="12" t="str">
        <f t="shared" si="29"/>
        <v>проверка пройдена</v>
      </c>
      <c r="AG340" s="12" t="str">
        <f t="shared" si="30"/>
        <v>проверка пройдена</v>
      </c>
      <c r="AH340" s="13" t="e">
        <f>IF(B340=VLOOKUP(B340,Списки!A:A,1,0),"проверка пройдена","проверьте или заполните графу 02")</f>
        <v>#N/A</v>
      </c>
    </row>
    <row r="341" spans="1:34" ht="47.25" x14ac:dyDescent="0.3">
      <c r="A341" s="3" t="s">
        <v>75</v>
      </c>
      <c r="B341" s="3"/>
      <c r="C341" s="15" t="s">
        <v>50</v>
      </c>
      <c r="D341" s="16" t="s">
        <v>89</v>
      </c>
      <c r="E341" s="11">
        <f>Лист22!E511</f>
        <v>0</v>
      </c>
      <c r="F341" s="11">
        <f>Лист22!F511</f>
        <v>0</v>
      </c>
      <c r="G341" s="11">
        <f>Лист22!G511</f>
        <v>0</v>
      </c>
      <c r="H341" s="11">
        <f>Лист22!H511</f>
        <v>0</v>
      </c>
      <c r="I341" s="11">
        <f>Лист22!I511</f>
        <v>0</v>
      </c>
      <c r="J341" s="11">
        <f>Лист22!J511</f>
        <v>0</v>
      </c>
      <c r="K341" s="11">
        <f>Лист22!K511</f>
        <v>0</v>
      </c>
      <c r="L341" s="11">
        <f>Лист22!L511</f>
        <v>0</v>
      </c>
      <c r="M341" s="11">
        <f>Лист22!M511</f>
        <v>0</v>
      </c>
      <c r="N341" s="11">
        <f>Лист22!N511</f>
        <v>0</v>
      </c>
      <c r="O341" s="11">
        <f>Лист22!O511</f>
        <v>0</v>
      </c>
      <c r="P341" s="11">
        <f>Лист22!P511</f>
        <v>0</v>
      </c>
      <c r="Q341" s="11">
        <f>Лист22!Q511</f>
        <v>0</v>
      </c>
      <c r="R341" s="11">
        <f>Лист22!R511</f>
        <v>0</v>
      </c>
      <c r="S341" s="11">
        <f>Лист22!S511</f>
        <v>0</v>
      </c>
      <c r="T341" s="11">
        <f>Лист22!T511</f>
        <v>0</v>
      </c>
      <c r="U341" s="11">
        <f>Лист22!U511</f>
        <v>0</v>
      </c>
      <c r="V341" s="11">
        <f>Лист22!V511</f>
        <v>0</v>
      </c>
      <c r="W341" s="11">
        <f>Лист22!W511</f>
        <v>0</v>
      </c>
      <c r="X341" s="11">
        <f>Лист22!X511</f>
        <v>0</v>
      </c>
      <c r="Y341" s="11">
        <f>Лист22!Y511</f>
        <v>0</v>
      </c>
      <c r="Z341" s="11">
        <f>Лист22!Z511</f>
        <v>0</v>
      </c>
      <c r="AA341" s="11">
        <f>Лист22!AA511</f>
        <v>0</v>
      </c>
      <c r="AB341" s="11">
        <f>Лист22!AB511</f>
        <v>0</v>
      </c>
      <c r="AC341" s="11">
        <f>Лист22!AC511</f>
        <v>0</v>
      </c>
      <c r="AD341" s="11">
        <f>Лист22!AD511</f>
        <v>0</v>
      </c>
      <c r="AE341" s="11"/>
      <c r="AF341" s="12" t="str">
        <f t="shared" si="29"/>
        <v>проверка пройдена</v>
      </c>
      <c r="AG341" s="12" t="str">
        <f t="shared" si="30"/>
        <v>проверка пройдена</v>
      </c>
      <c r="AH341" s="13" t="e">
        <f>IF(B341=VLOOKUP(B341,Списки!A:A,1,0),"проверка пройдена","проверьте или заполните графу 02")</f>
        <v>#N/A</v>
      </c>
    </row>
    <row r="342" spans="1:34" ht="37.5" customHeight="1" x14ac:dyDescent="0.3">
      <c r="A342" s="3" t="s">
        <v>75</v>
      </c>
      <c r="B342" s="3"/>
      <c r="C342" s="15" t="s">
        <v>51</v>
      </c>
      <c r="D342" s="16" t="s">
        <v>90</v>
      </c>
      <c r="E342" s="11">
        <f>Лист22!E512</f>
        <v>0</v>
      </c>
      <c r="F342" s="11">
        <f>Лист22!F512</f>
        <v>0</v>
      </c>
      <c r="G342" s="11">
        <f>Лист22!G512</f>
        <v>0</v>
      </c>
      <c r="H342" s="11">
        <f>Лист22!H512</f>
        <v>0</v>
      </c>
      <c r="I342" s="11">
        <f>Лист22!I512</f>
        <v>0</v>
      </c>
      <c r="J342" s="11">
        <f>Лист22!J512</f>
        <v>0</v>
      </c>
      <c r="K342" s="11">
        <f>Лист22!K512</f>
        <v>0</v>
      </c>
      <c r="L342" s="11">
        <f>Лист22!L512</f>
        <v>0</v>
      </c>
      <c r="M342" s="11">
        <f>Лист22!M512</f>
        <v>0</v>
      </c>
      <c r="N342" s="11">
        <f>Лист22!N512</f>
        <v>0</v>
      </c>
      <c r="O342" s="11">
        <f>Лист22!O512</f>
        <v>0</v>
      </c>
      <c r="P342" s="11">
        <f>Лист22!P512</f>
        <v>0</v>
      </c>
      <c r="Q342" s="11">
        <f>Лист22!Q512</f>
        <v>0</v>
      </c>
      <c r="R342" s="11">
        <f>Лист22!R512</f>
        <v>0</v>
      </c>
      <c r="S342" s="11">
        <f>Лист22!S512</f>
        <v>0</v>
      </c>
      <c r="T342" s="11">
        <f>Лист22!T512</f>
        <v>0</v>
      </c>
      <c r="U342" s="11">
        <f>Лист22!U512</f>
        <v>0</v>
      </c>
      <c r="V342" s="11">
        <f>Лист22!V512</f>
        <v>0</v>
      </c>
      <c r="W342" s="11">
        <f>Лист22!W512</f>
        <v>0</v>
      </c>
      <c r="X342" s="11">
        <f>Лист22!X512</f>
        <v>0</v>
      </c>
      <c r="Y342" s="11">
        <f>Лист22!Y512</f>
        <v>0</v>
      </c>
      <c r="Z342" s="11">
        <f>Лист22!Z512</f>
        <v>0</v>
      </c>
      <c r="AA342" s="11">
        <f>Лист22!AA512</f>
        <v>0</v>
      </c>
      <c r="AB342" s="11">
        <f>Лист22!AB512</f>
        <v>0</v>
      </c>
      <c r="AC342" s="11">
        <f>Лист22!AC512</f>
        <v>0</v>
      </c>
      <c r="AD342" s="11">
        <f>Лист22!AD512</f>
        <v>0</v>
      </c>
      <c r="AE342" s="11"/>
      <c r="AF342" s="12" t="str">
        <f t="shared" si="29"/>
        <v>проверка пройдена</v>
      </c>
      <c r="AG342" s="12" t="str">
        <f t="shared" si="30"/>
        <v>проверка пройдена</v>
      </c>
      <c r="AH342" s="13" t="e">
        <f>IF(B342=VLOOKUP(B342,Списки!A:A,1,0),"проверка пройдена","проверьте или заполните графу 02")</f>
        <v>#N/A</v>
      </c>
    </row>
    <row r="343" spans="1:34" ht="63" x14ac:dyDescent="0.3">
      <c r="A343" s="3" t="s">
        <v>75</v>
      </c>
      <c r="B343" s="3"/>
      <c r="C343" s="15" t="s">
        <v>52</v>
      </c>
      <c r="D343" s="17" t="s">
        <v>91</v>
      </c>
      <c r="E343" s="11">
        <f>Лист22!E513</f>
        <v>0</v>
      </c>
      <c r="F343" s="11">
        <f>Лист22!F513</f>
        <v>0</v>
      </c>
      <c r="G343" s="11">
        <f>Лист22!G513</f>
        <v>0</v>
      </c>
      <c r="H343" s="11">
        <f>Лист22!H513</f>
        <v>0</v>
      </c>
      <c r="I343" s="11">
        <f>Лист22!I513</f>
        <v>0</v>
      </c>
      <c r="J343" s="11">
        <f>Лист22!J513</f>
        <v>0</v>
      </c>
      <c r="K343" s="11">
        <f>Лист22!K513</f>
        <v>0</v>
      </c>
      <c r="L343" s="11">
        <f>Лист22!L513</f>
        <v>0</v>
      </c>
      <c r="M343" s="11">
        <f>Лист22!M513</f>
        <v>0</v>
      </c>
      <c r="N343" s="11">
        <f>Лист22!N513</f>
        <v>0</v>
      </c>
      <c r="O343" s="11">
        <f>Лист22!O513</f>
        <v>0</v>
      </c>
      <c r="P343" s="11">
        <f>Лист22!P513</f>
        <v>0</v>
      </c>
      <c r="Q343" s="11">
        <f>Лист22!Q513</f>
        <v>0</v>
      </c>
      <c r="R343" s="11">
        <f>Лист22!R513</f>
        <v>0</v>
      </c>
      <c r="S343" s="11">
        <f>Лист22!S513</f>
        <v>0</v>
      </c>
      <c r="T343" s="11">
        <f>Лист22!T513</f>
        <v>0</v>
      </c>
      <c r="U343" s="11">
        <f>Лист22!U513</f>
        <v>0</v>
      </c>
      <c r="V343" s="11">
        <f>Лист22!V513</f>
        <v>0</v>
      </c>
      <c r="W343" s="11">
        <f>Лист22!W513</f>
        <v>0</v>
      </c>
      <c r="X343" s="11">
        <f>Лист22!X513</f>
        <v>0</v>
      </c>
      <c r="Y343" s="11">
        <f>Лист22!Y513</f>
        <v>0</v>
      </c>
      <c r="Z343" s="11">
        <f>Лист22!Z513</f>
        <v>0</v>
      </c>
      <c r="AA343" s="11">
        <f>Лист22!AA513</f>
        <v>0</v>
      </c>
      <c r="AB343" s="11">
        <f>Лист22!AB513</f>
        <v>0</v>
      </c>
      <c r="AC343" s="11">
        <f>Лист22!AC513</f>
        <v>0</v>
      </c>
      <c r="AD343" s="11">
        <f>Лист22!AD513</f>
        <v>0</v>
      </c>
      <c r="AE343" s="11"/>
      <c r="AF343" s="12" t="str">
        <f t="shared" si="29"/>
        <v>проверка пройдена</v>
      </c>
      <c r="AG343" s="12" t="str">
        <f t="shared" si="30"/>
        <v>проверка пройдена</v>
      </c>
      <c r="AH343" s="13" t="e">
        <f>IF(B343=VLOOKUP(B343,Списки!A:A,1,0),"проверка пройдена","проверьте или заполните графу 02")</f>
        <v>#N/A</v>
      </c>
    </row>
    <row r="344" spans="1:34" ht="78.75" x14ac:dyDescent="0.3">
      <c r="A344" s="3" t="s">
        <v>75</v>
      </c>
      <c r="B344" s="3"/>
      <c r="C344" s="15" t="s">
        <v>53</v>
      </c>
      <c r="D344" s="17" t="s">
        <v>92</v>
      </c>
      <c r="E344" s="11">
        <f>Лист22!E514</f>
        <v>0</v>
      </c>
      <c r="F344" s="11">
        <f>Лист22!F514</f>
        <v>0</v>
      </c>
      <c r="G344" s="11">
        <f>Лист22!G514</f>
        <v>0</v>
      </c>
      <c r="H344" s="11">
        <f>Лист22!H514</f>
        <v>0</v>
      </c>
      <c r="I344" s="11">
        <f>Лист22!I514</f>
        <v>0</v>
      </c>
      <c r="J344" s="11">
        <f>Лист22!J514</f>
        <v>0</v>
      </c>
      <c r="K344" s="11">
        <f>Лист22!K514</f>
        <v>0</v>
      </c>
      <c r="L344" s="11">
        <f>Лист22!L514</f>
        <v>0</v>
      </c>
      <c r="M344" s="11">
        <f>Лист22!M514</f>
        <v>0</v>
      </c>
      <c r="N344" s="11">
        <f>Лист22!N514</f>
        <v>0</v>
      </c>
      <c r="O344" s="11">
        <f>Лист22!O514</f>
        <v>0</v>
      </c>
      <c r="P344" s="11">
        <f>Лист22!P514</f>
        <v>0</v>
      </c>
      <c r="Q344" s="11">
        <f>Лист22!Q514</f>
        <v>0</v>
      </c>
      <c r="R344" s="11">
        <f>Лист22!R514</f>
        <v>0</v>
      </c>
      <c r="S344" s="11">
        <f>Лист22!S514</f>
        <v>0</v>
      </c>
      <c r="T344" s="11">
        <f>Лист22!T514</f>
        <v>0</v>
      </c>
      <c r="U344" s="11">
        <f>Лист22!U514</f>
        <v>0</v>
      </c>
      <c r="V344" s="11">
        <f>Лист22!V514</f>
        <v>0</v>
      </c>
      <c r="W344" s="11">
        <f>Лист22!W514</f>
        <v>0</v>
      </c>
      <c r="X344" s="11">
        <f>Лист22!X514</f>
        <v>0</v>
      </c>
      <c r="Y344" s="11">
        <f>Лист22!Y514</f>
        <v>0</v>
      </c>
      <c r="Z344" s="11">
        <f>Лист22!Z514</f>
        <v>0</v>
      </c>
      <c r="AA344" s="11">
        <f>Лист22!AA514</f>
        <v>0</v>
      </c>
      <c r="AB344" s="11">
        <f>Лист22!AB514</f>
        <v>0</v>
      </c>
      <c r="AC344" s="11">
        <f>Лист22!AC514</f>
        <v>0</v>
      </c>
      <c r="AD344" s="11">
        <f>Лист22!AD514</f>
        <v>0</v>
      </c>
      <c r="AE344" s="11"/>
      <c r="AF344" s="12" t="str">
        <f t="shared" si="29"/>
        <v>проверка пройдена</v>
      </c>
      <c r="AG344" s="12" t="str">
        <f t="shared" si="30"/>
        <v>проверка пройдена</v>
      </c>
      <c r="AH344" s="13" t="e">
        <f>IF(B344=VLOOKUP(B344,Списки!A:A,1,0),"проверка пройдена","проверьте или заполните графу 02")</f>
        <v>#N/A</v>
      </c>
    </row>
    <row r="345" spans="1:34" ht="47.25" x14ac:dyDescent="0.3">
      <c r="A345" s="18"/>
      <c r="B345" s="18"/>
      <c r="C345" s="19" t="s">
        <v>54</v>
      </c>
      <c r="D345" s="20" t="s">
        <v>93</v>
      </c>
      <c r="E345" s="21" t="str">
        <f t="shared" ref="E345:AD345" si="33">IF(AND(E331&lt;=E330,E332&lt;=E331,E333&lt;=E330,E334&lt;=E330,E335=(E331+E333),E335=(E336+E337+E338+E339+E340+E341+E342),E343&lt;=E335,E344&lt;=E335,(E331+E333)&lt;=E330,E336&lt;=E335,E337&lt;=E335,E338&lt;=E335,E339&lt;=E335,E340&lt;=E335,E341&lt;=E335,E342&lt;=E335,E343&lt;=E334,E343&lt;=E335),"проверка пройдена","ВНИМАНИЕ! Не пройдены формулы логического контроля между строками. Скорректируйте введенные данные!")</f>
        <v>проверка пройдена</v>
      </c>
      <c r="F345" s="21" t="str">
        <f t="shared" si="33"/>
        <v>проверка пройдена</v>
      </c>
      <c r="G345" s="21" t="str">
        <f t="shared" si="33"/>
        <v>проверка пройдена</v>
      </c>
      <c r="H345" s="21" t="str">
        <f t="shared" si="33"/>
        <v>проверка пройдена</v>
      </c>
      <c r="I345" s="21" t="str">
        <f t="shared" si="33"/>
        <v>проверка пройдена</v>
      </c>
      <c r="J345" s="21" t="str">
        <f t="shared" si="33"/>
        <v>проверка пройдена</v>
      </c>
      <c r="K345" s="21" t="str">
        <f t="shared" si="33"/>
        <v>проверка пройдена</v>
      </c>
      <c r="L345" s="21" t="str">
        <f t="shared" si="33"/>
        <v>проверка пройдена</v>
      </c>
      <c r="M345" s="21" t="str">
        <f t="shared" si="33"/>
        <v>проверка пройдена</v>
      </c>
      <c r="N345" s="21" t="str">
        <f t="shared" si="33"/>
        <v>проверка пройдена</v>
      </c>
      <c r="O345" s="21" t="str">
        <f t="shared" si="33"/>
        <v>проверка пройдена</v>
      </c>
      <c r="P345" s="21" t="str">
        <f t="shared" si="33"/>
        <v>проверка пройдена</v>
      </c>
      <c r="Q345" s="21" t="str">
        <f t="shared" si="33"/>
        <v>проверка пройдена</v>
      </c>
      <c r="R345" s="21" t="str">
        <f t="shared" si="33"/>
        <v>проверка пройдена</v>
      </c>
      <c r="S345" s="21" t="str">
        <f t="shared" si="33"/>
        <v>проверка пройдена</v>
      </c>
      <c r="T345" s="21" t="str">
        <f t="shared" si="33"/>
        <v>проверка пройдена</v>
      </c>
      <c r="U345" s="21" t="str">
        <f t="shared" si="33"/>
        <v>проверка пройдена</v>
      </c>
      <c r="V345" s="21" t="str">
        <f t="shared" si="33"/>
        <v>проверка пройдена</v>
      </c>
      <c r="W345" s="21" t="str">
        <f t="shared" si="33"/>
        <v>проверка пройдена</v>
      </c>
      <c r="X345" s="21" t="str">
        <f t="shared" si="33"/>
        <v>проверка пройдена</v>
      </c>
      <c r="Y345" s="21" t="str">
        <f t="shared" si="33"/>
        <v>проверка пройдена</v>
      </c>
      <c r="Z345" s="21" t="str">
        <f t="shared" si="33"/>
        <v>проверка пройдена</v>
      </c>
      <c r="AA345" s="21" t="str">
        <f t="shared" si="33"/>
        <v>проверка пройдена</v>
      </c>
      <c r="AB345" s="21" t="str">
        <f t="shared" si="33"/>
        <v>проверка пройдена</v>
      </c>
      <c r="AC345" s="21" t="str">
        <f t="shared" si="33"/>
        <v>проверка пройдена</v>
      </c>
      <c r="AD345" s="21" t="str">
        <f t="shared" si="33"/>
        <v>проверка пройдена</v>
      </c>
      <c r="AE345" s="22"/>
      <c r="AF345" s="12"/>
      <c r="AG345" s="12"/>
      <c r="AH345" s="13"/>
    </row>
    <row r="346" spans="1:34" ht="33" x14ac:dyDescent="0.3">
      <c r="A346" s="76" t="s">
        <v>137</v>
      </c>
      <c r="B346" s="77"/>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77"/>
      <c r="AD346" s="77"/>
      <c r="AE346" s="77"/>
      <c r="AF346" s="77"/>
      <c r="AG346" s="77"/>
      <c r="AH346" s="78"/>
    </row>
    <row r="347" spans="1:34" s="5" customFormat="1" ht="35.25" customHeight="1" x14ac:dyDescent="0.25">
      <c r="A347" s="3" t="s">
        <v>75</v>
      </c>
      <c r="B347" s="3"/>
      <c r="C347" s="9" t="s">
        <v>76</v>
      </c>
      <c r="D347" s="10" t="s">
        <v>77</v>
      </c>
      <c r="E347" s="11">
        <f>Лист23!E500</f>
        <v>75</v>
      </c>
      <c r="F347" s="11">
        <f>Лист23!F500</f>
        <v>51</v>
      </c>
      <c r="G347" s="11">
        <f>Лист23!G500</f>
        <v>50</v>
      </c>
      <c r="H347" s="11">
        <f>Лист23!H500</f>
        <v>51</v>
      </c>
      <c r="I347" s="11">
        <f>Лист23!I500</f>
        <v>0</v>
      </c>
      <c r="J347" s="11">
        <f>Лист23!J500</f>
        <v>0</v>
      </c>
      <c r="K347" s="11">
        <f>Лист23!K500</f>
        <v>2</v>
      </c>
      <c r="L347" s="11">
        <f>Лист23!L500</f>
        <v>5</v>
      </c>
      <c r="M347" s="11">
        <f>Лист23!M500</f>
        <v>0</v>
      </c>
      <c r="N347" s="11">
        <f>Лист23!N500</f>
        <v>1</v>
      </c>
      <c r="O347" s="11">
        <f>Лист23!O500</f>
        <v>0</v>
      </c>
      <c r="P347" s="11">
        <f>Лист23!P500</f>
        <v>0</v>
      </c>
      <c r="Q347" s="11">
        <f>Лист23!Q500</f>
        <v>0</v>
      </c>
      <c r="R347" s="11">
        <f>Лист23!R500</f>
        <v>0</v>
      </c>
      <c r="S347" s="11">
        <f>Лист23!S500</f>
        <v>0</v>
      </c>
      <c r="T347" s="11">
        <f>Лист23!T500</f>
        <v>0</v>
      </c>
      <c r="U347" s="11">
        <f>Лист23!U500</f>
        <v>0</v>
      </c>
      <c r="V347" s="11">
        <f>Лист23!V500</f>
        <v>0</v>
      </c>
      <c r="W347" s="11">
        <f>Лист23!W500</f>
        <v>0</v>
      </c>
      <c r="X347" s="11">
        <f>Лист23!X500</f>
        <v>0</v>
      </c>
      <c r="Y347" s="11">
        <f>Лист23!Y500</f>
        <v>16</v>
      </c>
      <c r="Z347" s="11">
        <f>Лист23!Z500</f>
        <v>0</v>
      </c>
      <c r="AA347" s="11">
        <f>Лист23!AA500</f>
        <v>0</v>
      </c>
      <c r="AB347" s="11">
        <f>Лист23!AB500</f>
        <v>0</v>
      </c>
      <c r="AC347" s="11">
        <f>Лист23!AC500</f>
        <v>0</v>
      </c>
      <c r="AD347" s="11">
        <f>Лист23!AD500</f>
        <v>0</v>
      </c>
      <c r="AE347" s="11"/>
      <c r="AF347" s="12" t="str">
        <f t="shared" si="29"/>
        <v>проверка пройдена</v>
      </c>
      <c r="AG347" s="12" t="str">
        <f t="shared" si="30"/>
        <v>проверка пройдена</v>
      </c>
      <c r="AH347" s="13" t="e">
        <f>IF(B347=VLOOKUP(B347,Списки!A:A,1,0),"проверка пройдена","проверьте или заполните графу 02")</f>
        <v>#N/A</v>
      </c>
    </row>
    <row r="348" spans="1:34" s="5" customFormat="1" ht="35.25" customHeight="1" x14ac:dyDescent="0.25">
      <c r="A348" s="3" t="s">
        <v>75</v>
      </c>
      <c r="B348" s="3"/>
      <c r="C348" s="9" t="s">
        <v>41</v>
      </c>
      <c r="D348" s="14" t="s">
        <v>78</v>
      </c>
      <c r="E348" s="11">
        <f>Лист23!E501</f>
        <v>1</v>
      </c>
      <c r="F348" s="11">
        <f>Лист23!F501</f>
        <v>1</v>
      </c>
      <c r="G348" s="11">
        <f>Лист23!G501</f>
        <v>1</v>
      </c>
      <c r="H348" s="11">
        <f>Лист23!H501</f>
        <v>1</v>
      </c>
      <c r="I348" s="11">
        <f>Лист23!I501</f>
        <v>0</v>
      </c>
      <c r="J348" s="11">
        <f>Лист23!J501</f>
        <v>0</v>
      </c>
      <c r="K348" s="11">
        <f>Лист23!K501</f>
        <v>0</v>
      </c>
      <c r="L348" s="11">
        <f>Лист23!L501</f>
        <v>0</v>
      </c>
      <c r="M348" s="11">
        <f>Лист23!M501</f>
        <v>0</v>
      </c>
      <c r="N348" s="11">
        <f>Лист23!N501</f>
        <v>0</v>
      </c>
      <c r="O348" s="11">
        <f>Лист23!O501</f>
        <v>0</v>
      </c>
      <c r="P348" s="11">
        <f>Лист23!P501</f>
        <v>0</v>
      </c>
      <c r="Q348" s="11">
        <f>Лист23!Q501</f>
        <v>0</v>
      </c>
      <c r="R348" s="11">
        <f>Лист23!R501</f>
        <v>0</v>
      </c>
      <c r="S348" s="11">
        <f>Лист23!S501</f>
        <v>0</v>
      </c>
      <c r="T348" s="11">
        <f>Лист23!T501</f>
        <v>0</v>
      </c>
      <c r="U348" s="11">
        <f>Лист23!U501</f>
        <v>0</v>
      </c>
      <c r="V348" s="11">
        <f>Лист23!V501</f>
        <v>0</v>
      </c>
      <c r="W348" s="11">
        <f>Лист23!W501</f>
        <v>0</v>
      </c>
      <c r="X348" s="11">
        <f>Лист23!X501</f>
        <v>0</v>
      </c>
      <c r="Y348" s="11">
        <f>Лист23!Y501</f>
        <v>0</v>
      </c>
      <c r="Z348" s="11">
        <f>Лист23!Z501</f>
        <v>0</v>
      </c>
      <c r="AA348" s="11">
        <f>Лист23!AA501</f>
        <v>0</v>
      </c>
      <c r="AB348" s="11">
        <f>Лист23!AB501</f>
        <v>0</v>
      </c>
      <c r="AC348" s="11">
        <f>Лист23!AC501</f>
        <v>0</v>
      </c>
      <c r="AD348" s="11">
        <f>Лист23!AD501</f>
        <v>0</v>
      </c>
      <c r="AE348" s="11"/>
      <c r="AF348" s="12" t="str">
        <f t="shared" si="29"/>
        <v>проверка пройдена</v>
      </c>
      <c r="AG348" s="12" t="str">
        <f t="shared" si="30"/>
        <v>проверка пройдена</v>
      </c>
      <c r="AH348" s="13" t="e">
        <f>IF(B348=VLOOKUP(B348,Списки!A:A,1,0),"проверка пройдена","проверьте или заполните графу 02")</f>
        <v>#N/A</v>
      </c>
    </row>
    <row r="349" spans="1:34" s="5" customFormat="1" ht="35.25" customHeight="1" x14ac:dyDescent="0.25">
      <c r="A349" s="3" t="s">
        <v>75</v>
      </c>
      <c r="B349" s="3"/>
      <c r="C349" s="9" t="s">
        <v>42</v>
      </c>
      <c r="D349" s="14" t="s">
        <v>79</v>
      </c>
      <c r="E349" s="11">
        <f>Лист23!E502</f>
        <v>0</v>
      </c>
      <c r="F349" s="11">
        <f>Лист23!F502</f>
        <v>0</v>
      </c>
      <c r="G349" s="11">
        <f>Лист23!G502</f>
        <v>0</v>
      </c>
      <c r="H349" s="11">
        <f>Лист23!H502</f>
        <v>0</v>
      </c>
      <c r="I349" s="11">
        <f>Лист23!I502</f>
        <v>0</v>
      </c>
      <c r="J349" s="11">
        <f>Лист23!J502</f>
        <v>0</v>
      </c>
      <c r="K349" s="11">
        <f>Лист23!K502</f>
        <v>0</v>
      </c>
      <c r="L349" s="11">
        <f>Лист23!L502</f>
        <v>0</v>
      </c>
      <c r="M349" s="11">
        <f>Лист23!M502</f>
        <v>0</v>
      </c>
      <c r="N349" s="11">
        <f>Лист23!N502</f>
        <v>0</v>
      </c>
      <c r="O349" s="11">
        <f>Лист23!O502</f>
        <v>0</v>
      </c>
      <c r="P349" s="11">
        <f>Лист23!P502</f>
        <v>0</v>
      </c>
      <c r="Q349" s="11">
        <f>Лист23!Q502</f>
        <v>0</v>
      </c>
      <c r="R349" s="11">
        <f>Лист23!R502</f>
        <v>0</v>
      </c>
      <c r="S349" s="11">
        <f>Лист23!S502</f>
        <v>0</v>
      </c>
      <c r="T349" s="11">
        <f>Лист23!T502</f>
        <v>0</v>
      </c>
      <c r="U349" s="11">
        <f>Лист23!U502</f>
        <v>0</v>
      </c>
      <c r="V349" s="11">
        <f>Лист23!V502</f>
        <v>0</v>
      </c>
      <c r="W349" s="11">
        <f>Лист23!W502</f>
        <v>0</v>
      </c>
      <c r="X349" s="11">
        <f>Лист23!X502</f>
        <v>0</v>
      </c>
      <c r="Y349" s="11">
        <f>Лист23!Y502</f>
        <v>0</v>
      </c>
      <c r="Z349" s="11">
        <f>Лист23!Z502</f>
        <v>0</v>
      </c>
      <c r="AA349" s="11">
        <f>Лист23!AA502</f>
        <v>0</v>
      </c>
      <c r="AB349" s="11">
        <f>Лист23!AB502</f>
        <v>0</v>
      </c>
      <c r="AC349" s="11">
        <f>Лист23!AC502</f>
        <v>0</v>
      </c>
      <c r="AD349" s="11">
        <f>Лист23!AD502</f>
        <v>0</v>
      </c>
      <c r="AE349" s="11"/>
      <c r="AF349" s="12" t="str">
        <f t="shared" si="29"/>
        <v>проверка пройдена</v>
      </c>
      <c r="AG349" s="12" t="str">
        <f t="shared" si="30"/>
        <v>проверка пройдена</v>
      </c>
      <c r="AH349" s="13" t="e">
        <f>IF(B349=VLOOKUP(B349,Списки!A:A,1,0),"проверка пройдена","проверьте или заполните графу 02")</f>
        <v>#N/A</v>
      </c>
    </row>
    <row r="350" spans="1:34" s="5" customFormat="1" ht="36.75" customHeight="1" x14ac:dyDescent="0.25">
      <c r="A350" s="3" t="s">
        <v>75</v>
      </c>
      <c r="B350" s="3"/>
      <c r="C350" s="9" t="s">
        <v>80</v>
      </c>
      <c r="D350" s="14" t="s">
        <v>81</v>
      </c>
      <c r="E350" s="11">
        <f>Лист23!E503</f>
        <v>0</v>
      </c>
      <c r="F350" s="11">
        <f>Лист23!F503</f>
        <v>0</v>
      </c>
      <c r="G350" s="11">
        <f>Лист23!G503</f>
        <v>0</v>
      </c>
      <c r="H350" s="11">
        <f>Лист23!H503</f>
        <v>0</v>
      </c>
      <c r="I350" s="11">
        <f>Лист23!I503</f>
        <v>0</v>
      </c>
      <c r="J350" s="11">
        <f>Лист23!J503</f>
        <v>0</v>
      </c>
      <c r="K350" s="11">
        <f>Лист23!K503</f>
        <v>0</v>
      </c>
      <c r="L350" s="11">
        <f>Лист23!L503</f>
        <v>0</v>
      </c>
      <c r="M350" s="11">
        <f>Лист23!M503</f>
        <v>0</v>
      </c>
      <c r="N350" s="11">
        <f>Лист23!N503</f>
        <v>0</v>
      </c>
      <c r="O350" s="11">
        <f>Лист23!O503</f>
        <v>0</v>
      </c>
      <c r="P350" s="11">
        <f>Лист23!P503</f>
        <v>0</v>
      </c>
      <c r="Q350" s="11">
        <f>Лист23!Q503</f>
        <v>0</v>
      </c>
      <c r="R350" s="11">
        <f>Лист23!R503</f>
        <v>0</v>
      </c>
      <c r="S350" s="11">
        <f>Лист23!S503</f>
        <v>0</v>
      </c>
      <c r="T350" s="11">
        <f>Лист23!T503</f>
        <v>0</v>
      </c>
      <c r="U350" s="11">
        <f>Лист23!U503</f>
        <v>0</v>
      </c>
      <c r="V350" s="11">
        <f>Лист23!V503</f>
        <v>0</v>
      </c>
      <c r="W350" s="11">
        <f>Лист23!W503</f>
        <v>0</v>
      </c>
      <c r="X350" s="11">
        <f>Лист23!X503</f>
        <v>0</v>
      </c>
      <c r="Y350" s="11">
        <f>Лист23!Y503</f>
        <v>0</v>
      </c>
      <c r="Z350" s="11">
        <f>Лист23!Z503</f>
        <v>0</v>
      </c>
      <c r="AA350" s="11">
        <f>Лист23!AA503</f>
        <v>0</v>
      </c>
      <c r="AB350" s="11">
        <f>Лист23!AB503</f>
        <v>0</v>
      </c>
      <c r="AC350" s="11">
        <f>Лист23!AC503</f>
        <v>0</v>
      </c>
      <c r="AD350" s="11">
        <f>Лист23!AD503</f>
        <v>0</v>
      </c>
      <c r="AE350" s="11"/>
      <c r="AF350" s="12" t="str">
        <f t="shared" si="29"/>
        <v>проверка пройдена</v>
      </c>
      <c r="AG350" s="12" t="str">
        <f t="shared" si="30"/>
        <v>проверка пройдена</v>
      </c>
      <c r="AH350" s="13" t="e">
        <f>IF(B350=VLOOKUP(B350,Списки!A:A,1,0),"проверка пройдена","проверьте или заполните графу 02")</f>
        <v>#N/A</v>
      </c>
    </row>
    <row r="351" spans="1:34" s="5" customFormat="1" ht="27" customHeight="1" x14ac:dyDescent="0.25">
      <c r="A351" s="3" t="s">
        <v>75</v>
      </c>
      <c r="B351" s="3"/>
      <c r="C351" s="9" t="s">
        <v>43</v>
      </c>
      <c r="D351" s="14" t="s">
        <v>82</v>
      </c>
      <c r="E351" s="11">
        <f>Лист23!E504</f>
        <v>27</v>
      </c>
      <c r="F351" s="11">
        <f>Лист23!F504</f>
        <v>27</v>
      </c>
      <c r="G351" s="11">
        <f>Лист23!G504</f>
        <v>27</v>
      </c>
      <c r="H351" s="11">
        <f>Лист23!H504</f>
        <v>27</v>
      </c>
      <c r="I351" s="11">
        <f>Лист23!I504</f>
        <v>0</v>
      </c>
      <c r="J351" s="11">
        <f>Лист23!J504</f>
        <v>0</v>
      </c>
      <c r="K351" s="11">
        <f>Лист23!K504</f>
        <v>0</v>
      </c>
      <c r="L351" s="11">
        <f>Лист23!L504</f>
        <v>0</v>
      </c>
      <c r="M351" s="11">
        <f>Лист23!M504</f>
        <v>0</v>
      </c>
      <c r="N351" s="11">
        <f>Лист23!N504</f>
        <v>0</v>
      </c>
      <c r="O351" s="11">
        <f>Лист23!O504</f>
        <v>0</v>
      </c>
      <c r="P351" s="11">
        <f>Лист23!P504</f>
        <v>0</v>
      </c>
      <c r="Q351" s="11">
        <f>Лист23!Q504</f>
        <v>0</v>
      </c>
      <c r="R351" s="11">
        <f>Лист23!R504</f>
        <v>0</v>
      </c>
      <c r="S351" s="11">
        <f>Лист23!S504</f>
        <v>0</v>
      </c>
      <c r="T351" s="11">
        <f>Лист23!T504</f>
        <v>0</v>
      </c>
      <c r="U351" s="11">
        <f>Лист23!U504</f>
        <v>0</v>
      </c>
      <c r="V351" s="11">
        <f>Лист23!V504</f>
        <v>0</v>
      </c>
      <c r="W351" s="11">
        <f>Лист23!W504</f>
        <v>0</v>
      </c>
      <c r="X351" s="11">
        <f>Лист23!X504</f>
        <v>0</v>
      </c>
      <c r="Y351" s="11">
        <f>Лист23!Y504</f>
        <v>0</v>
      </c>
      <c r="Z351" s="11">
        <f>Лист23!Z504</f>
        <v>0</v>
      </c>
      <c r="AA351" s="11">
        <f>Лист23!AA504</f>
        <v>0</v>
      </c>
      <c r="AB351" s="11">
        <f>Лист23!AB504</f>
        <v>0</v>
      </c>
      <c r="AC351" s="11">
        <f>Лист23!AC504</f>
        <v>0</v>
      </c>
      <c r="AD351" s="11">
        <f>Лист23!AD504</f>
        <v>0</v>
      </c>
      <c r="AE351" s="11"/>
      <c r="AF351" s="12" t="str">
        <f t="shared" si="29"/>
        <v>проверка пройдена</v>
      </c>
      <c r="AG351" s="12" t="str">
        <f t="shared" si="30"/>
        <v>проверка пройдена</v>
      </c>
      <c r="AH351" s="13" t="e">
        <f>IF(B351=VLOOKUP(B351,Списки!A:A,1,0),"проверка пройдена","проверьте или заполните графу 02")</f>
        <v>#N/A</v>
      </c>
    </row>
    <row r="352" spans="1:34" s="5" customFormat="1" ht="81" customHeight="1" x14ac:dyDescent="0.25">
      <c r="A352" s="3" t="s">
        <v>75</v>
      </c>
      <c r="B352" s="3"/>
      <c r="C352" s="15" t="s">
        <v>44</v>
      </c>
      <c r="D352" s="16" t="s">
        <v>83</v>
      </c>
      <c r="E352" s="11">
        <f>Лист23!E505</f>
        <v>1</v>
      </c>
      <c r="F352" s="11">
        <f>Лист23!F505</f>
        <v>1</v>
      </c>
      <c r="G352" s="11">
        <f>Лист23!G505</f>
        <v>1</v>
      </c>
      <c r="H352" s="11">
        <f>Лист23!H505</f>
        <v>1</v>
      </c>
      <c r="I352" s="11">
        <f>Лист23!I505</f>
        <v>0</v>
      </c>
      <c r="J352" s="11">
        <f>Лист23!J505</f>
        <v>0</v>
      </c>
      <c r="K352" s="11">
        <f>Лист23!K505</f>
        <v>0</v>
      </c>
      <c r="L352" s="11">
        <f>Лист23!L505</f>
        <v>0</v>
      </c>
      <c r="M352" s="11">
        <f>Лист23!M505</f>
        <v>0</v>
      </c>
      <c r="N352" s="11">
        <f>Лист23!N505</f>
        <v>0</v>
      </c>
      <c r="O352" s="11">
        <f>Лист23!O505</f>
        <v>0</v>
      </c>
      <c r="P352" s="11">
        <f>Лист23!P505</f>
        <v>0</v>
      </c>
      <c r="Q352" s="11">
        <f>Лист23!Q505</f>
        <v>0</v>
      </c>
      <c r="R352" s="11">
        <f>Лист23!R505</f>
        <v>0</v>
      </c>
      <c r="S352" s="11">
        <f>Лист23!S505</f>
        <v>0</v>
      </c>
      <c r="T352" s="11">
        <f>Лист23!T505</f>
        <v>0</v>
      </c>
      <c r="U352" s="11">
        <f>Лист23!U505</f>
        <v>0</v>
      </c>
      <c r="V352" s="11">
        <f>Лист23!V505</f>
        <v>0</v>
      </c>
      <c r="W352" s="11">
        <f>Лист23!W505</f>
        <v>0</v>
      </c>
      <c r="X352" s="11">
        <f>Лист23!X505</f>
        <v>0</v>
      </c>
      <c r="Y352" s="11">
        <f>Лист23!Y505</f>
        <v>0</v>
      </c>
      <c r="Z352" s="11">
        <f>Лист23!Z505</f>
        <v>0</v>
      </c>
      <c r="AA352" s="11">
        <f>Лист23!AA505</f>
        <v>0</v>
      </c>
      <c r="AB352" s="11">
        <f>Лист23!AB505</f>
        <v>0</v>
      </c>
      <c r="AC352" s="11">
        <f>Лист23!AC505</f>
        <v>0</v>
      </c>
      <c r="AD352" s="11">
        <f>Лист23!AD505</f>
        <v>0</v>
      </c>
      <c r="AE352" s="11"/>
      <c r="AF352" s="12" t="str">
        <f t="shared" si="29"/>
        <v>проверка пройдена</v>
      </c>
      <c r="AG352" s="12" t="str">
        <f t="shared" si="30"/>
        <v>проверка пройдена</v>
      </c>
      <c r="AH352" s="13" t="e">
        <f>IF(B352=VLOOKUP(B352,Списки!A:A,1,0),"проверка пройдена","проверьте или заполните графу 02")</f>
        <v>#N/A</v>
      </c>
    </row>
    <row r="353" spans="1:34" ht="87" customHeight="1" x14ac:dyDescent="0.3">
      <c r="A353" s="3" t="s">
        <v>75</v>
      </c>
      <c r="B353" s="3"/>
      <c r="C353" s="15" t="s">
        <v>45</v>
      </c>
      <c r="D353" s="16" t="s">
        <v>84</v>
      </c>
      <c r="E353" s="11">
        <f>Лист23!E506</f>
        <v>1</v>
      </c>
      <c r="F353" s="11">
        <f>Лист23!F506</f>
        <v>1</v>
      </c>
      <c r="G353" s="11">
        <f>Лист23!G506</f>
        <v>1</v>
      </c>
      <c r="H353" s="11">
        <f>Лист23!H506</f>
        <v>1</v>
      </c>
      <c r="I353" s="11">
        <f>Лист23!I506</f>
        <v>0</v>
      </c>
      <c r="J353" s="11">
        <f>Лист23!J506</f>
        <v>0</v>
      </c>
      <c r="K353" s="11">
        <f>Лист23!K506</f>
        <v>0</v>
      </c>
      <c r="L353" s="11">
        <f>Лист23!L506</f>
        <v>0</v>
      </c>
      <c r="M353" s="11">
        <f>Лист23!M506</f>
        <v>0</v>
      </c>
      <c r="N353" s="11">
        <f>Лист23!N506</f>
        <v>0</v>
      </c>
      <c r="O353" s="11">
        <f>Лист23!O506</f>
        <v>0</v>
      </c>
      <c r="P353" s="11">
        <f>Лист23!P506</f>
        <v>0</v>
      </c>
      <c r="Q353" s="11">
        <f>Лист23!Q506</f>
        <v>0</v>
      </c>
      <c r="R353" s="11">
        <f>Лист23!R506</f>
        <v>0</v>
      </c>
      <c r="S353" s="11">
        <f>Лист23!S506</f>
        <v>0</v>
      </c>
      <c r="T353" s="11">
        <f>Лист23!T506</f>
        <v>0</v>
      </c>
      <c r="U353" s="11">
        <f>Лист23!U506</f>
        <v>0</v>
      </c>
      <c r="V353" s="11">
        <f>Лист23!V506</f>
        <v>0</v>
      </c>
      <c r="W353" s="11">
        <f>Лист23!W506</f>
        <v>0</v>
      </c>
      <c r="X353" s="11">
        <f>Лист23!X506</f>
        <v>0</v>
      </c>
      <c r="Y353" s="11">
        <f>Лист23!Y506</f>
        <v>0</v>
      </c>
      <c r="Z353" s="11">
        <f>Лист23!Z506</f>
        <v>0</v>
      </c>
      <c r="AA353" s="11">
        <f>Лист23!AA506</f>
        <v>0</v>
      </c>
      <c r="AB353" s="11">
        <f>Лист23!AB506</f>
        <v>0</v>
      </c>
      <c r="AC353" s="11">
        <f>Лист23!AC506</f>
        <v>0</v>
      </c>
      <c r="AD353" s="11">
        <f>Лист23!AD506</f>
        <v>0</v>
      </c>
      <c r="AE353" s="11"/>
      <c r="AF353" s="12" t="str">
        <f t="shared" si="29"/>
        <v>проверка пройдена</v>
      </c>
      <c r="AG353" s="12" t="str">
        <f t="shared" si="30"/>
        <v>проверка пройдена</v>
      </c>
      <c r="AH353" s="13" t="e">
        <f>IF(B353=VLOOKUP(B353,Списки!A:A,1,0),"проверка пройдена","проверьте или заполните графу 02")</f>
        <v>#N/A</v>
      </c>
    </row>
    <row r="354" spans="1:34" ht="31.5" x14ac:dyDescent="0.3">
      <c r="A354" s="3" t="s">
        <v>75</v>
      </c>
      <c r="B354" s="3"/>
      <c r="C354" s="15" t="s">
        <v>46</v>
      </c>
      <c r="D354" s="16" t="s">
        <v>85</v>
      </c>
      <c r="E354" s="11">
        <f>Лист23!E507</f>
        <v>0</v>
      </c>
      <c r="F354" s="11">
        <f>Лист23!F507</f>
        <v>0</v>
      </c>
      <c r="G354" s="11">
        <f>Лист23!G507</f>
        <v>0</v>
      </c>
      <c r="H354" s="11">
        <f>Лист23!H507</f>
        <v>0</v>
      </c>
      <c r="I354" s="11">
        <f>Лист23!I507</f>
        <v>0</v>
      </c>
      <c r="J354" s="11">
        <f>Лист23!J507</f>
        <v>0</v>
      </c>
      <c r="K354" s="11">
        <f>Лист23!K507</f>
        <v>0</v>
      </c>
      <c r="L354" s="11">
        <f>Лист23!L507</f>
        <v>0</v>
      </c>
      <c r="M354" s="11">
        <f>Лист23!M507</f>
        <v>0</v>
      </c>
      <c r="N354" s="11">
        <f>Лист23!N507</f>
        <v>0</v>
      </c>
      <c r="O354" s="11">
        <f>Лист23!O507</f>
        <v>0</v>
      </c>
      <c r="P354" s="11">
        <f>Лист23!P507</f>
        <v>0</v>
      </c>
      <c r="Q354" s="11">
        <f>Лист23!Q507</f>
        <v>0</v>
      </c>
      <c r="R354" s="11">
        <f>Лист23!R507</f>
        <v>0</v>
      </c>
      <c r="S354" s="11">
        <f>Лист23!S507</f>
        <v>0</v>
      </c>
      <c r="T354" s="11">
        <f>Лист23!T507</f>
        <v>0</v>
      </c>
      <c r="U354" s="11">
        <f>Лист23!U507</f>
        <v>0</v>
      </c>
      <c r="V354" s="11">
        <f>Лист23!V507</f>
        <v>0</v>
      </c>
      <c r="W354" s="11">
        <f>Лист23!W507</f>
        <v>0</v>
      </c>
      <c r="X354" s="11">
        <f>Лист23!X507</f>
        <v>0</v>
      </c>
      <c r="Y354" s="11">
        <f>Лист23!Y507</f>
        <v>0</v>
      </c>
      <c r="Z354" s="11">
        <f>Лист23!Z507</f>
        <v>0</v>
      </c>
      <c r="AA354" s="11">
        <f>Лист23!AA507</f>
        <v>0</v>
      </c>
      <c r="AB354" s="11">
        <f>Лист23!AB507</f>
        <v>0</v>
      </c>
      <c r="AC354" s="11">
        <f>Лист23!AC507</f>
        <v>0</v>
      </c>
      <c r="AD354" s="11">
        <f>Лист23!AD507</f>
        <v>0</v>
      </c>
      <c r="AE354" s="11"/>
      <c r="AF354" s="12" t="str">
        <f t="shared" si="29"/>
        <v>проверка пройдена</v>
      </c>
      <c r="AG354" s="12" t="str">
        <f t="shared" si="30"/>
        <v>проверка пройдена</v>
      </c>
      <c r="AH354" s="13" t="e">
        <f>IF(B354=VLOOKUP(B354,Списки!A:A,1,0),"проверка пройдена","проверьте или заполните графу 02")</f>
        <v>#N/A</v>
      </c>
    </row>
    <row r="355" spans="1:34" ht="31.5" x14ac:dyDescent="0.3">
      <c r="A355" s="3" t="s">
        <v>75</v>
      </c>
      <c r="B355" s="3"/>
      <c r="C355" s="15" t="s">
        <v>47</v>
      </c>
      <c r="D355" s="16" t="s">
        <v>86</v>
      </c>
      <c r="E355" s="11">
        <f>Лист23!E508</f>
        <v>0</v>
      </c>
      <c r="F355" s="11">
        <f>Лист23!F508</f>
        <v>0</v>
      </c>
      <c r="G355" s="11">
        <f>Лист23!G508</f>
        <v>0</v>
      </c>
      <c r="H355" s="11">
        <f>Лист23!H508</f>
        <v>0</v>
      </c>
      <c r="I355" s="11">
        <f>Лист23!I508</f>
        <v>0</v>
      </c>
      <c r="J355" s="11">
        <f>Лист23!J508</f>
        <v>0</v>
      </c>
      <c r="K355" s="11">
        <f>Лист23!K508</f>
        <v>0</v>
      </c>
      <c r="L355" s="11">
        <f>Лист23!L508</f>
        <v>0</v>
      </c>
      <c r="M355" s="11">
        <f>Лист23!M508</f>
        <v>0</v>
      </c>
      <c r="N355" s="11">
        <f>Лист23!N508</f>
        <v>0</v>
      </c>
      <c r="O355" s="11">
        <f>Лист23!O508</f>
        <v>0</v>
      </c>
      <c r="P355" s="11">
        <f>Лист23!P508</f>
        <v>0</v>
      </c>
      <c r="Q355" s="11">
        <f>Лист23!Q508</f>
        <v>0</v>
      </c>
      <c r="R355" s="11">
        <f>Лист23!R508</f>
        <v>0</v>
      </c>
      <c r="S355" s="11">
        <f>Лист23!S508</f>
        <v>0</v>
      </c>
      <c r="T355" s="11">
        <f>Лист23!T508</f>
        <v>0</v>
      </c>
      <c r="U355" s="11">
        <f>Лист23!U508</f>
        <v>0</v>
      </c>
      <c r="V355" s="11">
        <f>Лист23!V508</f>
        <v>0</v>
      </c>
      <c r="W355" s="11">
        <f>Лист23!W508</f>
        <v>0</v>
      </c>
      <c r="X355" s="11">
        <f>Лист23!X508</f>
        <v>0</v>
      </c>
      <c r="Y355" s="11">
        <f>Лист23!Y508</f>
        <v>0</v>
      </c>
      <c r="Z355" s="11">
        <f>Лист23!Z508</f>
        <v>0</v>
      </c>
      <c r="AA355" s="11">
        <f>Лист23!AA508</f>
        <v>0</v>
      </c>
      <c r="AB355" s="11">
        <f>Лист23!AB508</f>
        <v>0</v>
      </c>
      <c r="AC355" s="11">
        <f>Лист23!AC508</f>
        <v>0</v>
      </c>
      <c r="AD355" s="11">
        <f>Лист23!AD508</f>
        <v>0</v>
      </c>
      <c r="AE355" s="11"/>
      <c r="AF355" s="12" t="str">
        <f t="shared" si="29"/>
        <v>проверка пройдена</v>
      </c>
      <c r="AG355" s="12" t="str">
        <f t="shared" si="30"/>
        <v>проверка пройдена</v>
      </c>
      <c r="AH355" s="13" t="e">
        <f>IF(B355=VLOOKUP(B355,Списки!A:A,1,0),"проверка пройдена","проверьте или заполните графу 02")</f>
        <v>#N/A</v>
      </c>
    </row>
    <row r="356" spans="1:34" ht="45" customHeight="1" x14ac:dyDescent="0.3">
      <c r="A356" s="3" t="s">
        <v>75</v>
      </c>
      <c r="B356" s="3"/>
      <c r="C356" s="15" t="s">
        <v>48</v>
      </c>
      <c r="D356" s="16" t="s">
        <v>87</v>
      </c>
      <c r="E356" s="11">
        <f>Лист23!E509</f>
        <v>0</v>
      </c>
      <c r="F356" s="11">
        <f>Лист23!F509</f>
        <v>0</v>
      </c>
      <c r="G356" s="11">
        <f>Лист23!G509</f>
        <v>0</v>
      </c>
      <c r="H356" s="11">
        <f>Лист23!H509</f>
        <v>0</v>
      </c>
      <c r="I356" s="11">
        <f>Лист23!I509</f>
        <v>0</v>
      </c>
      <c r="J356" s="11">
        <f>Лист23!J509</f>
        <v>0</v>
      </c>
      <c r="K356" s="11">
        <f>Лист23!K509</f>
        <v>0</v>
      </c>
      <c r="L356" s="11">
        <f>Лист23!L509</f>
        <v>0</v>
      </c>
      <c r="M356" s="11">
        <f>Лист23!M509</f>
        <v>0</v>
      </c>
      <c r="N356" s="11">
        <f>Лист23!N509</f>
        <v>0</v>
      </c>
      <c r="O356" s="11">
        <f>Лист23!O509</f>
        <v>0</v>
      </c>
      <c r="P356" s="11">
        <f>Лист23!P509</f>
        <v>0</v>
      </c>
      <c r="Q356" s="11">
        <f>Лист23!Q509</f>
        <v>0</v>
      </c>
      <c r="R356" s="11">
        <f>Лист23!R509</f>
        <v>0</v>
      </c>
      <c r="S356" s="11">
        <f>Лист23!S509</f>
        <v>0</v>
      </c>
      <c r="T356" s="11">
        <f>Лист23!T509</f>
        <v>0</v>
      </c>
      <c r="U356" s="11">
        <f>Лист23!U509</f>
        <v>0</v>
      </c>
      <c r="V356" s="11">
        <f>Лист23!V509</f>
        <v>0</v>
      </c>
      <c r="W356" s="11">
        <f>Лист23!W509</f>
        <v>0</v>
      </c>
      <c r="X356" s="11">
        <f>Лист23!X509</f>
        <v>0</v>
      </c>
      <c r="Y356" s="11">
        <f>Лист23!Y509</f>
        <v>0</v>
      </c>
      <c r="Z356" s="11">
        <f>Лист23!Z509</f>
        <v>0</v>
      </c>
      <c r="AA356" s="11">
        <f>Лист23!AA509</f>
        <v>0</v>
      </c>
      <c r="AB356" s="11">
        <f>Лист23!AB509</f>
        <v>0</v>
      </c>
      <c r="AC356" s="11">
        <f>Лист23!AC509</f>
        <v>0</v>
      </c>
      <c r="AD356" s="11">
        <f>Лист23!AD509</f>
        <v>0</v>
      </c>
      <c r="AE356" s="11"/>
      <c r="AF356" s="12" t="str">
        <f t="shared" si="29"/>
        <v>проверка пройдена</v>
      </c>
      <c r="AG356" s="12" t="str">
        <f t="shared" si="30"/>
        <v>проверка пройдена</v>
      </c>
      <c r="AH356" s="13" t="e">
        <f>IF(B356=VLOOKUP(B356,Списки!A:A,1,0),"проверка пройдена","проверьте или заполните графу 02")</f>
        <v>#N/A</v>
      </c>
    </row>
    <row r="357" spans="1:34" ht="21.6" customHeight="1" x14ac:dyDescent="0.3">
      <c r="A357" s="3" t="s">
        <v>75</v>
      </c>
      <c r="B357" s="3"/>
      <c r="C357" s="15" t="s">
        <v>49</v>
      </c>
      <c r="D357" s="16" t="s">
        <v>88</v>
      </c>
      <c r="E357" s="11">
        <f>Лист23!E510</f>
        <v>0</v>
      </c>
      <c r="F357" s="11">
        <f>Лист23!F510</f>
        <v>0</v>
      </c>
      <c r="G357" s="11">
        <f>Лист23!G510</f>
        <v>0</v>
      </c>
      <c r="H357" s="11">
        <f>Лист23!H510</f>
        <v>0</v>
      </c>
      <c r="I357" s="11">
        <f>Лист23!I510</f>
        <v>0</v>
      </c>
      <c r="J357" s="11">
        <f>Лист23!J510</f>
        <v>0</v>
      </c>
      <c r="K357" s="11">
        <f>Лист23!K510</f>
        <v>0</v>
      </c>
      <c r="L357" s="11">
        <f>Лист23!L510</f>
        <v>0</v>
      </c>
      <c r="M357" s="11">
        <f>Лист23!M510</f>
        <v>0</v>
      </c>
      <c r="N357" s="11">
        <f>Лист23!N510</f>
        <v>0</v>
      </c>
      <c r="O357" s="11">
        <f>Лист23!O510</f>
        <v>0</v>
      </c>
      <c r="P357" s="11">
        <f>Лист23!P510</f>
        <v>0</v>
      </c>
      <c r="Q357" s="11">
        <f>Лист23!Q510</f>
        <v>0</v>
      </c>
      <c r="R357" s="11">
        <f>Лист23!R510</f>
        <v>0</v>
      </c>
      <c r="S357" s="11">
        <f>Лист23!S510</f>
        <v>0</v>
      </c>
      <c r="T357" s="11">
        <f>Лист23!T510</f>
        <v>0</v>
      </c>
      <c r="U357" s="11">
        <f>Лист23!U510</f>
        <v>0</v>
      </c>
      <c r="V357" s="11">
        <f>Лист23!V510</f>
        <v>0</v>
      </c>
      <c r="W357" s="11">
        <f>Лист23!W510</f>
        <v>0</v>
      </c>
      <c r="X357" s="11">
        <f>Лист23!X510</f>
        <v>0</v>
      </c>
      <c r="Y357" s="11">
        <f>Лист23!Y510</f>
        <v>0</v>
      </c>
      <c r="Z357" s="11">
        <f>Лист23!Z510</f>
        <v>0</v>
      </c>
      <c r="AA357" s="11">
        <f>Лист23!AA510</f>
        <v>0</v>
      </c>
      <c r="AB357" s="11">
        <f>Лист23!AB510</f>
        <v>0</v>
      </c>
      <c r="AC357" s="11">
        <f>Лист23!AC510</f>
        <v>0</v>
      </c>
      <c r="AD357" s="11">
        <f>Лист23!AD510</f>
        <v>0</v>
      </c>
      <c r="AE357" s="11"/>
      <c r="AF357" s="12" t="str">
        <f t="shared" si="29"/>
        <v>проверка пройдена</v>
      </c>
      <c r="AG357" s="12" t="str">
        <f t="shared" si="30"/>
        <v>проверка пройдена</v>
      </c>
      <c r="AH357" s="13" t="e">
        <f>IF(B357=VLOOKUP(B357,Списки!A:A,1,0),"проверка пройдена","проверьте или заполните графу 02")</f>
        <v>#N/A</v>
      </c>
    </row>
    <row r="358" spans="1:34" ht="47.25" x14ac:dyDescent="0.3">
      <c r="A358" s="3" t="s">
        <v>75</v>
      </c>
      <c r="B358" s="3"/>
      <c r="C358" s="15" t="s">
        <v>50</v>
      </c>
      <c r="D358" s="16" t="s">
        <v>89</v>
      </c>
      <c r="E358" s="11">
        <f>Лист23!E511</f>
        <v>0</v>
      </c>
      <c r="F358" s="11">
        <f>Лист23!F511</f>
        <v>0</v>
      </c>
      <c r="G358" s="11">
        <f>Лист23!G511</f>
        <v>0</v>
      </c>
      <c r="H358" s="11">
        <f>Лист23!H511</f>
        <v>0</v>
      </c>
      <c r="I358" s="11">
        <f>Лист23!I511</f>
        <v>0</v>
      </c>
      <c r="J358" s="11">
        <f>Лист23!J511</f>
        <v>0</v>
      </c>
      <c r="K358" s="11">
        <f>Лист23!K511</f>
        <v>0</v>
      </c>
      <c r="L358" s="11">
        <f>Лист23!L511</f>
        <v>0</v>
      </c>
      <c r="M358" s="11">
        <f>Лист23!M511</f>
        <v>0</v>
      </c>
      <c r="N358" s="11">
        <f>Лист23!N511</f>
        <v>0</v>
      </c>
      <c r="O358" s="11">
        <f>Лист23!O511</f>
        <v>0</v>
      </c>
      <c r="P358" s="11">
        <f>Лист23!P511</f>
        <v>0</v>
      </c>
      <c r="Q358" s="11">
        <f>Лист23!Q511</f>
        <v>0</v>
      </c>
      <c r="R358" s="11">
        <f>Лист23!R511</f>
        <v>0</v>
      </c>
      <c r="S358" s="11">
        <f>Лист23!S511</f>
        <v>0</v>
      </c>
      <c r="T358" s="11">
        <f>Лист23!T511</f>
        <v>0</v>
      </c>
      <c r="U358" s="11">
        <f>Лист23!U511</f>
        <v>0</v>
      </c>
      <c r="V358" s="11">
        <f>Лист23!V511</f>
        <v>0</v>
      </c>
      <c r="W358" s="11">
        <f>Лист23!W511</f>
        <v>0</v>
      </c>
      <c r="X358" s="11">
        <f>Лист23!X511</f>
        <v>0</v>
      </c>
      <c r="Y358" s="11">
        <f>Лист23!Y511</f>
        <v>0</v>
      </c>
      <c r="Z358" s="11">
        <f>Лист23!Z511</f>
        <v>0</v>
      </c>
      <c r="AA358" s="11">
        <f>Лист23!AA511</f>
        <v>0</v>
      </c>
      <c r="AB358" s="11">
        <f>Лист23!AB511</f>
        <v>0</v>
      </c>
      <c r="AC358" s="11">
        <f>Лист23!AC511</f>
        <v>0</v>
      </c>
      <c r="AD358" s="11">
        <f>Лист23!AD511</f>
        <v>0</v>
      </c>
      <c r="AE358" s="11"/>
      <c r="AF358" s="12" t="str">
        <f t="shared" ref="AF358:AF421" si="34">IF(E358=F358+I358+J358+K358+L358+M358+N358+O358+P358+Q358+R358+S358+T358+U358+V358+W358+X358+Y358+Z358+AA358+AB358+AC358+AD358,"проверка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358" s="12" t="str">
        <f t="shared" si="30"/>
        <v>проверка пройдена</v>
      </c>
      <c r="AH358" s="13" t="e">
        <f>IF(B358=VLOOKUP(B358,Списки!A:A,1,0),"проверка пройдена","проверьте или заполните графу 02")</f>
        <v>#N/A</v>
      </c>
    </row>
    <row r="359" spans="1:34" ht="37.5" customHeight="1" x14ac:dyDescent="0.3">
      <c r="A359" s="3" t="s">
        <v>75</v>
      </c>
      <c r="B359" s="3"/>
      <c r="C359" s="15" t="s">
        <v>51</v>
      </c>
      <c r="D359" s="16" t="s">
        <v>90</v>
      </c>
      <c r="E359" s="11">
        <f>Лист23!E512</f>
        <v>0</v>
      </c>
      <c r="F359" s="11">
        <f>Лист23!F512</f>
        <v>0</v>
      </c>
      <c r="G359" s="11">
        <f>Лист23!G512</f>
        <v>0</v>
      </c>
      <c r="H359" s="11">
        <f>Лист23!H512</f>
        <v>0</v>
      </c>
      <c r="I359" s="11">
        <f>Лист23!I512</f>
        <v>0</v>
      </c>
      <c r="J359" s="11">
        <f>Лист23!J512</f>
        <v>0</v>
      </c>
      <c r="K359" s="11">
        <f>Лист23!K512</f>
        <v>0</v>
      </c>
      <c r="L359" s="11">
        <f>Лист23!L512</f>
        <v>0</v>
      </c>
      <c r="M359" s="11">
        <f>Лист23!M512</f>
        <v>0</v>
      </c>
      <c r="N359" s="11">
        <f>Лист23!N512</f>
        <v>0</v>
      </c>
      <c r="O359" s="11">
        <f>Лист23!O512</f>
        <v>0</v>
      </c>
      <c r="P359" s="11">
        <f>Лист23!P512</f>
        <v>0</v>
      </c>
      <c r="Q359" s="11">
        <f>Лист23!Q512</f>
        <v>0</v>
      </c>
      <c r="R359" s="11">
        <f>Лист23!R512</f>
        <v>0</v>
      </c>
      <c r="S359" s="11">
        <f>Лист23!S512</f>
        <v>0</v>
      </c>
      <c r="T359" s="11">
        <f>Лист23!T512</f>
        <v>0</v>
      </c>
      <c r="U359" s="11">
        <f>Лист23!U512</f>
        <v>0</v>
      </c>
      <c r="V359" s="11">
        <f>Лист23!V512</f>
        <v>0</v>
      </c>
      <c r="W359" s="11">
        <f>Лист23!W512</f>
        <v>0</v>
      </c>
      <c r="X359" s="11">
        <f>Лист23!X512</f>
        <v>0</v>
      </c>
      <c r="Y359" s="11">
        <f>Лист23!Y512</f>
        <v>0</v>
      </c>
      <c r="Z359" s="11">
        <f>Лист23!Z512</f>
        <v>0</v>
      </c>
      <c r="AA359" s="11">
        <f>Лист23!AA512</f>
        <v>0</v>
      </c>
      <c r="AB359" s="11">
        <f>Лист23!AB512</f>
        <v>0</v>
      </c>
      <c r="AC359" s="11">
        <f>Лист23!AC512</f>
        <v>0</v>
      </c>
      <c r="AD359" s="11">
        <f>Лист23!AD512</f>
        <v>0</v>
      </c>
      <c r="AE359" s="11"/>
      <c r="AF359" s="12" t="str">
        <f t="shared" si="34"/>
        <v>проверка пройдена</v>
      </c>
      <c r="AG359" s="12" t="str">
        <f t="shared" si="30"/>
        <v>проверка пройдена</v>
      </c>
      <c r="AH359" s="13" t="e">
        <f>IF(B359=VLOOKUP(B359,Списки!A:A,1,0),"проверка пройдена","проверьте или заполните графу 02")</f>
        <v>#N/A</v>
      </c>
    </row>
    <row r="360" spans="1:34" ht="63" x14ac:dyDescent="0.3">
      <c r="A360" s="3" t="s">
        <v>75</v>
      </c>
      <c r="B360" s="3"/>
      <c r="C360" s="15" t="s">
        <v>52</v>
      </c>
      <c r="D360" s="17" t="s">
        <v>91</v>
      </c>
      <c r="E360" s="11">
        <f>Лист23!E513</f>
        <v>0</v>
      </c>
      <c r="F360" s="11">
        <f>Лист23!F513</f>
        <v>0</v>
      </c>
      <c r="G360" s="11">
        <f>Лист23!G513</f>
        <v>0</v>
      </c>
      <c r="H360" s="11">
        <f>Лист23!H513</f>
        <v>0</v>
      </c>
      <c r="I360" s="11">
        <f>Лист23!I513</f>
        <v>0</v>
      </c>
      <c r="J360" s="11">
        <f>Лист23!J513</f>
        <v>0</v>
      </c>
      <c r="K360" s="11">
        <f>Лист23!K513</f>
        <v>0</v>
      </c>
      <c r="L360" s="11">
        <f>Лист23!L513</f>
        <v>0</v>
      </c>
      <c r="M360" s="11">
        <f>Лист23!M513</f>
        <v>0</v>
      </c>
      <c r="N360" s="11">
        <f>Лист23!N513</f>
        <v>0</v>
      </c>
      <c r="O360" s="11">
        <f>Лист23!O513</f>
        <v>0</v>
      </c>
      <c r="P360" s="11">
        <f>Лист23!P513</f>
        <v>0</v>
      </c>
      <c r="Q360" s="11">
        <f>Лист23!Q513</f>
        <v>0</v>
      </c>
      <c r="R360" s="11">
        <f>Лист23!R513</f>
        <v>0</v>
      </c>
      <c r="S360" s="11">
        <f>Лист23!S513</f>
        <v>0</v>
      </c>
      <c r="T360" s="11">
        <f>Лист23!T513</f>
        <v>0</v>
      </c>
      <c r="U360" s="11">
        <f>Лист23!U513</f>
        <v>0</v>
      </c>
      <c r="V360" s="11">
        <f>Лист23!V513</f>
        <v>0</v>
      </c>
      <c r="W360" s="11">
        <f>Лист23!W513</f>
        <v>0</v>
      </c>
      <c r="X360" s="11">
        <f>Лист23!X513</f>
        <v>0</v>
      </c>
      <c r="Y360" s="11">
        <f>Лист23!Y513</f>
        <v>0</v>
      </c>
      <c r="Z360" s="11">
        <f>Лист23!Z513</f>
        <v>0</v>
      </c>
      <c r="AA360" s="11">
        <f>Лист23!AA513</f>
        <v>0</v>
      </c>
      <c r="AB360" s="11">
        <f>Лист23!AB513</f>
        <v>0</v>
      </c>
      <c r="AC360" s="11">
        <f>Лист23!AC513</f>
        <v>0</v>
      </c>
      <c r="AD360" s="11">
        <f>Лист23!AD513</f>
        <v>0</v>
      </c>
      <c r="AE360" s="11"/>
      <c r="AF360" s="12" t="str">
        <f t="shared" si="34"/>
        <v>проверка пройдена</v>
      </c>
      <c r="AG360" s="12" t="str">
        <f t="shared" si="30"/>
        <v>проверка пройдена</v>
      </c>
      <c r="AH360" s="13" t="e">
        <f>IF(B360=VLOOKUP(B360,Списки!A:A,1,0),"проверка пройдена","проверьте или заполните графу 02")</f>
        <v>#N/A</v>
      </c>
    </row>
    <row r="361" spans="1:34" ht="78.75" x14ac:dyDescent="0.3">
      <c r="A361" s="3" t="s">
        <v>75</v>
      </c>
      <c r="B361" s="3"/>
      <c r="C361" s="15" t="s">
        <v>53</v>
      </c>
      <c r="D361" s="17" t="s">
        <v>92</v>
      </c>
      <c r="E361" s="11">
        <f>Лист23!E514</f>
        <v>0</v>
      </c>
      <c r="F361" s="11">
        <f>Лист23!F514</f>
        <v>0</v>
      </c>
      <c r="G361" s="11">
        <f>Лист23!G514</f>
        <v>0</v>
      </c>
      <c r="H361" s="11">
        <f>Лист23!H514</f>
        <v>0</v>
      </c>
      <c r="I361" s="11">
        <f>Лист23!I514</f>
        <v>0</v>
      </c>
      <c r="J361" s="11">
        <f>Лист23!J514</f>
        <v>0</v>
      </c>
      <c r="K361" s="11">
        <f>Лист23!K514</f>
        <v>0</v>
      </c>
      <c r="L361" s="11">
        <f>Лист23!L514</f>
        <v>0</v>
      </c>
      <c r="M361" s="11">
        <f>Лист23!M514</f>
        <v>0</v>
      </c>
      <c r="N361" s="11">
        <f>Лист23!N514</f>
        <v>0</v>
      </c>
      <c r="O361" s="11">
        <f>Лист23!O514</f>
        <v>0</v>
      </c>
      <c r="P361" s="11">
        <f>Лист23!P514</f>
        <v>0</v>
      </c>
      <c r="Q361" s="11">
        <f>Лист23!Q514</f>
        <v>0</v>
      </c>
      <c r="R361" s="11">
        <f>Лист23!R514</f>
        <v>0</v>
      </c>
      <c r="S361" s="11">
        <f>Лист23!S514</f>
        <v>0</v>
      </c>
      <c r="T361" s="11">
        <f>Лист23!T514</f>
        <v>0</v>
      </c>
      <c r="U361" s="11">
        <f>Лист23!U514</f>
        <v>0</v>
      </c>
      <c r="V361" s="11">
        <f>Лист23!V514</f>
        <v>0</v>
      </c>
      <c r="W361" s="11">
        <f>Лист23!W514</f>
        <v>0</v>
      </c>
      <c r="X361" s="11">
        <f>Лист23!X514</f>
        <v>0</v>
      </c>
      <c r="Y361" s="11">
        <f>Лист23!Y514</f>
        <v>0</v>
      </c>
      <c r="Z361" s="11">
        <f>Лист23!Z514</f>
        <v>0</v>
      </c>
      <c r="AA361" s="11">
        <f>Лист23!AA514</f>
        <v>0</v>
      </c>
      <c r="AB361" s="11">
        <f>Лист23!AB514</f>
        <v>0</v>
      </c>
      <c r="AC361" s="11">
        <f>Лист23!AC514</f>
        <v>0</v>
      </c>
      <c r="AD361" s="11">
        <f>Лист23!AD514</f>
        <v>0</v>
      </c>
      <c r="AE361" s="11"/>
      <c r="AF361" s="12" t="str">
        <f t="shared" si="34"/>
        <v>проверка пройдена</v>
      </c>
      <c r="AG361" s="12" t="str">
        <f t="shared" si="30"/>
        <v>проверка пройдена</v>
      </c>
      <c r="AH361" s="13" t="e">
        <f>IF(B361=VLOOKUP(B361,Списки!A:A,1,0),"проверка пройдена","проверьте или заполните графу 02")</f>
        <v>#N/A</v>
      </c>
    </row>
    <row r="362" spans="1:34" ht="47.25" x14ac:dyDescent="0.3">
      <c r="A362" s="18"/>
      <c r="B362" s="18"/>
      <c r="C362" s="19" t="s">
        <v>54</v>
      </c>
      <c r="D362" s="20" t="s">
        <v>93</v>
      </c>
      <c r="E362" s="21" t="str">
        <f>IF(AND(E348&lt;=E347,E349&lt;=E348,E350&lt;=E347,E351&lt;=E347,E352=(E348+E350),E352=(E353+E354+E355+E356+E357+E358+E359),E360&lt;=E352,E361&lt;=E352,(E348+E350)&lt;=E347,E353&lt;=E352,E354&lt;=E352,E355&lt;=E352,E356&lt;=E352,E357&lt;=E352,E358&lt;=E352,E359&lt;=E352,E360&lt;=E351,E360&lt;=E352),"проверка пройдена","ВНИМАНИЕ! Не пройдены формулы логического контроля между строками. Скорректируйте введенные данные!")</f>
        <v>проверка пройдена</v>
      </c>
      <c r="F362" s="21" t="str">
        <f t="shared" ref="F362:AD362" si="35">IF(AND(F348&lt;=F347,F349&lt;=F348,F350&lt;=F347,F351&lt;=F347,F352=(F348+F350),F352=(F353+F354+F355+F356+F357+F358+F359),F360&lt;=F352,F361&lt;=F352,(F348+F350)&lt;=F347,F353&lt;=F352,F354&lt;=F352,F355&lt;=F352,F356&lt;=F352,F357&lt;=F352,F358&lt;=F352,F359&lt;=F352,F360&lt;=F351,F360&lt;=F352),"проверка пройдена","ВНИМАНИЕ! Не пройдены формулы логического контроля между строками. Скорректируйте введенные данные!")</f>
        <v>проверка пройдена</v>
      </c>
      <c r="G362" s="21" t="str">
        <f t="shared" si="35"/>
        <v>проверка пройдена</v>
      </c>
      <c r="H362" s="21" t="str">
        <f t="shared" si="35"/>
        <v>проверка пройдена</v>
      </c>
      <c r="I362" s="21" t="str">
        <f t="shared" si="35"/>
        <v>проверка пройдена</v>
      </c>
      <c r="J362" s="21" t="str">
        <f t="shared" si="35"/>
        <v>проверка пройдена</v>
      </c>
      <c r="K362" s="21" t="str">
        <f t="shared" si="35"/>
        <v>проверка пройдена</v>
      </c>
      <c r="L362" s="21" t="str">
        <f t="shared" si="35"/>
        <v>проверка пройдена</v>
      </c>
      <c r="M362" s="21" t="str">
        <f t="shared" si="35"/>
        <v>проверка пройдена</v>
      </c>
      <c r="N362" s="21" t="str">
        <f t="shared" si="35"/>
        <v>проверка пройдена</v>
      </c>
      <c r="O362" s="21" t="str">
        <f t="shared" si="35"/>
        <v>проверка пройдена</v>
      </c>
      <c r="P362" s="21" t="str">
        <f t="shared" si="35"/>
        <v>проверка пройдена</v>
      </c>
      <c r="Q362" s="21" t="str">
        <f t="shared" si="35"/>
        <v>проверка пройдена</v>
      </c>
      <c r="R362" s="21" t="str">
        <f t="shared" si="35"/>
        <v>проверка пройдена</v>
      </c>
      <c r="S362" s="21" t="str">
        <f t="shared" si="35"/>
        <v>проверка пройдена</v>
      </c>
      <c r="T362" s="21" t="str">
        <f t="shared" si="35"/>
        <v>проверка пройдена</v>
      </c>
      <c r="U362" s="21" t="str">
        <f t="shared" si="35"/>
        <v>проверка пройдена</v>
      </c>
      <c r="V362" s="21" t="str">
        <f t="shared" si="35"/>
        <v>проверка пройдена</v>
      </c>
      <c r="W362" s="21" t="str">
        <f t="shared" si="35"/>
        <v>проверка пройдена</v>
      </c>
      <c r="X362" s="21" t="str">
        <f t="shared" si="35"/>
        <v>проверка пройдена</v>
      </c>
      <c r="Y362" s="21" t="str">
        <f t="shared" si="35"/>
        <v>проверка пройдена</v>
      </c>
      <c r="Z362" s="21" t="str">
        <f t="shared" si="35"/>
        <v>проверка пройдена</v>
      </c>
      <c r="AA362" s="21" t="str">
        <f t="shared" si="35"/>
        <v>проверка пройдена</v>
      </c>
      <c r="AB362" s="21" t="str">
        <f t="shared" si="35"/>
        <v>проверка пройдена</v>
      </c>
      <c r="AC362" s="21" t="str">
        <f t="shared" si="35"/>
        <v>проверка пройдена</v>
      </c>
      <c r="AD362" s="21" t="str">
        <f t="shared" si="35"/>
        <v>проверка пройдена</v>
      </c>
      <c r="AE362" s="22"/>
      <c r="AF362" s="12"/>
      <c r="AG362" s="12"/>
      <c r="AH362" s="13"/>
    </row>
    <row r="363" spans="1:34" ht="33" x14ac:dyDescent="0.3">
      <c r="A363" s="76" t="s">
        <v>139</v>
      </c>
      <c r="B363" s="77"/>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c r="AB363" s="77"/>
      <c r="AC363" s="77"/>
      <c r="AD363" s="77"/>
      <c r="AE363" s="77"/>
      <c r="AF363" s="77"/>
      <c r="AG363" s="77"/>
      <c r="AH363" s="78"/>
    </row>
    <row r="364" spans="1:34" s="5" customFormat="1" ht="35.25" customHeight="1" x14ac:dyDescent="0.25">
      <c r="A364" s="3" t="s">
        <v>75</v>
      </c>
      <c r="B364" s="3"/>
      <c r="C364" s="9" t="s">
        <v>76</v>
      </c>
      <c r="D364" s="10" t="s">
        <v>77</v>
      </c>
      <c r="E364" s="11">
        <f>Лист24!E500</f>
        <v>179</v>
      </c>
      <c r="F364" s="11">
        <f>Лист24!F500</f>
        <v>109</v>
      </c>
      <c r="G364" s="11">
        <f>Лист24!G500</f>
        <v>73</v>
      </c>
      <c r="H364" s="11">
        <f>Лист24!H500</f>
        <v>23</v>
      </c>
      <c r="I364" s="11">
        <f>Лист24!I500</f>
        <v>0</v>
      </c>
      <c r="J364" s="11">
        <f>Лист24!J500</f>
        <v>0</v>
      </c>
      <c r="K364" s="11">
        <f>Лист24!K500</f>
        <v>4</v>
      </c>
      <c r="L364" s="11">
        <f>Лист24!L500</f>
        <v>63</v>
      </c>
      <c r="M364" s="11">
        <f>Лист24!M500</f>
        <v>1</v>
      </c>
      <c r="N364" s="11">
        <f>Лист24!N500</f>
        <v>2</v>
      </c>
      <c r="O364" s="11">
        <f>Лист24!O500</f>
        <v>0</v>
      </c>
      <c r="P364" s="11">
        <f>Лист24!P500</f>
        <v>0</v>
      </c>
      <c r="Q364" s="11">
        <f>Лист24!Q500</f>
        <v>0</v>
      </c>
      <c r="R364" s="11">
        <f>Лист24!R500</f>
        <v>0</v>
      </c>
      <c r="S364" s="11">
        <f>Лист24!S500</f>
        <v>0</v>
      </c>
      <c r="T364" s="11">
        <f>Лист24!T500</f>
        <v>0</v>
      </c>
      <c r="U364" s="11">
        <f>Лист24!U500</f>
        <v>0</v>
      </c>
      <c r="V364" s="11">
        <f>Лист24!V500</f>
        <v>0</v>
      </c>
      <c r="W364" s="11">
        <f>Лист24!W500</f>
        <v>0</v>
      </c>
      <c r="X364" s="11">
        <f>Лист24!X500</f>
        <v>0</v>
      </c>
      <c r="Y364" s="11">
        <f>Лист24!Y500</f>
        <v>0</v>
      </c>
      <c r="Z364" s="11">
        <f>Лист24!Z500</f>
        <v>0</v>
      </c>
      <c r="AA364" s="11">
        <f>Лист24!AA500</f>
        <v>0</v>
      </c>
      <c r="AB364" s="11">
        <f>Лист24!AB500</f>
        <v>0</v>
      </c>
      <c r="AC364" s="11">
        <f>Лист24!AC500</f>
        <v>0</v>
      </c>
      <c r="AD364" s="11">
        <f>Лист24!AD500</f>
        <v>0</v>
      </c>
      <c r="AE364" s="11"/>
      <c r="AF364" s="12" t="str">
        <f t="shared" si="34"/>
        <v>проверка пройдена</v>
      </c>
      <c r="AG364" s="12" t="str">
        <f t="shared" si="30"/>
        <v>проверка пройдена</v>
      </c>
      <c r="AH364" s="13" t="e">
        <f>IF(B364=VLOOKUP(B364,Списки!A:A,1,0),"проверка пройдена","проверьте или заполните графу 02")</f>
        <v>#N/A</v>
      </c>
    </row>
    <row r="365" spans="1:34" s="5" customFormat="1" ht="35.25" customHeight="1" x14ac:dyDescent="0.25">
      <c r="A365" s="3" t="s">
        <v>75</v>
      </c>
      <c r="B365" s="3"/>
      <c r="C365" s="9" t="s">
        <v>41</v>
      </c>
      <c r="D365" s="14" t="s">
        <v>78</v>
      </c>
      <c r="E365" s="11">
        <f>Лист24!E501</f>
        <v>0</v>
      </c>
      <c r="F365" s="11">
        <f>Лист24!F501</f>
        <v>0</v>
      </c>
      <c r="G365" s="11">
        <f>Лист24!G501</f>
        <v>0</v>
      </c>
      <c r="H365" s="11">
        <f>Лист24!H501</f>
        <v>0</v>
      </c>
      <c r="I365" s="11">
        <f>Лист24!I501</f>
        <v>0</v>
      </c>
      <c r="J365" s="11">
        <f>Лист24!J501</f>
        <v>0</v>
      </c>
      <c r="K365" s="11">
        <f>Лист24!K501</f>
        <v>0</v>
      </c>
      <c r="L365" s="11">
        <f>Лист24!L501</f>
        <v>0</v>
      </c>
      <c r="M365" s="11">
        <f>Лист24!M501</f>
        <v>0</v>
      </c>
      <c r="N365" s="11">
        <f>Лист24!N501</f>
        <v>0</v>
      </c>
      <c r="O365" s="11">
        <f>Лист24!O501</f>
        <v>0</v>
      </c>
      <c r="P365" s="11">
        <f>Лист24!P501</f>
        <v>0</v>
      </c>
      <c r="Q365" s="11">
        <f>Лист24!Q501</f>
        <v>0</v>
      </c>
      <c r="R365" s="11">
        <f>Лист24!R501</f>
        <v>0</v>
      </c>
      <c r="S365" s="11">
        <f>Лист24!S501</f>
        <v>0</v>
      </c>
      <c r="T365" s="11">
        <f>Лист24!T501</f>
        <v>0</v>
      </c>
      <c r="U365" s="11">
        <f>Лист24!U501</f>
        <v>0</v>
      </c>
      <c r="V365" s="11">
        <f>Лист24!V501</f>
        <v>0</v>
      </c>
      <c r="W365" s="11">
        <f>Лист24!W501</f>
        <v>0</v>
      </c>
      <c r="X365" s="11">
        <f>Лист24!X501</f>
        <v>0</v>
      </c>
      <c r="Y365" s="11">
        <f>Лист24!Y501</f>
        <v>0</v>
      </c>
      <c r="Z365" s="11">
        <f>Лист24!Z501</f>
        <v>0</v>
      </c>
      <c r="AA365" s="11">
        <f>Лист24!AA501</f>
        <v>0</v>
      </c>
      <c r="AB365" s="11">
        <f>Лист24!AB501</f>
        <v>0</v>
      </c>
      <c r="AC365" s="11">
        <f>Лист24!AC501</f>
        <v>0</v>
      </c>
      <c r="AD365" s="11">
        <f>Лист24!AD501</f>
        <v>0</v>
      </c>
      <c r="AE365" s="11"/>
      <c r="AF365" s="12" t="str">
        <f t="shared" si="34"/>
        <v>проверка пройдена</v>
      </c>
      <c r="AG365" s="12" t="str">
        <f t="shared" ref="AG365:AG428" si="36">IF(OR(G365&gt;F365,H365&gt;F365),"ВНИМАНИЕ! В гр.09 и/или 10 не может стоять значение большее, чем в гр.08","проверка пройдена")</f>
        <v>проверка пройдена</v>
      </c>
      <c r="AH365" s="13" t="e">
        <f>IF(B365=VLOOKUP(B365,Списки!A:A,1,0),"проверка пройдена","проверьте или заполните графу 02")</f>
        <v>#N/A</v>
      </c>
    </row>
    <row r="366" spans="1:34" s="5" customFormat="1" ht="35.25" customHeight="1" x14ac:dyDescent="0.25">
      <c r="A366" s="3" t="s">
        <v>75</v>
      </c>
      <c r="B366" s="3"/>
      <c r="C366" s="9" t="s">
        <v>42</v>
      </c>
      <c r="D366" s="14" t="s">
        <v>79</v>
      </c>
      <c r="E366" s="11">
        <f>Лист24!E502</f>
        <v>0</v>
      </c>
      <c r="F366" s="11">
        <f>Лист24!F502</f>
        <v>0</v>
      </c>
      <c r="G366" s="11">
        <f>Лист24!G502</f>
        <v>0</v>
      </c>
      <c r="H366" s="11">
        <f>Лист24!H502</f>
        <v>0</v>
      </c>
      <c r="I366" s="11">
        <f>Лист24!I502</f>
        <v>0</v>
      </c>
      <c r="J366" s="11">
        <f>Лист24!J502</f>
        <v>0</v>
      </c>
      <c r="K366" s="11">
        <f>Лист24!K502</f>
        <v>0</v>
      </c>
      <c r="L366" s="11">
        <f>Лист24!L502</f>
        <v>0</v>
      </c>
      <c r="M366" s="11">
        <f>Лист24!M502</f>
        <v>0</v>
      </c>
      <c r="N366" s="11">
        <f>Лист24!N502</f>
        <v>0</v>
      </c>
      <c r="O366" s="11">
        <f>Лист24!O502</f>
        <v>0</v>
      </c>
      <c r="P366" s="11">
        <f>Лист24!P502</f>
        <v>0</v>
      </c>
      <c r="Q366" s="11">
        <f>Лист24!Q502</f>
        <v>0</v>
      </c>
      <c r="R366" s="11">
        <f>Лист24!R502</f>
        <v>0</v>
      </c>
      <c r="S366" s="11">
        <f>Лист24!S502</f>
        <v>0</v>
      </c>
      <c r="T366" s="11">
        <f>Лист24!T502</f>
        <v>0</v>
      </c>
      <c r="U366" s="11">
        <f>Лист24!U502</f>
        <v>0</v>
      </c>
      <c r="V366" s="11">
        <f>Лист24!V502</f>
        <v>0</v>
      </c>
      <c r="W366" s="11">
        <f>Лист24!W502</f>
        <v>0</v>
      </c>
      <c r="X366" s="11">
        <f>Лист24!X502</f>
        <v>0</v>
      </c>
      <c r="Y366" s="11">
        <f>Лист24!Y502</f>
        <v>0</v>
      </c>
      <c r="Z366" s="11">
        <f>Лист24!Z502</f>
        <v>0</v>
      </c>
      <c r="AA366" s="11">
        <f>Лист24!AA502</f>
        <v>0</v>
      </c>
      <c r="AB366" s="11">
        <f>Лист24!AB502</f>
        <v>0</v>
      </c>
      <c r="AC366" s="11">
        <f>Лист24!AC502</f>
        <v>0</v>
      </c>
      <c r="AD366" s="11">
        <f>Лист24!AD502</f>
        <v>0</v>
      </c>
      <c r="AE366" s="11"/>
      <c r="AF366" s="12" t="str">
        <f t="shared" si="34"/>
        <v>проверка пройдена</v>
      </c>
      <c r="AG366" s="12" t="str">
        <f t="shared" si="36"/>
        <v>проверка пройдена</v>
      </c>
      <c r="AH366" s="13" t="e">
        <f>IF(B366=VLOOKUP(B366,Списки!A:A,1,0),"проверка пройдена","проверьте или заполните графу 02")</f>
        <v>#N/A</v>
      </c>
    </row>
    <row r="367" spans="1:34" s="5" customFormat="1" ht="36.75" customHeight="1" x14ac:dyDescent="0.25">
      <c r="A367" s="3" t="s">
        <v>75</v>
      </c>
      <c r="B367" s="3"/>
      <c r="C367" s="9" t="s">
        <v>80</v>
      </c>
      <c r="D367" s="14" t="s">
        <v>81</v>
      </c>
      <c r="E367" s="11">
        <f>Лист24!E503</f>
        <v>1</v>
      </c>
      <c r="F367" s="11">
        <f>Лист24!F503</f>
        <v>1</v>
      </c>
      <c r="G367" s="11">
        <f>Лист24!G503</f>
        <v>0</v>
      </c>
      <c r="H367" s="11">
        <f>Лист24!H503</f>
        <v>0</v>
      </c>
      <c r="I367" s="11">
        <f>Лист24!I503</f>
        <v>0</v>
      </c>
      <c r="J367" s="11">
        <f>Лист24!J503</f>
        <v>0</v>
      </c>
      <c r="K367" s="11">
        <f>Лист24!K503</f>
        <v>0</v>
      </c>
      <c r="L367" s="11">
        <f>Лист24!L503</f>
        <v>0</v>
      </c>
      <c r="M367" s="11">
        <f>Лист24!M503</f>
        <v>0</v>
      </c>
      <c r="N367" s="11">
        <f>Лист24!N503</f>
        <v>0</v>
      </c>
      <c r="O367" s="11">
        <f>Лист24!O503</f>
        <v>0</v>
      </c>
      <c r="P367" s="11">
        <f>Лист24!P503</f>
        <v>0</v>
      </c>
      <c r="Q367" s="11">
        <f>Лист24!Q503</f>
        <v>0</v>
      </c>
      <c r="R367" s="11">
        <f>Лист24!R503</f>
        <v>0</v>
      </c>
      <c r="S367" s="11">
        <f>Лист24!S503</f>
        <v>0</v>
      </c>
      <c r="T367" s="11">
        <f>Лист24!T503</f>
        <v>0</v>
      </c>
      <c r="U367" s="11">
        <f>Лист24!U503</f>
        <v>0</v>
      </c>
      <c r="V367" s="11">
        <f>Лист24!V503</f>
        <v>0</v>
      </c>
      <c r="W367" s="11">
        <f>Лист24!W503</f>
        <v>0</v>
      </c>
      <c r="X367" s="11">
        <f>Лист24!X503</f>
        <v>0</v>
      </c>
      <c r="Y367" s="11">
        <f>Лист24!Y503</f>
        <v>0</v>
      </c>
      <c r="Z367" s="11">
        <f>Лист24!Z503</f>
        <v>0</v>
      </c>
      <c r="AA367" s="11">
        <f>Лист24!AA503</f>
        <v>0</v>
      </c>
      <c r="AB367" s="11">
        <f>Лист24!AB503</f>
        <v>0</v>
      </c>
      <c r="AC367" s="11">
        <f>Лист24!AC503</f>
        <v>0</v>
      </c>
      <c r="AD367" s="11">
        <f>Лист24!AD503</f>
        <v>0</v>
      </c>
      <c r="AE367" s="11"/>
      <c r="AF367" s="12" t="str">
        <f t="shared" si="34"/>
        <v>проверка пройдена</v>
      </c>
      <c r="AG367" s="12" t="str">
        <f t="shared" si="36"/>
        <v>проверка пройдена</v>
      </c>
      <c r="AH367" s="13" t="e">
        <f>IF(B367=VLOOKUP(B367,Списки!A:A,1,0),"проверка пройдена","проверьте или заполните графу 02")</f>
        <v>#N/A</v>
      </c>
    </row>
    <row r="368" spans="1:34" s="5" customFormat="1" ht="27" customHeight="1" x14ac:dyDescent="0.25">
      <c r="A368" s="3" t="s">
        <v>75</v>
      </c>
      <c r="B368" s="3"/>
      <c r="C368" s="9" t="s">
        <v>43</v>
      </c>
      <c r="D368" s="14" t="s">
        <v>82</v>
      </c>
      <c r="E368" s="11">
        <f>Лист24!E504</f>
        <v>0</v>
      </c>
      <c r="F368" s="11">
        <f>Лист24!F504</f>
        <v>0</v>
      </c>
      <c r="G368" s="11">
        <f>Лист24!G504</f>
        <v>0</v>
      </c>
      <c r="H368" s="11">
        <f>Лист24!H504</f>
        <v>0</v>
      </c>
      <c r="I368" s="11">
        <f>Лист24!I504</f>
        <v>0</v>
      </c>
      <c r="J368" s="11">
        <f>Лист24!J504</f>
        <v>0</v>
      </c>
      <c r="K368" s="11">
        <f>Лист24!K504</f>
        <v>0</v>
      </c>
      <c r="L368" s="11">
        <f>Лист24!L504</f>
        <v>0</v>
      </c>
      <c r="M368" s="11">
        <f>Лист24!M504</f>
        <v>0</v>
      </c>
      <c r="N368" s="11">
        <f>Лист24!N504</f>
        <v>0</v>
      </c>
      <c r="O368" s="11">
        <f>Лист24!O504</f>
        <v>0</v>
      </c>
      <c r="P368" s="11">
        <f>Лист24!P504</f>
        <v>0</v>
      </c>
      <c r="Q368" s="11">
        <f>Лист24!Q504</f>
        <v>0</v>
      </c>
      <c r="R368" s="11">
        <f>Лист24!R504</f>
        <v>0</v>
      </c>
      <c r="S368" s="11">
        <f>Лист24!S504</f>
        <v>0</v>
      </c>
      <c r="T368" s="11">
        <f>Лист24!T504</f>
        <v>0</v>
      </c>
      <c r="U368" s="11">
        <f>Лист24!U504</f>
        <v>0</v>
      </c>
      <c r="V368" s="11">
        <f>Лист24!V504</f>
        <v>0</v>
      </c>
      <c r="W368" s="11">
        <f>Лист24!W504</f>
        <v>0</v>
      </c>
      <c r="X368" s="11">
        <f>Лист24!X504</f>
        <v>0</v>
      </c>
      <c r="Y368" s="11">
        <f>Лист24!Y504</f>
        <v>0</v>
      </c>
      <c r="Z368" s="11">
        <f>Лист24!Z504</f>
        <v>0</v>
      </c>
      <c r="AA368" s="11">
        <f>Лист24!AA504</f>
        <v>0</v>
      </c>
      <c r="AB368" s="11">
        <f>Лист24!AB504</f>
        <v>0</v>
      </c>
      <c r="AC368" s="11">
        <f>Лист24!AC504</f>
        <v>0</v>
      </c>
      <c r="AD368" s="11">
        <f>Лист24!AD504</f>
        <v>0</v>
      </c>
      <c r="AE368" s="11"/>
      <c r="AF368" s="12" t="str">
        <f t="shared" si="34"/>
        <v>проверка пройдена</v>
      </c>
      <c r="AG368" s="12" t="str">
        <f t="shared" si="36"/>
        <v>проверка пройдена</v>
      </c>
      <c r="AH368" s="13" t="e">
        <f>IF(B368=VLOOKUP(B368,Списки!A:A,1,0),"проверка пройдена","проверьте или заполните графу 02")</f>
        <v>#N/A</v>
      </c>
    </row>
    <row r="369" spans="1:34" s="5" customFormat="1" ht="81" customHeight="1" x14ac:dyDescent="0.25">
      <c r="A369" s="3" t="s">
        <v>75</v>
      </c>
      <c r="B369" s="3"/>
      <c r="C369" s="15" t="s">
        <v>44</v>
      </c>
      <c r="D369" s="16" t="s">
        <v>83</v>
      </c>
      <c r="E369" s="11">
        <f>Лист24!E505</f>
        <v>1</v>
      </c>
      <c r="F369" s="11">
        <f>Лист24!F505</f>
        <v>1</v>
      </c>
      <c r="G369" s="11">
        <f>Лист24!G505</f>
        <v>0</v>
      </c>
      <c r="H369" s="11">
        <f>Лист24!H505</f>
        <v>0</v>
      </c>
      <c r="I369" s="11">
        <f>Лист24!I505</f>
        <v>0</v>
      </c>
      <c r="J369" s="11">
        <f>Лист24!J505</f>
        <v>0</v>
      </c>
      <c r="K369" s="11">
        <f>Лист24!K505</f>
        <v>0</v>
      </c>
      <c r="L369" s="11">
        <f>Лист24!L505</f>
        <v>0</v>
      </c>
      <c r="M369" s="11">
        <f>Лист24!M505</f>
        <v>0</v>
      </c>
      <c r="N369" s="11">
        <f>Лист24!N505</f>
        <v>0</v>
      </c>
      <c r="O369" s="11">
        <f>Лист24!O505</f>
        <v>0</v>
      </c>
      <c r="P369" s="11">
        <f>Лист24!P505</f>
        <v>0</v>
      </c>
      <c r="Q369" s="11">
        <f>Лист24!Q505</f>
        <v>0</v>
      </c>
      <c r="R369" s="11">
        <f>Лист24!R505</f>
        <v>0</v>
      </c>
      <c r="S369" s="11">
        <f>Лист24!S505</f>
        <v>0</v>
      </c>
      <c r="T369" s="11">
        <f>Лист24!T505</f>
        <v>0</v>
      </c>
      <c r="U369" s="11">
        <f>Лист24!U505</f>
        <v>0</v>
      </c>
      <c r="V369" s="11">
        <f>Лист24!V505</f>
        <v>0</v>
      </c>
      <c r="W369" s="11">
        <f>Лист24!W505</f>
        <v>0</v>
      </c>
      <c r="X369" s="11">
        <f>Лист24!X505</f>
        <v>0</v>
      </c>
      <c r="Y369" s="11">
        <f>Лист24!Y505</f>
        <v>0</v>
      </c>
      <c r="Z369" s="11">
        <f>Лист24!Z505</f>
        <v>0</v>
      </c>
      <c r="AA369" s="11">
        <f>Лист24!AA505</f>
        <v>0</v>
      </c>
      <c r="AB369" s="11">
        <f>Лист24!AB505</f>
        <v>0</v>
      </c>
      <c r="AC369" s="11">
        <f>Лист24!AC505</f>
        <v>0</v>
      </c>
      <c r="AD369" s="11">
        <f>Лист24!AD505</f>
        <v>0</v>
      </c>
      <c r="AE369" s="11"/>
      <c r="AF369" s="12" t="str">
        <f t="shared" si="34"/>
        <v>проверка пройдена</v>
      </c>
      <c r="AG369" s="12" t="str">
        <f t="shared" si="36"/>
        <v>проверка пройдена</v>
      </c>
      <c r="AH369" s="13" t="e">
        <f>IF(B369=VLOOKUP(B369,Списки!A:A,1,0),"проверка пройдена","проверьте или заполните графу 02")</f>
        <v>#N/A</v>
      </c>
    </row>
    <row r="370" spans="1:34" ht="87" customHeight="1" x14ac:dyDescent="0.3">
      <c r="A370" s="3" t="s">
        <v>75</v>
      </c>
      <c r="B370" s="3"/>
      <c r="C370" s="15" t="s">
        <v>45</v>
      </c>
      <c r="D370" s="16" t="s">
        <v>84</v>
      </c>
      <c r="E370" s="11">
        <f>Лист24!E506</f>
        <v>1</v>
      </c>
      <c r="F370" s="11">
        <f>Лист24!F506</f>
        <v>1</v>
      </c>
      <c r="G370" s="11">
        <f>Лист24!G506</f>
        <v>0</v>
      </c>
      <c r="H370" s="11">
        <f>Лист24!H506</f>
        <v>0</v>
      </c>
      <c r="I370" s="11">
        <f>Лист24!I506</f>
        <v>0</v>
      </c>
      <c r="J370" s="11">
        <f>Лист24!J506</f>
        <v>0</v>
      </c>
      <c r="K370" s="11">
        <f>Лист24!K506</f>
        <v>0</v>
      </c>
      <c r="L370" s="11">
        <f>Лист24!L506</f>
        <v>0</v>
      </c>
      <c r="M370" s="11">
        <f>Лист24!M506</f>
        <v>0</v>
      </c>
      <c r="N370" s="11">
        <f>Лист24!N506</f>
        <v>0</v>
      </c>
      <c r="O370" s="11">
        <f>Лист24!O506</f>
        <v>0</v>
      </c>
      <c r="P370" s="11">
        <f>Лист24!P506</f>
        <v>0</v>
      </c>
      <c r="Q370" s="11">
        <f>Лист24!Q506</f>
        <v>0</v>
      </c>
      <c r="R370" s="11">
        <f>Лист24!R506</f>
        <v>0</v>
      </c>
      <c r="S370" s="11">
        <f>Лист24!S506</f>
        <v>0</v>
      </c>
      <c r="T370" s="11">
        <f>Лист24!T506</f>
        <v>0</v>
      </c>
      <c r="U370" s="11">
        <f>Лист24!U506</f>
        <v>0</v>
      </c>
      <c r="V370" s="11">
        <f>Лист24!V506</f>
        <v>0</v>
      </c>
      <c r="W370" s="11">
        <f>Лист24!W506</f>
        <v>0</v>
      </c>
      <c r="X370" s="11">
        <f>Лист24!X506</f>
        <v>0</v>
      </c>
      <c r="Y370" s="11">
        <f>Лист24!Y506</f>
        <v>0</v>
      </c>
      <c r="Z370" s="11">
        <f>Лист24!Z506</f>
        <v>0</v>
      </c>
      <c r="AA370" s="11">
        <f>Лист24!AA506</f>
        <v>0</v>
      </c>
      <c r="AB370" s="11">
        <f>Лист24!AB506</f>
        <v>0</v>
      </c>
      <c r="AC370" s="11">
        <f>Лист24!AC506</f>
        <v>0</v>
      </c>
      <c r="AD370" s="11">
        <f>Лист24!AD506</f>
        <v>0</v>
      </c>
      <c r="AE370" s="11"/>
      <c r="AF370" s="12" t="str">
        <f t="shared" si="34"/>
        <v>проверка пройдена</v>
      </c>
      <c r="AG370" s="12" t="str">
        <f t="shared" si="36"/>
        <v>проверка пройдена</v>
      </c>
      <c r="AH370" s="13" t="e">
        <f>IF(B370=VLOOKUP(B370,Списки!A:A,1,0),"проверка пройдена","проверьте или заполните графу 02")</f>
        <v>#N/A</v>
      </c>
    </row>
    <row r="371" spans="1:34" ht="31.5" x14ac:dyDescent="0.3">
      <c r="A371" s="3" t="s">
        <v>75</v>
      </c>
      <c r="B371" s="3"/>
      <c r="C371" s="15" t="s">
        <v>46</v>
      </c>
      <c r="D371" s="16" t="s">
        <v>85</v>
      </c>
      <c r="E371" s="11">
        <f>Лист24!E507</f>
        <v>0</v>
      </c>
      <c r="F371" s="11">
        <f>Лист24!F507</f>
        <v>0</v>
      </c>
      <c r="G371" s="11">
        <f>Лист24!G507</f>
        <v>0</v>
      </c>
      <c r="H371" s="11">
        <f>Лист24!H507</f>
        <v>0</v>
      </c>
      <c r="I371" s="11">
        <f>Лист24!I507</f>
        <v>0</v>
      </c>
      <c r="J371" s="11">
        <f>Лист24!J507</f>
        <v>0</v>
      </c>
      <c r="K371" s="11">
        <f>Лист24!K507</f>
        <v>0</v>
      </c>
      <c r="L371" s="11">
        <f>Лист24!L507</f>
        <v>0</v>
      </c>
      <c r="M371" s="11">
        <f>Лист24!M507</f>
        <v>0</v>
      </c>
      <c r="N371" s="11">
        <f>Лист24!N507</f>
        <v>0</v>
      </c>
      <c r="O371" s="11">
        <f>Лист24!O507</f>
        <v>0</v>
      </c>
      <c r="P371" s="11">
        <f>Лист24!P507</f>
        <v>0</v>
      </c>
      <c r="Q371" s="11">
        <f>Лист24!Q507</f>
        <v>0</v>
      </c>
      <c r="R371" s="11">
        <f>Лист24!R507</f>
        <v>0</v>
      </c>
      <c r="S371" s="11">
        <f>Лист24!S507</f>
        <v>0</v>
      </c>
      <c r="T371" s="11">
        <f>Лист24!T507</f>
        <v>0</v>
      </c>
      <c r="U371" s="11">
        <f>Лист24!U507</f>
        <v>0</v>
      </c>
      <c r="V371" s="11">
        <f>Лист24!V507</f>
        <v>0</v>
      </c>
      <c r="W371" s="11">
        <f>Лист24!W507</f>
        <v>0</v>
      </c>
      <c r="X371" s="11">
        <f>Лист24!X507</f>
        <v>0</v>
      </c>
      <c r="Y371" s="11">
        <f>Лист24!Y507</f>
        <v>0</v>
      </c>
      <c r="Z371" s="11">
        <f>Лист24!Z507</f>
        <v>0</v>
      </c>
      <c r="AA371" s="11">
        <f>Лист24!AA507</f>
        <v>0</v>
      </c>
      <c r="AB371" s="11">
        <f>Лист24!AB507</f>
        <v>0</v>
      </c>
      <c r="AC371" s="11">
        <f>Лист24!AC507</f>
        <v>0</v>
      </c>
      <c r="AD371" s="11">
        <f>Лист24!AD507</f>
        <v>0</v>
      </c>
      <c r="AE371" s="11"/>
      <c r="AF371" s="12" t="str">
        <f t="shared" si="34"/>
        <v>проверка пройдена</v>
      </c>
      <c r="AG371" s="12" t="str">
        <f t="shared" si="36"/>
        <v>проверка пройдена</v>
      </c>
      <c r="AH371" s="13" t="e">
        <f>IF(B371=VLOOKUP(B371,Списки!A:A,1,0),"проверка пройдена","проверьте или заполните графу 02")</f>
        <v>#N/A</v>
      </c>
    </row>
    <row r="372" spans="1:34" ht="31.5" x14ac:dyDescent="0.3">
      <c r="A372" s="3" t="s">
        <v>75</v>
      </c>
      <c r="B372" s="3"/>
      <c r="C372" s="15" t="s">
        <v>47</v>
      </c>
      <c r="D372" s="16" t="s">
        <v>86</v>
      </c>
      <c r="E372" s="11">
        <f>Лист24!E508</f>
        <v>0</v>
      </c>
      <c r="F372" s="11">
        <f>Лист24!F508</f>
        <v>0</v>
      </c>
      <c r="G372" s="11">
        <f>Лист24!G508</f>
        <v>0</v>
      </c>
      <c r="H372" s="11">
        <f>Лист24!H508</f>
        <v>0</v>
      </c>
      <c r="I372" s="11">
        <f>Лист24!I508</f>
        <v>0</v>
      </c>
      <c r="J372" s="11">
        <f>Лист24!J508</f>
        <v>0</v>
      </c>
      <c r="K372" s="11">
        <f>Лист24!K508</f>
        <v>0</v>
      </c>
      <c r="L372" s="11">
        <f>Лист24!L508</f>
        <v>0</v>
      </c>
      <c r="M372" s="11">
        <f>Лист24!M508</f>
        <v>0</v>
      </c>
      <c r="N372" s="11">
        <f>Лист24!N508</f>
        <v>0</v>
      </c>
      <c r="O372" s="11">
        <f>Лист24!O508</f>
        <v>0</v>
      </c>
      <c r="P372" s="11">
        <f>Лист24!P508</f>
        <v>0</v>
      </c>
      <c r="Q372" s="11">
        <f>Лист24!Q508</f>
        <v>0</v>
      </c>
      <c r="R372" s="11">
        <f>Лист24!R508</f>
        <v>0</v>
      </c>
      <c r="S372" s="11">
        <f>Лист24!S508</f>
        <v>0</v>
      </c>
      <c r="T372" s="11">
        <f>Лист24!T508</f>
        <v>0</v>
      </c>
      <c r="U372" s="11">
        <f>Лист24!U508</f>
        <v>0</v>
      </c>
      <c r="V372" s="11">
        <f>Лист24!V508</f>
        <v>0</v>
      </c>
      <c r="W372" s="11">
        <f>Лист24!W508</f>
        <v>0</v>
      </c>
      <c r="X372" s="11">
        <f>Лист24!X508</f>
        <v>0</v>
      </c>
      <c r="Y372" s="11">
        <f>Лист24!Y508</f>
        <v>0</v>
      </c>
      <c r="Z372" s="11">
        <f>Лист24!Z508</f>
        <v>0</v>
      </c>
      <c r="AA372" s="11">
        <f>Лист24!AA508</f>
        <v>0</v>
      </c>
      <c r="AB372" s="11">
        <f>Лист24!AB508</f>
        <v>0</v>
      </c>
      <c r="AC372" s="11">
        <f>Лист24!AC508</f>
        <v>0</v>
      </c>
      <c r="AD372" s="11">
        <f>Лист24!AD508</f>
        <v>0</v>
      </c>
      <c r="AE372" s="11"/>
      <c r="AF372" s="12" t="str">
        <f t="shared" si="34"/>
        <v>проверка пройдена</v>
      </c>
      <c r="AG372" s="12" t="str">
        <f t="shared" si="36"/>
        <v>проверка пройдена</v>
      </c>
      <c r="AH372" s="13" t="e">
        <f>IF(B372=VLOOKUP(B372,Списки!A:A,1,0),"проверка пройдена","проверьте или заполните графу 02")</f>
        <v>#N/A</v>
      </c>
    </row>
    <row r="373" spans="1:34" ht="45" customHeight="1" x14ac:dyDescent="0.3">
      <c r="A373" s="3" t="s">
        <v>75</v>
      </c>
      <c r="B373" s="3"/>
      <c r="C373" s="15" t="s">
        <v>48</v>
      </c>
      <c r="D373" s="16" t="s">
        <v>87</v>
      </c>
      <c r="E373" s="11">
        <f>Лист24!E509</f>
        <v>0</v>
      </c>
      <c r="F373" s="11">
        <f>Лист24!F509</f>
        <v>0</v>
      </c>
      <c r="G373" s="11">
        <f>Лист24!G509</f>
        <v>0</v>
      </c>
      <c r="H373" s="11">
        <f>Лист24!H509</f>
        <v>0</v>
      </c>
      <c r="I373" s="11">
        <f>Лист24!I509</f>
        <v>0</v>
      </c>
      <c r="J373" s="11">
        <f>Лист24!J509</f>
        <v>0</v>
      </c>
      <c r="K373" s="11">
        <f>Лист24!K509</f>
        <v>0</v>
      </c>
      <c r="L373" s="11">
        <f>Лист24!L509</f>
        <v>0</v>
      </c>
      <c r="M373" s="11">
        <f>Лист24!M509</f>
        <v>0</v>
      </c>
      <c r="N373" s="11">
        <f>Лист24!N509</f>
        <v>0</v>
      </c>
      <c r="O373" s="11">
        <f>Лист24!O509</f>
        <v>0</v>
      </c>
      <c r="P373" s="11">
        <f>Лист24!P509</f>
        <v>0</v>
      </c>
      <c r="Q373" s="11">
        <f>Лист24!Q509</f>
        <v>0</v>
      </c>
      <c r="R373" s="11">
        <f>Лист24!R509</f>
        <v>0</v>
      </c>
      <c r="S373" s="11">
        <f>Лист24!S509</f>
        <v>0</v>
      </c>
      <c r="T373" s="11">
        <f>Лист24!T509</f>
        <v>0</v>
      </c>
      <c r="U373" s="11">
        <f>Лист24!U509</f>
        <v>0</v>
      </c>
      <c r="V373" s="11">
        <f>Лист24!V509</f>
        <v>0</v>
      </c>
      <c r="W373" s="11">
        <f>Лист24!W509</f>
        <v>0</v>
      </c>
      <c r="X373" s="11">
        <f>Лист24!X509</f>
        <v>0</v>
      </c>
      <c r="Y373" s="11">
        <f>Лист24!Y509</f>
        <v>0</v>
      </c>
      <c r="Z373" s="11">
        <f>Лист24!Z509</f>
        <v>0</v>
      </c>
      <c r="AA373" s="11">
        <f>Лист24!AA509</f>
        <v>0</v>
      </c>
      <c r="AB373" s="11">
        <f>Лист24!AB509</f>
        <v>0</v>
      </c>
      <c r="AC373" s="11">
        <f>Лист24!AC509</f>
        <v>0</v>
      </c>
      <c r="AD373" s="11">
        <f>Лист24!AD509</f>
        <v>0</v>
      </c>
      <c r="AE373" s="11"/>
      <c r="AF373" s="12" t="str">
        <f t="shared" si="34"/>
        <v>проверка пройдена</v>
      </c>
      <c r="AG373" s="12" t="str">
        <f t="shared" si="36"/>
        <v>проверка пройдена</v>
      </c>
      <c r="AH373" s="13" t="e">
        <f>IF(B373=VLOOKUP(B373,Списки!A:A,1,0),"проверка пройдена","проверьте или заполните графу 02")</f>
        <v>#N/A</v>
      </c>
    </row>
    <row r="374" spans="1:34" ht="21.6" customHeight="1" x14ac:dyDescent="0.3">
      <c r="A374" s="3" t="s">
        <v>75</v>
      </c>
      <c r="B374" s="3"/>
      <c r="C374" s="15" t="s">
        <v>49</v>
      </c>
      <c r="D374" s="16" t="s">
        <v>88</v>
      </c>
      <c r="E374" s="11">
        <f>Лист24!E510</f>
        <v>0</v>
      </c>
      <c r="F374" s="11">
        <f>Лист24!F510</f>
        <v>0</v>
      </c>
      <c r="G374" s="11">
        <f>Лист24!G510</f>
        <v>0</v>
      </c>
      <c r="H374" s="11">
        <f>Лист24!H510</f>
        <v>0</v>
      </c>
      <c r="I374" s="11">
        <f>Лист24!I510</f>
        <v>0</v>
      </c>
      <c r="J374" s="11">
        <f>Лист24!J510</f>
        <v>0</v>
      </c>
      <c r="K374" s="11">
        <f>Лист24!K510</f>
        <v>0</v>
      </c>
      <c r="L374" s="11">
        <f>Лист24!L510</f>
        <v>0</v>
      </c>
      <c r="M374" s="11">
        <f>Лист24!M510</f>
        <v>0</v>
      </c>
      <c r="N374" s="11">
        <f>Лист24!N510</f>
        <v>0</v>
      </c>
      <c r="O374" s="11">
        <f>Лист24!O510</f>
        <v>0</v>
      </c>
      <c r="P374" s="11">
        <f>Лист24!P510</f>
        <v>0</v>
      </c>
      <c r="Q374" s="11">
        <f>Лист24!Q510</f>
        <v>0</v>
      </c>
      <c r="R374" s="11">
        <f>Лист24!R510</f>
        <v>0</v>
      </c>
      <c r="S374" s="11">
        <f>Лист24!S510</f>
        <v>0</v>
      </c>
      <c r="T374" s="11">
        <f>Лист24!T510</f>
        <v>0</v>
      </c>
      <c r="U374" s="11">
        <f>Лист24!U510</f>
        <v>0</v>
      </c>
      <c r="V374" s="11">
        <f>Лист24!V510</f>
        <v>0</v>
      </c>
      <c r="W374" s="11">
        <f>Лист24!W510</f>
        <v>0</v>
      </c>
      <c r="X374" s="11">
        <f>Лист24!X510</f>
        <v>0</v>
      </c>
      <c r="Y374" s="11">
        <f>Лист24!Y510</f>
        <v>0</v>
      </c>
      <c r="Z374" s="11">
        <f>Лист24!Z510</f>
        <v>0</v>
      </c>
      <c r="AA374" s="11">
        <f>Лист24!AA510</f>
        <v>0</v>
      </c>
      <c r="AB374" s="11">
        <f>Лист24!AB510</f>
        <v>0</v>
      </c>
      <c r="AC374" s="11">
        <f>Лист24!AC510</f>
        <v>0</v>
      </c>
      <c r="AD374" s="11">
        <f>Лист24!AD510</f>
        <v>0</v>
      </c>
      <c r="AE374" s="11"/>
      <c r="AF374" s="12" t="str">
        <f t="shared" si="34"/>
        <v>проверка пройдена</v>
      </c>
      <c r="AG374" s="12" t="str">
        <f t="shared" si="36"/>
        <v>проверка пройдена</v>
      </c>
      <c r="AH374" s="13" t="e">
        <f>IF(B374=VLOOKUP(B374,Списки!A:A,1,0),"проверка пройдена","проверьте или заполните графу 02")</f>
        <v>#N/A</v>
      </c>
    </row>
    <row r="375" spans="1:34" ht="47.25" x14ac:dyDescent="0.3">
      <c r="A375" s="3" t="s">
        <v>75</v>
      </c>
      <c r="B375" s="3"/>
      <c r="C375" s="15" t="s">
        <v>50</v>
      </c>
      <c r="D375" s="16" t="s">
        <v>89</v>
      </c>
      <c r="E375" s="11">
        <f>Лист24!E511</f>
        <v>0</v>
      </c>
      <c r="F375" s="11">
        <f>Лист24!F511</f>
        <v>0</v>
      </c>
      <c r="G375" s="11">
        <f>Лист24!G511</f>
        <v>0</v>
      </c>
      <c r="H375" s="11">
        <f>Лист24!H511</f>
        <v>0</v>
      </c>
      <c r="I375" s="11">
        <f>Лист24!I511</f>
        <v>0</v>
      </c>
      <c r="J375" s="11">
        <f>Лист24!J511</f>
        <v>0</v>
      </c>
      <c r="K375" s="11">
        <f>Лист24!K511</f>
        <v>0</v>
      </c>
      <c r="L375" s="11">
        <f>Лист24!L511</f>
        <v>0</v>
      </c>
      <c r="M375" s="11">
        <f>Лист24!M511</f>
        <v>0</v>
      </c>
      <c r="N375" s="11">
        <f>Лист24!N511</f>
        <v>0</v>
      </c>
      <c r="O375" s="11">
        <f>Лист24!O511</f>
        <v>0</v>
      </c>
      <c r="P375" s="11">
        <f>Лист24!P511</f>
        <v>0</v>
      </c>
      <c r="Q375" s="11">
        <f>Лист24!Q511</f>
        <v>0</v>
      </c>
      <c r="R375" s="11">
        <f>Лист24!R511</f>
        <v>0</v>
      </c>
      <c r="S375" s="11">
        <f>Лист24!S511</f>
        <v>0</v>
      </c>
      <c r="T375" s="11">
        <f>Лист24!T511</f>
        <v>0</v>
      </c>
      <c r="U375" s="11">
        <f>Лист24!U511</f>
        <v>0</v>
      </c>
      <c r="V375" s="11">
        <f>Лист24!V511</f>
        <v>0</v>
      </c>
      <c r="W375" s="11">
        <f>Лист24!W511</f>
        <v>0</v>
      </c>
      <c r="X375" s="11">
        <f>Лист24!X511</f>
        <v>0</v>
      </c>
      <c r="Y375" s="11">
        <f>Лист24!Y511</f>
        <v>0</v>
      </c>
      <c r="Z375" s="11">
        <f>Лист24!Z511</f>
        <v>0</v>
      </c>
      <c r="AA375" s="11">
        <f>Лист24!AA511</f>
        <v>0</v>
      </c>
      <c r="AB375" s="11">
        <f>Лист24!AB511</f>
        <v>0</v>
      </c>
      <c r="AC375" s="11">
        <f>Лист24!AC511</f>
        <v>0</v>
      </c>
      <c r="AD375" s="11">
        <f>Лист24!AD511</f>
        <v>0</v>
      </c>
      <c r="AE375" s="11"/>
      <c r="AF375" s="12" t="str">
        <f t="shared" si="34"/>
        <v>проверка пройдена</v>
      </c>
      <c r="AG375" s="12" t="str">
        <f t="shared" si="36"/>
        <v>проверка пройдена</v>
      </c>
      <c r="AH375" s="13" t="e">
        <f>IF(B375=VLOOKUP(B375,Списки!A:A,1,0),"проверка пройдена","проверьте или заполните графу 02")</f>
        <v>#N/A</v>
      </c>
    </row>
    <row r="376" spans="1:34" ht="37.5" customHeight="1" x14ac:dyDescent="0.3">
      <c r="A376" s="3" t="s">
        <v>75</v>
      </c>
      <c r="B376" s="3"/>
      <c r="C376" s="15" t="s">
        <v>51</v>
      </c>
      <c r="D376" s="16" t="s">
        <v>90</v>
      </c>
      <c r="E376" s="11">
        <f>Лист24!E512</f>
        <v>0</v>
      </c>
      <c r="F376" s="11">
        <f>Лист24!F512</f>
        <v>0</v>
      </c>
      <c r="G376" s="11">
        <f>Лист24!G512</f>
        <v>0</v>
      </c>
      <c r="H376" s="11">
        <f>Лист24!H512</f>
        <v>0</v>
      </c>
      <c r="I376" s="11">
        <f>Лист24!I512</f>
        <v>0</v>
      </c>
      <c r="J376" s="11">
        <f>Лист24!J512</f>
        <v>0</v>
      </c>
      <c r="K376" s="11">
        <f>Лист24!K512</f>
        <v>0</v>
      </c>
      <c r="L376" s="11">
        <f>Лист24!L512</f>
        <v>0</v>
      </c>
      <c r="M376" s="11">
        <f>Лист24!M512</f>
        <v>0</v>
      </c>
      <c r="N376" s="11">
        <f>Лист24!N512</f>
        <v>0</v>
      </c>
      <c r="O376" s="11">
        <f>Лист24!O512</f>
        <v>0</v>
      </c>
      <c r="P376" s="11">
        <f>Лист24!P512</f>
        <v>0</v>
      </c>
      <c r="Q376" s="11">
        <f>Лист24!Q512</f>
        <v>0</v>
      </c>
      <c r="R376" s="11">
        <f>Лист24!R512</f>
        <v>0</v>
      </c>
      <c r="S376" s="11">
        <f>Лист24!S512</f>
        <v>0</v>
      </c>
      <c r="T376" s="11">
        <f>Лист24!T512</f>
        <v>0</v>
      </c>
      <c r="U376" s="11">
        <f>Лист24!U512</f>
        <v>0</v>
      </c>
      <c r="V376" s="11">
        <f>Лист24!V512</f>
        <v>0</v>
      </c>
      <c r="W376" s="11">
        <f>Лист24!W512</f>
        <v>0</v>
      </c>
      <c r="X376" s="11">
        <f>Лист24!X512</f>
        <v>0</v>
      </c>
      <c r="Y376" s="11">
        <f>Лист24!Y512</f>
        <v>0</v>
      </c>
      <c r="Z376" s="11">
        <f>Лист24!Z512</f>
        <v>0</v>
      </c>
      <c r="AA376" s="11">
        <f>Лист24!AA512</f>
        <v>0</v>
      </c>
      <c r="AB376" s="11">
        <f>Лист24!AB512</f>
        <v>0</v>
      </c>
      <c r="AC376" s="11">
        <f>Лист24!AC512</f>
        <v>0</v>
      </c>
      <c r="AD376" s="11">
        <f>Лист24!AD512</f>
        <v>0</v>
      </c>
      <c r="AE376" s="11"/>
      <c r="AF376" s="12" t="str">
        <f t="shared" si="34"/>
        <v>проверка пройдена</v>
      </c>
      <c r="AG376" s="12" t="str">
        <f t="shared" si="36"/>
        <v>проверка пройдена</v>
      </c>
      <c r="AH376" s="13" t="e">
        <f>IF(B376=VLOOKUP(B376,Списки!A:A,1,0),"проверка пройдена","проверьте или заполните графу 02")</f>
        <v>#N/A</v>
      </c>
    </row>
    <row r="377" spans="1:34" ht="63" x14ac:dyDescent="0.3">
      <c r="A377" s="3" t="s">
        <v>75</v>
      </c>
      <c r="B377" s="3"/>
      <c r="C377" s="15" t="s">
        <v>52</v>
      </c>
      <c r="D377" s="17" t="s">
        <v>91</v>
      </c>
      <c r="E377" s="11">
        <f>Лист24!E513</f>
        <v>0</v>
      </c>
      <c r="F377" s="11">
        <f>Лист24!F513</f>
        <v>0</v>
      </c>
      <c r="G377" s="11">
        <f>Лист24!G513</f>
        <v>0</v>
      </c>
      <c r="H377" s="11">
        <f>Лист24!H513</f>
        <v>0</v>
      </c>
      <c r="I377" s="11">
        <f>Лист24!I513</f>
        <v>0</v>
      </c>
      <c r="J377" s="11">
        <f>Лист24!J513</f>
        <v>0</v>
      </c>
      <c r="K377" s="11">
        <f>Лист24!K513</f>
        <v>0</v>
      </c>
      <c r="L377" s="11">
        <f>Лист24!L513</f>
        <v>0</v>
      </c>
      <c r="M377" s="11">
        <f>Лист24!M513</f>
        <v>0</v>
      </c>
      <c r="N377" s="11">
        <f>Лист24!N513</f>
        <v>0</v>
      </c>
      <c r="O377" s="11">
        <f>Лист24!O513</f>
        <v>0</v>
      </c>
      <c r="P377" s="11">
        <f>Лист24!P513</f>
        <v>0</v>
      </c>
      <c r="Q377" s="11">
        <f>Лист24!Q513</f>
        <v>0</v>
      </c>
      <c r="R377" s="11">
        <f>Лист24!R513</f>
        <v>0</v>
      </c>
      <c r="S377" s="11">
        <f>Лист24!S513</f>
        <v>0</v>
      </c>
      <c r="T377" s="11">
        <f>Лист24!T513</f>
        <v>0</v>
      </c>
      <c r="U377" s="11">
        <f>Лист24!U513</f>
        <v>0</v>
      </c>
      <c r="V377" s="11">
        <f>Лист24!V513</f>
        <v>0</v>
      </c>
      <c r="W377" s="11">
        <f>Лист24!W513</f>
        <v>0</v>
      </c>
      <c r="X377" s="11">
        <f>Лист24!X513</f>
        <v>0</v>
      </c>
      <c r="Y377" s="11">
        <f>Лист24!Y513</f>
        <v>0</v>
      </c>
      <c r="Z377" s="11">
        <f>Лист24!Z513</f>
        <v>0</v>
      </c>
      <c r="AA377" s="11">
        <f>Лист24!AA513</f>
        <v>0</v>
      </c>
      <c r="AB377" s="11">
        <f>Лист24!AB513</f>
        <v>0</v>
      </c>
      <c r="AC377" s="11">
        <f>Лист24!AC513</f>
        <v>0</v>
      </c>
      <c r="AD377" s="11">
        <f>Лист24!AD513</f>
        <v>0</v>
      </c>
      <c r="AE377" s="11"/>
      <c r="AF377" s="12" t="str">
        <f t="shared" si="34"/>
        <v>проверка пройдена</v>
      </c>
      <c r="AG377" s="12" t="str">
        <f t="shared" si="36"/>
        <v>проверка пройдена</v>
      </c>
      <c r="AH377" s="13" t="e">
        <f>IF(B377=VLOOKUP(B377,Списки!A:A,1,0),"проверка пройдена","проверьте или заполните графу 02")</f>
        <v>#N/A</v>
      </c>
    </row>
    <row r="378" spans="1:34" ht="78.75" x14ac:dyDescent="0.3">
      <c r="A378" s="3" t="s">
        <v>75</v>
      </c>
      <c r="B378" s="3"/>
      <c r="C378" s="15" t="s">
        <v>53</v>
      </c>
      <c r="D378" s="17" t="s">
        <v>92</v>
      </c>
      <c r="E378" s="11">
        <f>Лист24!E514</f>
        <v>0</v>
      </c>
      <c r="F378" s="11">
        <f>Лист24!F514</f>
        <v>0</v>
      </c>
      <c r="G378" s="11">
        <f>Лист24!G514</f>
        <v>0</v>
      </c>
      <c r="H378" s="11">
        <f>Лист24!H514</f>
        <v>0</v>
      </c>
      <c r="I378" s="11">
        <f>Лист24!I514</f>
        <v>0</v>
      </c>
      <c r="J378" s="11">
        <f>Лист24!J514</f>
        <v>0</v>
      </c>
      <c r="K378" s="11">
        <f>Лист24!K514</f>
        <v>0</v>
      </c>
      <c r="L378" s="11">
        <f>Лист24!L514</f>
        <v>0</v>
      </c>
      <c r="M378" s="11">
        <f>Лист24!M514</f>
        <v>0</v>
      </c>
      <c r="N378" s="11">
        <f>Лист24!N514</f>
        <v>0</v>
      </c>
      <c r="O378" s="11">
        <f>Лист24!O514</f>
        <v>0</v>
      </c>
      <c r="P378" s="11">
        <f>Лист24!P514</f>
        <v>0</v>
      </c>
      <c r="Q378" s="11">
        <f>Лист24!Q514</f>
        <v>0</v>
      </c>
      <c r="R378" s="11">
        <f>Лист24!R514</f>
        <v>0</v>
      </c>
      <c r="S378" s="11">
        <f>Лист24!S514</f>
        <v>0</v>
      </c>
      <c r="T378" s="11">
        <f>Лист24!T514</f>
        <v>0</v>
      </c>
      <c r="U378" s="11">
        <f>Лист24!U514</f>
        <v>0</v>
      </c>
      <c r="V378" s="11">
        <f>Лист24!V514</f>
        <v>0</v>
      </c>
      <c r="W378" s="11">
        <f>Лист24!W514</f>
        <v>0</v>
      </c>
      <c r="X378" s="11">
        <f>Лист24!X514</f>
        <v>0</v>
      </c>
      <c r="Y378" s="11">
        <f>Лист24!Y514</f>
        <v>0</v>
      </c>
      <c r="Z378" s="11">
        <f>Лист24!Z514</f>
        <v>0</v>
      </c>
      <c r="AA378" s="11">
        <f>Лист24!AA514</f>
        <v>0</v>
      </c>
      <c r="AB378" s="11">
        <f>Лист24!AB514</f>
        <v>0</v>
      </c>
      <c r="AC378" s="11">
        <f>Лист24!AC514</f>
        <v>0</v>
      </c>
      <c r="AD378" s="11">
        <f>Лист24!AD514</f>
        <v>0</v>
      </c>
      <c r="AE378" s="11"/>
      <c r="AF378" s="12" t="str">
        <f t="shared" si="34"/>
        <v>проверка пройдена</v>
      </c>
      <c r="AG378" s="12" t="str">
        <f t="shared" si="36"/>
        <v>проверка пройдена</v>
      </c>
      <c r="AH378" s="13" t="e">
        <f>IF(B378=VLOOKUP(B378,Списки!A:A,1,0),"проверка пройдена","проверьте или заполните графу 02")</f>
        <v>#N/A</v>
      </c>
    </row>
    <row r="379" spans="1:34" ht="47.25" x14ac:dyDescent="0.3">
      <c r="A379" s="18"/>
      <c r="B379" s="18"/>
      <c r="C379" s="19" t="s">
        <v>54</v>
      </c>
      <c r="D379" s="20" t="s">
        <v>93</v>
      </c>
      <c r="E379" s="21" t="str">
        <f>IF(AND(E365&lt;=E364,E366&lt;=E365,E367&lt;=E364,E368&lt;=E364,E369=(E365+E367),E369=(E370+E371+E372+E373+E374+E375+E376),E377&lt;=E369,E378&lt;=E369,(E365+E367)&lt;=E364,E370&lt;=E369,E371&lt;=E369,E372&lt;=E369,E373&lt;=E369,E374&lt;=E369,E375&lt;=E369,E376&lt;=E369,E377&lt;=E368,E377&lt;=E369),"проверка пройдена","ВНИМАНИЕ! Не пройдены формулы логического контроля между строками. Скорректируйте введенные данные!")</f>
        <v>проверка пройдена</v>
      </c>
      <c r="F379" s="21" t="str">
        <f t="shared" ref="F379:AD379" si="37">IF(AND(F365&lt;=F364,F366&lt;=F365,F367&lt;=F364,F368&lt;=F364,F369=(F365+F367),F369=(F370+F371+F372+F373+F374+F375+F376),F377&lt;=F369,F378&lt;=F369,(F365+F367)&lt;=F364,F370&lt;=F369,F371&lt;=F369,F372&lt;=F369,F373&lt;=F369,F374&lt;=F369,F375&lt;=F369,F376&lt;=F369,F377&lt;=F368,F377&lt;=F369),"проверка пройдена","ВНИМАНИЕ! Не пройдены формулы логического контроля между строками. Скорректируйте введенные данные!")</f>
        <v>проверка пройдена</v>
      </c>
      <c r="G379" s="21" t="str">
        <f t="shared" si="37"/>
        <v>проверка пройдена</v>
      </c>
      <c r="H379" s="21" t="str">
        <f t="shared" si="37"/>
        <v>проверка пройдена</v>
      </c>
      <c r="I379" s="21" t="str">
        <f t="shared" si="37"/>
        <v>проверка пройдена</v>
      </c>
      <c r="J379" s="21" t="str">
        <f t="shared" si="37"/>
        <v>проверка пройдена</v>
      </c>
      <c r="K379" s="21" t="str">
        <f t="shared" si="37"/>
        <v>проверка пройдена</v>
      </c>
      <c r="L379" s="21" t="str">
        <f t="shared" si="37"/>
        <v>проверка пройдена</v>
      </c>
      <c r="M379" s="21" t="str">
        <f t="shared" si="37"/>
        <v>проверка пройдена</v>
      </c>
      <c r="N379" s="21" t="str">
        <f t="shared" si="37"/>
        <v>проверка пройдена</v>
      </c>
      <c r="O379" s="21" t="str">
        <f t="shared" si="37"/>
        <v>проверка пройдена</v>
      </c>
      <c r="P379" s="21" t="str">
        <f t="shared" si="37"/>
        <v>проверка пройдена</v>
      </c>
      <c r="Q379" s="21" t="str">
        <f t="shared" si="37"/>
        <v>проверка пройдена</v>
      </c>
      <c r="R379" s="21" t="str">
        <f t="shared" si="37"/>
        <v>проверка пройдена</v>
      </c>
      <c r="S379" s="21" t="str">
        <f t="shared" si="37"/>
        <v>проверка пройдена</v>
      </c>
      <c r="T379" s="21" t="str">
        <f t="shared" si="37"/>
        <v>проверка пройдена</v>
      </c>
      <c r="U379" s="21" t="str">
        <f t="shared" si="37"/>
        <v>проверка пройдена</v>
      </c>
      <c r="V379" s="21" t="str">
        <f t="shared" si="37"/>
        <v>проверка пройдена</v>
      </c>
      <c r="W379" s="21" t="str">
        <f t="shared" si="37"/>
        <v>проверка пройдена</v>
      </c>
      <c r="X379" s="21" t="str">
        <f t="shared" si="37"/>
        <v>проверка пройдена</v>
      </c>
      <c r="Y379" s="21" t="str">
        <f t="shared" si="37"/>
        <v>проверка пройдена</v>
      </c>
      <c r="Z379" s="21" t="str">
        <f t="shared" si="37"/>
        <v>проверка пройдена</v>
      </c>
      <c r="AA379" s="21" t="str">
        <f t="shared" si="37"/>
        <v>проверка пройдена</v>
      </c>
      <c r="AB379" s="21" t="str">
        <f t="shared" si="37"/>
        <v>проверка пройдена</v>
      </c>
      <c r="AC379" s="21" t="str">
        <f t="shared" si="37"/>
        <v>проверка пройдена</v>
      </c>
      <c r="AD379" s="21" t="str">
        <f t="shared" si="37"/>
        <v>проверка пройдена</v>
      </c>
      <c r="AE379" s="22"/>
      <c r="AF379" s="12"/>
      <c r="AG379" s="12"/>
      <c r="AH379" s="13"/>
    </row>
    <row r="380" spans="1:34" ht="33" x14ac:dyDescent="0.3">
      <c r="A380" s="76" t="s">
        <v>141</v>
      </c>
      <c r="B380" s="77"/>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77"/>
      <c r="AD380" s="77"/>
      <c r="AE380" s="77"/>
      <c r="AF380" s="77"/>
      <c r="AG380" s="77"/>
      <c r="AH380" s="78"/>
    </row>
    <row r="381" spans="1:34" s="5" customFormat="1" ht="35.25" customHeight="1" x14ac:dyDescent="0.25">
      <c r="A381" s="3" t="s">
        <v>75</v>
      </c>
      <c r="B381" s="3"/>
      <c r="C381" s="9" t="s">
        <v>76</v>
      </c>
      <c r="D381" s="10" t="s">
        <v>77</v>
      </c>
      <c r="E381" s="11">
        <f>Лист25!E500</f>
        <v>67</v>
      </c>
      <c r="F381" s="11">
        <f>Лист25!F500</f>
        <v>51</v>
      </c>
      <c r="G381" s="11">
        <f>Лист25!G500</f>
        <v>37</v>
      </c>
      <c r="H381" s="11">
        <f>Лист25!H500</f>
        <v>0</v>
      </c>
      <c r="I381" s="11">
        <f>Лист25!I500</f>
        <v>0</v>
      </c>
      <c r="J381" s="11">
        <f>Лист25!J500</f>
        <v>0</v>
      </c>
      <c r="K381" s="11">
        <f>Лист25!K500</f>
        <v>1</v>
      </c>
      <c r="L381" s="11">
        <f>Лист25!L500</f>
        <v>14</v>
      </c>
      <c r="M381" s="11">
        <f>Лист25!M500</f>
        <v>0</v>
      </c>
      <c r="N381" s="11">
        <f>Лист25!N500</f>
        <v>1</v>
      </c>
      <c r="O381" s="11">
        <f>Лист25!O500</f>
        <v>0</v>
      </c>
      <c r="P381" s="11">
        <f>Лист25!P500</f>
        <v>0</v>
      </c>
      <c r="Q381" s="11">
        <f>Лист25!Q500</f>
        <v>0</v>
      </c>
      <c r="R381" s="11">
        <f>Лист25!R500</f>
        <v>0</v>
      </c>
      <c r="S381" s="11">
        <f>Лист25!S500</f>
        <v>0</v>
      </c>
      <c r="T381" s="11">
        <f>Лист25!T500</f>
        <v>0</v>
      </c>
      <c r="U381" s="11">
        <f>Лист25!U500</f>
        <v>0</v>
      </c>
      <c r="V381" s="11">
        <f>Лист25!V500</f>
        <v>0</v>
      </c>
      <c r="W381" s="11">
        <f>Лист25!W500</f>
        <v>0</v>
      </c>
      <c r="X381" s="11">
        <f>Лист25!X500</f>
        <v>0</v>
      </c>
      <c r="Y381" s="11">
        <f>Лист25!Y500</f>
        <v>0</v>
      </c>
      <c r="Z381" s="11">
        <f>Лист25!Z500</f>
        <v>0</v>
      </c>
      <c r="AA381" s="11">
        <f>Лист25!AA500</f>
        <v>0</v>
      </c>
      <c r="AB381" s="11">
        <f>Лист25!AB500</f>
        <v>0</v>
      </c>
      <c r="AC381" s="11">
        <f>Лист25!AC500</f>
        <v>0</v>
      </c>
      <c r="AD381" s="11">
        <f>Лист25!AD500</f>
        <v>0</v>
      </c>
      <c r="AE381" s="11"/>
      <c r="AF381" s="12" t="str">
        <f t="shared" si="34"/>
        <v>проверка пройдена</v>
      </c>
      <c r="AG381" s="12" t="str">
        <f t="shared" si="36"/>
        <v>проверка пройдена</v>
      </c>
      <c r="AH381" s="13" t="e">
        <f>IF(B381=VLOOKUP(B381,Списки!A:A,1,0),"проверка пройдена","проверьте или заполните графу 02")</f>
        <v>#N/A</v>
      </c>
    </row>
    <row r="382" spans="1:34" s="5" customFormat="1" ht="35.25" customHeight="1" x14ac:dyDescent="0.25">
      <c r="A382" s="3" t="s">
        <v>75</v>
      </c>
      <c r="B382" s="3"/>
      <c r="C382" s="9" t="s">
        <v>41</v>
      </c>
      <c r="D382" s="14" t="s">
        <v>78</v>
      </c>
      <c r="E382" s="11">
        <f>Лист25!E501</f>
        <v>0</v>
      </c>
      <c r="F382" s="11">
        <f>Лист25!F501</f>
        <v>0</v>
      </c>
      <c r="G382" s="11">
        <f>Лист25!G501</f>
        <v>0</v>
      </c>
      <c r="H382" s="11">
        <f>Лист25!H501</f>
        <v>0</v>
      </c>
      <c r="I382" s="11">
        <f>Лист25!I501</f>
        <v>0</v>
      </c>
      <c r="J382" s="11">
        <f>Лист25!J501</f>
        <v>0</v>
      </c>
      <c r="K382" s="11">
        <f>Лист25!K501</f>
        <v>0</v>
      </c>
      <c r="L382" s="11">
        <f>Лист25!L501</f>
        <v>0</v>
      </c>
      <c r="M382" s="11">
        <f>Лист25!M501</f>
        <v>0</v>
      </c>
      <c r="N382" s="11">
        <f>Лист25!N501</f>
        <v>0</v>
      </c>
      <c r="O382" s="11">
        <f>Лист25!O501</f>
        <v>0</v>
      </c>
      <c r="P382" s="11">
        <f>Лист25!P501</f>
        <v>0</v>
      </c>
      <c r="Q382" s="11">
        <f>Лист25!Q501</f>
        <v>0</v>
      </c>
      <c r="R382" s="11">
        <f>Лист25!R501</f>
        <v>0</v>
      </c>
      <c r="S382" s="11">
        <f>Лист25!S501</f>
        <v>0</v>
      </c>
      <c r="T382" s="11">
        <f>Лист25!T501</f>
        <v>0</v>
      </c>
      <c r="U382" s="11">
        <f>Лист25!U501</f>
        <v>0</v>
      </c>
      <c r="V382" s="11">
        <f>Лист25!V501</f>
        <v>0</v>
      </c>
      <c r="W382" s="11">
        <f>Лист25!W501</f>
        <v>0</v>
      </c>
      <c r="X382" s="11">
        <f>Лист25!X501</f>
        <v>0</v>
      </c>
      <c r="Y382" s="11">
        <f>Лист25!Y501</f>
        <v>0</v>
      </c>
      <c r="Z382" s="11">
        <f>Лист25!Z501</f>
        <v>0</v>
      </c>
      <c r="AA382" s="11">
        <f>Лист25!AA501</f>
        <v>0</v>
      </c>
      <c r="AB382" s="11">
        <f>Лист25!AB501</f>
        <v>0</v>
      </c>
      <c r="AC382" s="11">
        <f>Лист25!AC501</f>
        <v>0</v>
      </c>
      <c r="AD382" s="11">
        <f>Лист25!AD501</f>
        <v>0</v>
      </c>
      <c r="AE382" s="11"/>
      <c r="AF382" s="12" t="str">
        <f t="shared" si="34"/>
        <v>проверка пройдена</v>
      </c>
      <c r="AG382" s="12" t="str">
        <f t="shared" si="36"/>
        <v>проверка пройдена</v>
      </c>
      <c r="AH382" s="13" t="e">
        <f>IF(B382=VLOOKUP(B382,Списки!A:A,1,0),"проверка пройдена","проверьте или заполните графу 02")</f>
        <v>#N/A</v>
      </c>
    </row>
    <row r="383" spans="1:34" s="5" customFormat="1" ht="35.25" customHeight="1" x14ac:dyDescent="0.25">
      <c r="A383" s="3" t="s">
        <v>75</v>
      </c>
      <c r="B383" s="3"/>
      <c r="C383" s="9" t="s">
        <v>42</v>
      </c>
      <c r="D383" s="14" t="s">
        <v>79</v>
      </c>
      <c r="E383" s="11">
        <f>Лист25!E502</f>
        <v>0</v>
      </c>
      <c r="F383" s="11">
        <f>Лист25!F502</f>
        <v>0</v>
      </c>
      <c r="G383" s="11">
        <f>Лист25!G502</f>
        <v>0</v>
      </c>
      <c r="H383" s="11">
        <f>Лист25!H502</f>
        <v>0</v>
      </c>
      <c r="I383" s="11">
        <f>Лист25!I502</f>
        <v>0</v>
      </c>
      <c r="J383" s="11">
        <f>Лист25!J502</f>
        <v>0</v>
      </c>
      <c r="K383" s="11">
        <f>Лист25!K502</f>
        <v>0</v>
      </c>
      <c r="L383" s="11">
        <f>Лист25!L502</f>
        <v>0</v>
      </c>
      <c r="M383" s="11">
        <f>Лист25!M502</f>
        <v>0</v>
      </c>
      <c r="N383" s="11">
        <f>Лист25!N502</f>
        <v>0</v>
      </c>
      <c r="O383" s="11">
        <f>Лист25!O502</f>
        <v>0</v>
      </c>
      <c r="P383" s="11">
        <f>Лист25!P502</f>
        <v>0</v>
      </c>
      <c r="Q383" s="11">
        <f>Лист25!Q502</f>
        <v>0</v>
      </c>
      <c r="R383" s="11">
        <f>Лист25!R502</f>
        <v>0</v>
      </c>
      <c r="S383" s="11">
        <f>Лист25!S502</f>
        <v>0</v>
      </c>
      <c r="T383" s="11">
        <f>Лист25!T502</f>
        <v>0</v>
      </c>
      <c r="U383" s="11">
        <f>Лист25!U502</f>
        <v>0</v>
      </c>
      <c r="V383" s="11">
        <f>Лист25!V502</f>
        <v>0</v>
      </c>
      <c r="W383" s="11">
        <f>Лист25!W502</f>
        <v>0</v>
      </c>
      <c r="X383" s="11">
        <f>Лист25!X502</f>
        <v>0</v>
      </c>
      <c r="Y383" s="11">
        <f>Лист25!Y502</f>
        <v>0</v>
      </c>
      <c r="Z383" s="11">
        <f>Лист25!Z502</f>
        <v>0</v>
      </c>
      <c r="AA383" s="11">
        <f>Лист25!AA502</f>
        <v>0</v>
      </c>
      <c r="AB383" s="11">
        <f>Лист25!AB502</f>
        <v>0</v>
      </c>
      <c r="AC383" s="11">
        <f>Лист25!AC502</f>
        <v>0</v>
      </c>
      <c r="AD383" s="11">
        <f>Лист25!AD502</f>
        <v>0</v>
      </c>
      <c r="AE383" s="11"/>
      <c r="AF383" s="12" t="str">
        <f t="shared" si="34"/>
        <v>проверка пройдена</v>
      </c>
      <c r="AG383" s="12" t="str">
        <f t="shared" si="36"/>
        <v>проверка пройдена</v>
      </c>
      <c r="AH383" s="13" t="e">
        <f>IF(B383=VLOOKUP(B383,Списки!A:A,1,0),"проверка пройдена","проверьте или заполните графу 02")</f>
        <v>#N/A</v>
      </c>
    </row>
    <row r="384" spans="1:34" s="5" customFormat="1" ht="36.75" customHeight="1" x14ac:dyDescent="0.25">
      <c r="A384" s="3" t="s">
        <v>75</v>
      </c>
      <c r="B384" s="3"/>
      <c r="C384" s="9" t="s">
        <v>80</v>
      </c>
      <c r="D384" s="14" t="s">
        <v>81</v>
      </c>
      <c r="E384" s="11">
        <f>Лист25!E503</f>
        <v>0</v>
      </c>
      <c r="F384" s="11">
        <f>Лист25!F503</f>
        <v>0</v>
      </c>
      <c r="G384" s="11">
        <f>Лист25!G503</f>
        <v>0</v>
      </c>
      <c r="H384" s="11">
        <f>Лист25!H503</f>
        <v>0</v>
      </c>
      <c r="I384" s="11">
        <f>Лист25!I503</f>
        <v>0</v>
      </c>
      <c r="J384" s="11">
        <f>Лист25!J503</f>
        <v>0</v>
      </c>
      <c r="K384" s="11">
        <f>Лист25!K503</f>
        <v>0</v>
      </c>
      <c r="L384" s="11">
        <f>Лист25!L503</f>
        <v>0</v>
      </c>
      <c r="M384" s="11">
        <f>Лист25!M503</f>
        <v>0</v>
      </c>
      <c r="N384" s="11">
        <f>Лист25!N503</f>
        <v>0</v>
      </c>
      <c r="O384" s="11">
        <f>Лист25!O503</f>
        <v>0</v>
      </c>
      <c r="P384" s="11">
        <f>Лист25!P503</f>
        <v>0</v>
      </c>
      <c r="Q384" s="11">
        <f>Лист25!Q503</f>
        <v>0</v>
      </c>
      <c r="R384" s="11">
        <f>Лист25!R503</f>
        <v>0</v>
      </c>
      <c r="S384" s="11">
        <f>Лист25!S503</f>
        <v>0</v>
      </c>
      <c r="T384" s="11">
        <f>Лист25!T503</f>
        <v>0</v>
      </c>
      <c r="U384" s="11">
        <f>Лист25!U503</f>
        <v>0</v>
      </c>
      <c r="V384" s="11">
        <f>Лист25!V503</f>
        <v>0</v>
      </c>
      <c r="W384" s="11">
        <f>Лист25!W503</f>
        <v>0</v>
      </c>
      <c r="X384" s="11">
        <f>Лист25!X503</f>
        <v>0</v>
      </c>
      <c r="Y384" s="11">
        <f>Лист25!Y503</f>
        <v>0</v>
      </c>
      <c r="Z384" s="11">
        <f>Лист25!Z503</f>
        <v>0</v>
      </c>
      <c r="AA384" s="11">
        <f>Лист25!AA503</f>
        <v>0</v>
      </c>
      <c r="AB384" s="11">
        <f>Лист25!AB503</f>
        <v>0</v>
      </c>
      <c r="AC384" s="11">
        <f>Лист25!AC503</f>
        <v>0</v>
      </c>
      <c r="AD384" s="11">
        <f>Лист25!AD503</f>
        <v>0</v>
      </c>
      <c r="AE384" s="11"/>
      <c r="AF384" s="12" t="str">
        <f t="shared" si="34"/>
        <v>проверка пройдена</v>
      </c>
      <c r="AG384" s="12" t="str">
        <f t="shared" si="36"/>
        <v>проверка пройдена</v>
      </c>
      <c r="AH384" s="13" t="e">
        <f>IF(B384=VLOOKUP(B384,Списки!A:A,1,0),"проверка пройдена","проверьте или заполните графу 02")</f>
        <v>#N/A</v>
      </c>
    </row>
    <row r="385" spans="1:34" s="5" customFormat="1" ht="27" customHeight="1" x14ac:dyDescent="0.25">
      <c r="A385" s="3" t="s">
        <v>75</v>
      </c>
      <c r="B385" s="3"/>
      <c r="C385" s="9" t="s">
        <v>43</v>
      </c>
      <c r="D385" s="14" t="s">
        <v>82</v>
      </c>
      <c r="E385" s="11">
        <f>Лист25!E504</f>
        <v>0</v>
      </c>
      <c r="F385" s="11">
        <f>Лист25!F504</f>
        <v>0</v>
      </c>
      <c r="G385" s="11">
        <f>Лист25!G504</f>
        <v>0</v>
      </c>
      <c r="H385" s="11">
        <f>Лист25!H504</f>
        <v>0</v>
      </c>
      <c r="I385" s="11">
        <f>Лист25!I504</f>
        <v>0</v>
      </c>
      <c r="J385" s="11">
        <f>Лист25!J504</f>
        <v>0</v>
      </c>
      <c r="K385" s="11">
        <f>Лист25!K504</f>
        <v>0</v>
      </c>
      <c r="L385" s="11">
        <f>Лист25!L504</f>
        <v>0</v>
      </c>
      <c r="M385" s="11">
        <f>Лист25!M504</f>
        <v>0</v>
      </c>
      <c r="N385" s="11">
        <f>Лист25!N504</f>
        <v>0</v>
      </c>
      <c r="O385" s="11">
        <f>Лист25!O504</f>
        <v>0</v>
      </c>
      <c r="P385" s="11">
        <f>Лист25!P504</f>
        <v>0</v>
      </c>
      <c r="Q385" s="11">
        <f>Лист25!Q504</f>
        <v>0</v>
      </c>
      <c r="R385" s="11">
        <f>Лист25!R504</f>
        <v>0</v>
      </c>
      <c r="S385" s="11">
        <f>Лист25!S504</f>
        <v>0</v>
      </c>
      <c r="T385" s="11">
        <f>Лист25!T504</f>
        <v>0</v>
      </c>
      <c r="U385" s="11">
        <f>Лист25!U504</f>
        <v>0</v>
      </c>
      <c r="V385" s="11">
        <f>Лист25!V504</f>
        <v>0</v>
      </c>
      <c r="W385" s="11">
        <f>Лист25!W504</f>
        <v>0</v>
      </c>
      <c r="X385" s="11">
        <f>Лист25!X504</f>
        <v>0</v>
      </c>
      <c r="Y385" s="11">
        <f>Лист25!Y504</f>
        <v>0</v>
      </c>
      <c r="Z385" s="11">
        <f>Лист25!Z504</f>
        <v>0</v>
      </c>
      <c r="AA385" s="11">
        <f>Лист25!AA504</f>
        <v>0</v>
      </c>
      <c r="AB385" s="11">
        <f>Лист25!AB504</f>
        <v>0</v>
      </c>
      <c r="AC385" s="11">
        <f>Лист25!AC504</f>
        <v>0</v>
      </c>
      <c r="AD385" s="11">
        <f>Лист25!AD504</f>
        <v>0</v>
      </c>
      <c r="AE385" s="11"/>
      <c r="AF385" s="12" t="str">
        <f t="shared" si="34"/>
        <v>проверка пройдена</v>
      </c>
      <c r="AG385" s="12" t="str">
        <f t="shared" si="36"/>
        <v>проверка пройдена</v>
      </c>
      <c r="AH385" s="13" t="e">
        <f>IF(B385=VLOOKUP(B385,Списки!A:A,1,0),"проверка пройдена","проверьте или заполните графу 02")</f>
        <v>#N/A</v>
      </c>
    </row>
    <row r="386" spans="1:34" s="5" customFormat="1" ht="81" customHeight="1" x14ac:dyDescent="0.25">
      <c r="A386" s="3" t="s">
        <v>75</v>
      </c>
      <c r="B386" s="3"/>
      <c r="C386" s="15" t="s">
        <v>44</v>
      </c>
      <c r="D386" s="16" t="s">
        <v>83</v>
      </c>
      <c r="E386" s="11">
        <f>Лист25!E505</f>
        <v>0</v>
      </c>
      <c r="F386" s="11">
        <f>Лист25!F505</f>
        <v>0</v>
      </c>
      <c r="G386" s="11">
        <f>Лист25!G505</f>
        <v>0</v>
      </c>
      <c r="H386" s="11">
        <f>Лист25!H505</f>
        <v>0</v>
      </c>
      <c r="I386" s="11">
        <f>Лист25!I505</f>
        <v>0</v>
      </c>
      <c r="J386" s="11">
        <f>Лист25!J505</f>
        <v>0</v>
      </c>
      <c r="K386" s="11">
        <f>Лист25!K505</f>
        <v>0</v>
      </c>
      <c r="L386" s="11">
        <f>Лист25!L505</f>
        <v>0</v>
      </c>
      <c r="M386" s="11">
        <f>Лист25!M505</f>
        <v>0</v>
      </c>
      <c r="N386" s="11">
        <f>Лист25!N505</f>
        <v>0</v>
      </c>
      <c r="O386" s="11">
        <f>Лист25!O505</f>
        <v>0</v>
      </c>
      <c r="P386" s="11">
        <f>Лист25!P505</f>
        <v>0</v>
      </c>
      <c r="Q386" s="11">
        <f>Лист25!Q505</f>
        <v>0</v>
      </c>
      <c r="R386" s="11">
        <f>Лист25!R505</f>
        <v>0</v>
      </c>
      <c r="S386" s="11">
        <f>Лист25!S505</f>
        <v>0</v>
      </c>
      <c r="T386" s="11">
        <f>Лист25!T505</f>
        <v>0</v>
      </c>
      <c r="U386" s="11">
        <f>Лист25!U505</f>
        <v>0</v>
      </c>
      <c r="V386" s="11">
        <f>Лист25!V505</f>
        <v>0</v>
      </c>
      <c r="W386" s="11">
        <f>Лист25!W505</f>
        <v>0</v>
      </c>
      <c r="X386" s="11">
        <f>Лист25!X505</f>
        <v>0</v>
      </c>
      <c r="Y386" s="11">
        <f>Лист25!Y505</f>
        <v>0</v>
      </c>
      <c r="Z386" s="11">
        <f>Лист25!Z505</f>
        <v>0</v>
      </c>
      <c r="AA386" s="11">
        <f>Лист25!AA505</f>
        <v>0</v>
      </c>
      <c r="AB386" s="11">
        <f>Лист25!AB505</f>
        <v>0</v>
      </c>
      <c r="AC386" s="11">
        <f>Лист25!AC505</f>
        <v>0</v>
      </c>
      <c r="AD386" s="11">
        <f>Лист25!AD505</f>
        <v>0</v>
      </c>
      <c r="AE386" s="11"/>
      <c r="AF386" s="12" t="str">
        <f t="shared" si="34"/>
        <v>проверка пройдена</v>
      </c>
      <c r="AG386" s="12" t="str">
        <f t="shared" si="36"/>
        <v>проверка пройдена</v>
      </c>
      <c r="AH386" s="13" t="e">
        <f>IF(B386=VLOOKUP(B386,Списки!A:A,1,0),"проверка пройдена","проверьте или заполните графу 02")</f>
        <v>#N/A</v>
      </c>
    </row>
    <row r="387" spans="1:34" ht="87" customHeight="1" x14ac:dyDescent="0.3">
      <c r="A387" s="3" t="s">
        <v>75</v>
      </c>
      <c r="B387" s="3"/>
      <c r="C387" s="15" t="s">
        <v>45</v>
      </c>
      <c r="D387" s="16" t="s">
        <v>84</v>
      </c>
      <c r="E387" s="11">
        <f>Лист25!E506</f>
        <v>0</v>
      </c>
      <c r="F387" s="11">
        <f>Лист25!F506</f>
        <v>0</v>
      </c>
      <c r="G387" s="11">
        <f>Лист25!G506</f>
        <v>0</v>
      </c>
      <c r="H387" s="11">
        <f>Лист25!H506</f>
        <v>0</v>
      </c>
      <c r="I387" s="11">
        <f>Лист25!I506</f>
        <v>0</v>
      </c>
      <c r="J387" s="11">
        <f>Лист25!J506</f>
        <v>0</v>
      </c>
      <c r="K387" s="11">
        <f>Лист25!K506</f>
        <v>0</v>
      </c>
      <c r="L387" s="11">
        <f>Лист25!L506</f>
        <v>0</v>
      </c>
      <c r="M387" s="11">
        <f>Лист25!M506</f>
        <v>0</v>
      </c>
      <c r="N387" s="11">
        <f>Лист25!N506</f>
        <v>0</v>
      </c>
      <c r="O387" s="11">
        <f>Лист25!O506</f>
        <v>0</v>
      </c>
      <c r="P387" s="11">
        <f>Лист25!P506</f>
        <v>0</v>
      </c>
      <c r="Q387" s="11">
        <f>Лист25!Q506</f>
        <v>0</v>
      </c>
      <c r="R387" s="11">
        <f>Лист25!R506</f>
        <v>0</v>
      </c>
      <c r="S387" s="11">
        <f>Лист25!S506</f>
        <v>0</v>
      </c>
      <c r="T387" s="11">
        <f>Лист25!T506</f>
        <v>0</v>
      </c>
      <c r="U387" s="11">
        <f>Лист25!U506</f>
        <v>0</v>
      </c>
      <c r="V387" s="11">
        <f>Лист25!V506</f>
        <v>0</v>
      </c>
      <c r="W387" s="11">
        <f>Лист25!W506</f>
        <v>0</v>
      </c>
      <c r="X387" s="11">
        <f>Лист25!X506</f>
        <v>0</v>
      </c>
      <c r="Y387" s="11">
        <f>Лист25!Y506</f>
        <v>0</v>
      </c>
      <c r="Z387" s="11">
        <f>Лист25!Z506</f>
        <v>0</v>
      </c>
      <c r="AA387" s="11">
        <f>Лист25!AA506</f>
        <v>0</v>
      </c>
      <c r="AB387" s="11">
        <f>Лист25!AB506</f>
        <v>0</v>
      </c>
      <c r="AC387" s="11">
        <f>Лист25!AC506</f>
        <v>0</v>
      </c>
      <c r="AD387" s="11">
        <f>Лист25!AD506</f>
        <v>0</v>
      </c>
      <c r="AE387" s="11"/>
      <c r="AF387" s="12" t="str">
        <f t="shared" si="34"/>
        <v>проверка пройдена</v>
      </c>
      <c r="AG387" s="12" t="str">
        <f t="shared" si="36"/>
        <v>проверка пройдена</v>
      </c>
      <c r="AH387" s="13" t="e">
        <f>IF(B387=VLOOKUP(B387,Списки!A:A,1,0),"проверка пройдена","проверьте или заполните графу 02")</f>
        <v>#N/A</v>
      </c>
    </row>
    <row r="388" spans="1:34" ht="31.5" x14ac:dyDescent="0.3">
      <c r="A388" s="3" t="s">
        <v>75</v>
      </c>
      <c r="B388" s="3"/>
      <c r="C388" s="15" t="s">
        <v>46</v>
      </c>
      <c r="D388" s="16" t="s">
        <v>85</v>
      </c>
      <c r="E388" s="11">
        <f>Лист25!E507</f>
        <v>0</v>
      </c>
      <c r="F388" s="11">
        <f>Лист25!F507</f>
        <v>0</v>
      </c>
      <c r="G388" s="11">
        <f>Лист25!G507</f>
        <v>0</v>
      </c>
      <c r="H388" s="11">
        <f>Лист25!H507</f>
        <v>0</v>
      </c>
      <c r="I388" s="11">
        <f>Лист25!I507</f>
        <v>0</v>
      </c>
      <c r="J388" s="11">
        <f>Лист25!J507</f>
        <v>0</v>
      </c>
      <c r="K388" s="11">
        <f>Лист25!K507</f>
        <v>0</v>
      </c>
      <c r="L388" s="11">
        <f>Лист25!L507</f>
        <v>0</v>
      </c>
      <c r="M388" s="11">
        <f>Лист25!M507</f>
        <v>0</v>
      </c>
      <c r="N388" s="11">
        <f>Лист25!N507</f>
        <v>0</v>
      </c>
      <c r="O388" s="11">
        <f>Лист25!O507</f>
        <v>0</v>
      </c>
      <c r="P388" s="11">
        <f>Лист25!P507</f>
        <v>0</v>
      </c>
      <c r="Q388" s="11">
        <f>Лист25!Q507</f>
        <v>0</v>
      </c>
      <c r="R388" s="11">
        <f>Лист25!R507</f>
        <v>0</v>
      </c>
      <c r="S388" s="11">
        <f>Лист25!S507</f>
        <v>0</v>
      </c>
      <c r="T388" s="11">
        <f>Лист25!T507</f>
        <v>0</v>
      </c>
      <c r="U388" s="11">
        <f>Лист25!U507</f>
        <v>0</v>
      </c>
      <c r="V388" s="11">
        <f>Лист25!V507</f>
        <v>0</v>
      </c>
      <c r="W388" s="11">
        <f>Лист25!W507</f>
        <v>0</v>
      </c>
      <c r="X388" s="11">
        <f>Лист25!X507</f>
        <v>0</v>
      </c>
      <c r="Y388" s="11">
        <f>Лист25!Y507</f>
        <v>0</v>
      </c>
      <c r="Z388" s="11">
        <f>Лист25!Z507</f>
        <v>0</v>
      </c>
      <c r="AA388" s="11">
        <f>Лист25!AA507</f>
        <v>0</v>
      </c>
      <c r="AB388" s="11">
        <f>Лист25!AB507</f>
        <v>0</v>
      </c>
      <c r="AC388" s="11">
        <f>Лист25!AC507</f>
        <v>0</v>
      </c>
      <c r="AD388" s="11">
        <f>Лист25!AD507</f>
        <v>0</v>
      </c>
      <c r="AE388" s="11"/>
      <c r="AF388" s="12" t="str">
        <f t="shared" si="34"/>
        <v>проверка пройдена</v>
      </c>
      <c r="AG388" s="12" t="str">
        <f t="shared" si="36"/>
        <v>проверка пройдена</v>
      </c>
      <c r="AH388" s="13" t="e">
        <f>IF(B388=VLOOKUP(B388,Списки!A:A,1,0),"проверка пройдена","проверьте или заполните графу 02")</f>
        <v>#N/A</v>
      </c>
    </row>
    <row r="389" spans="1:34" ht="31.5" x14ac:dyDescent="0.3">
      <c r="A389" s="3" t="s">
        <v>75</v>
      </c>
      <c r="B389" s="3"/>
      <c r="C389" s="15" t="s">
        <v>47</v>
      </c>
      <c r="D389" s="16" t="s">
        <v>86</v>
      </c>
      <c r="E389" s="11">
        <f>Лист25!E508</f>
        <v>0</v>
      </c>
      <c r="F389" s="11">
        <f>Лист25!F508</f>
        <v>0</v>
      </c>
      <c r="G389" s="11">
        <f>Лист25!G508</f>
        <v>0</v>
      </c>
      <c r="H389" s="11">
        <f>Лист25!H508</f>
        <v>0</v>
      </c>
      <c r="I389" s="11">
        <f>Лист25!I508</f>
        <v>0</v>
      </c>
      <c r="J389" s="11">
        <f>Лист25!J508</f>
        <v>0</v>
      </c>
      <c r="K389" s="11">
        <f>Лист25!K508</f>
        <v>0</v>
      </c>
      <c r="L389" s="11">
        <f>Лист25!L508</f>
        <v>0</v>
      </c>
      <c r="M389" s="11">
        <f>Лист25!M508</f>
        <v>0</v>
      </c>
      <c r="N389" s="11">
        <f>Лист25!N508</f>
        <v>0</v>
      </c>
      <c r="O389" s="11">
        <f>Лист25!O508</f>
        <v>0</v>
      </c>
      <c r="P389" s="11">
        <f>Лист25!P508</f>
        <v>0</v>
      </c>
      <c r="Q389" s="11">
        <f>Лист25!Q508</f>
        <v>0</v>
      </c>
      <c r="R389" s="11">
        <f>Лист25!R508</f>
        <v>0</v>
      </c>
      <c r="S389" s="11">
        <f>Лист25!S508</f>
        <v>0</v>
      </c>
      <c r="T389" s="11">
        <f>Лист25!T508</f>
        <v>0</v>
      </c>
      <c r="U389" s="11">
        <f>Лист25!U508</f>
        <v>0</v>
      </c>
      <c r="V389" s="11">
        <f>Лист25!V508</f>
        <v>0</v>
      </c>
      <c r="W389" s="11">
        <f>Лист25!W508</f>
        <v>0</v>
      </c>
      <c r="X389" s="11">
        <f>Лист25!X508</f>
        <v>0</v>
      </c>
      <c r="Y389" s="11">
        <f>Лист25!Y508</f>
        <v>0</v>
      </c>
      <c r="Z389" s="11">
        <f>Лист25!Z508</f>
        <v>0</v>
      </c>
      <c r="AA389" s="11">
        <f>Лист25!AA508</f>
        <v>0</v>
      </c>
      <c r="AB389" s="11">
        <f>Лист25!AB508</f>
        <v>0</v>
      </c>
      <c r="AC389" s="11">
        <f>Лист25!AC508</f>
        <v>0</v>
      </c>
      <c r="AD389" s="11">
        <f>Лист25!AD508</f>
        <v>0</v>
      </c>
      <c r="AE389" s="11"/>
      <c r="AF389" s="12" t="str">
        <f t="shared" si="34"/>
        <v>проверка пройдена</v>
      </c>
      <c r="AG389" s="12" t="str">
        <f t="shared" si="36"/>
        <v>проверка пройдена</v>
      </c>
      <c r="AH389" s="13" t="e">
        <f>IF(B389=VLOOKUP(B389,Списки!A:A,1,0),"проверка пройдена","проверьте или заполните графу 02")</f>
        <v>#N/A</v>
      </c>
    </row>
    <row r="390" spans="1:34" ht="45" customHeight="1" x14ac:dyDescent="0.3">
      <c r="A390" s="3" t="s">
        <v>75</v>
      </c>
      <c r="B390" s="3"/>
      <c r="C390" s="15" t="s">
        <v>48</v>
      </c>
      <c r="D390" s="16" t="s">
        <v>87</v>
      </c>
      <c r="E390" s="11">
        <f>Лист25!E509</f>
        <v>0</v>
      </c>
      <c r="F390" s="11">
        <f>Лист25!F509</f>
        <v>0</v>
      </c>
      <c r="G390" s="11">
        <f>Лист25!G509</f>
        <v>0</v>
      </c>
      <c r="H390" s="11">
        <f>Лист25!H509</f>
        <v>0</v>
      </c>
      <c r="I390" s="11">
        <f>Лист25!I509</f>
        <v>0</v>
      </c>
      <c r="J390" s="11">
        <f>Лист25!J509</f>
        <v>0</v>
      </c>
      <c r="K390" s="11">
        <f>Лист25!K509</f>
        <v>0</v>
      </c>
      <c r="L390" s="11">
        <f>Лист25!L509</f>
        <v>0</v>
      </c>
      <c r="M390" s="11">
        <f>Лист25!M509</f>
        <v>0</v>
      </c>
      <c r="N390" s="11">
        <f>Лист25!N509</f>
        <v>0</v>
      </c>
      <c r="O390" s="11">
        <f>Лист25!O509</f>
        <v>0</v>
      </c>
      <c r="P390" s="11">
        <f>Лист25!P509</f>
        <v>0</v>
      </c>
      <c r="Q390" s="11">
        <f>Лист25!Q509</f>
        <v>0</v>
      </c>
      <c r="R390" s="11">
        <f>Лист25!R509</f>
        <v>0</v>
      </c>
      <c r="S390" s="11">
        <f>Лист25!S509</f>
        <v>0</v>
      </c>
      <c r="T390" s="11">
        <f>Лист25!T509</f>
        <v>0</v>
      </c>
      <c r="U390" s="11">
        <f>Лист25!U509</f>
        <v>0</v>
      </c>
      <c r="V390" s="11">
        <f>Лист25!V509</f>
        <v>0</v>
      </c>
      <c r="W390" s="11">
        <f>Лист25!W509</f>
        <v>0</v>
      </c>
      <c r="X390" s="11">
        <f>Лист25!X509</f>
        <v>0</v>
      </c>
      <c r="Y390" s="11">
        <f>Лист25!Y509</f>
        <v>0</v>
      </c>
      <c r="Z390" s="11">
        <f>Лист25!Z509</f>
        <v>0</v>
      </c>
      <c r="AA390" s="11">
        <f>Лист25!AA509</f>
        <v>0</v>
      </c>
      <c r="AB390" s="11">
        <f>Лист25!AB509</f>
        <v>0</v>
      </c>
      <c r="AC390" s="11">
        <f>Лист25!AC509</f>
        <v>0</v>
      </c>
      <c r="AD390" s="11">
        <f>Лист25!AD509</f>
        <v>0</v>
      </c>
      <c r="AE390" s="11"/>
      <c r="AF390" s="12" t="str">
        <f t="shared" si="34"/>
        <v>проверка пройдена</v>
      </c>
      <c r="AG390" s="12" t="str">
        <f t="shared" si="36"/>
        <v>проверка пройдена</v>
      </c>
      <c r="AH390" s="13" t="e">
        <f>IF(B390=VLOOKUP(B390,Списки!A:A,1,0),"проверка пройдена","проверьте или заполните графу 02")</f>
        <v>#N/A</v>
      </c>
    </row>
    <row r="391" spans="1:34" ht="21.6" customHeight="1" x14ac:dyDescent="0.3">
      <c r="A391" s="3" t="s">
        <v>75</v>
      </c>
      <c r="B391" s="3"/>
      <c r="C391" s="15" t="s">
        <v>49</v>
      </c>
      <c r="D391" s="16" t="s">
        <v>88</v>
      </c>
      <c r="E391" s="11">
        <f>Лист25!E510</f>
        <v>0</v>
      </c>
      <c r="F391" s="11">
        <f>Лист25!F510</f>
        <v>0</v>
      </c>
      <c r="G391" s="11">
        <f>Лист25!G510</f>
        <v>0</v>
      </c>
      <c r="H391" s="11">
        <f>Лист25!H510</f>
        <v>0</v>
      </c>
      <c r="I391" s="11">
        <f>Лист25!I510</f>
        <v>0</v>
      </c>
      <c r="J391" s="11">
        <f>Лист25!J510</f>
        <v>0</v>
      </c>
      <c r="K391" s="11">
        <f>Лист25!K510</f>
        <v>0</v>
      </c>
      <c r="L391" s="11">
        <f>Лист25!L510</f>
        <v>0</v>
      </c>
      <c r="M391" s="11">
        <f>Лист25!M510</f>
        <v>0</v>
      </c>
      <c r="N391" s="11">
        <f>Лист25!N510</f>
        <v>0</v>
      </c>
      <c r="O391" s="11">
        <f>Лист25!O510</f>
        <v>0</v>
      </c>
      <c r="P391" s="11">
        <f>Лист25!P510</f>
        <v>0</v>
      </c>
      <c r="Q391" s="11">
        <f>Лист25!Q510</f>
        <v>0</v>
      </c>
      <c r="R391" s="11">
        <f>Лист25!R510</f>
        <v>0</v>
      </c>
      <c r="S391" s="11">
        <f>Лист25!S510</f>
        <v>0</v>
      </c>
      <c r="T391" s="11">
        <f>Лист25!T510</f>
        <v>0</v>
      </c>
      <c r="U391" s="11">
        <f>Лист25!U510</f>
        <v>0</v>
      </c>
      <c r="V391" s="11">
        <f>Лист25!V510</f>
        <v>0</v>
      </c>
      <c r="W391" s="11">
        <f>Лист25!W510</f>
        <v>0</v>
      </c>
      <c r="X391" s="11">
        <f>Лист25!X510</f>
        <v>0</v>
      </c>
      <c r="Y391" s="11">
        <f>Лист25!Y510</f>
        <v>0</v>
      </c>
      <c r="Z391" s="11">
        <f>Лист25!Z510</f>
        <v>0</v>
      </c>
      <c r="AA391" s="11">
        <f>Лист25!AA510</f>
        <v>0</v>
      </c>
      <c r="AB391" s="11">
        <f>Лист25!AB510</f>
        <v>0</v>
      </c>
      <c r="AC391" s="11">
        <f>Лист25!AC510</f>
        <v>0</v>
      </c>
      <c r="AD391" s="11">
        <f>Лист25!AD510</f>
        <v>0</v>
      </c>
      <c r="AE391" s="11"/>
      <c r="AF391" s="12" t="str">
        <f t="shared" si="34"/>
        <v>проверка пройдена</v>
      </c>
      <c r="AG391" s="12" t="str">
        <f t="shared" si="36"/>
        <v>проверка пройдена</v>
      </c>
      <c r="AH391" s="13" t="e">
        <f>IF(B391=VLOOKUP(B391,Списки!A:A,1,0),"проверка пройдена","проверьте или заполните графу 02")</f>
        <v>#N/A</v>
      </c>
    </row>
    <row r="392" spans="1:34" ht="47.25" x14ac:dyDescent="0.3">
      <c r="A392" s="3" t="s">
        <v>75</v>
      </c>
      <c r="B392" s="3"/>
      <c r="C392" s="15" t="s">
        <v>50</v>
      </c>
      <c r="D392" s="16" t="s">
        <v>89</v>
      </c>
      <c r="E392" s="11">
        <f>Лист25!E511</f>
        <v>0</v>
      </c>
      <c r="F392" s="11">
        <f>Лист25!F511</f>
        <v>0</v>
      </c>
      <c r="G392" s="11">
        <f>Лист25!G511</f>
        <v>0</v>
      </c>
      <c r="H392" s="11">
        <f>Лист25!H511</f>
        <v>0</v>
      </c>
      <c r="I392" s="11">
        <f>Лист25!I511</f>
        <v>0</v>
      </c>
      <c r="J392" s="11">
        <f>Лист25!J511</f>
        <v>0</v>
      </c>
      <c r="K392" s="11">
        <f>Лист25!K511</f>
        <v>0</v>
      </c>
      <c r="L392" s="11">
        <f>Лист25!L511</f>
        <v>0</v>
      </c>
      <c r="M392" s="11">
        <f>Лист25!M511</f>
        <v>0</v>
      </c>
      <c r="N392" s="11">
        <f>Лист25!N511</f>
        <v>0</v>
      </c>
      <c r="O392" s="11">
        <f>Лист25!O511</f>
        <v>0</v>
      </c>
      <c r="P392" s="11">
        <f>Лист25!P511</f>
        <v>0</v>
      </c>
      <c r="Q392" s="11">
        <f>Лист25!Q511</f>
        <v>0</v>
      </c>
      <c r="R392" s="11">
        <f>Лист25!R511</f>
        <v>0</v>
      </c>
      <c r="S392" s="11">
        <f>Лист25!S511</f>
        <v>0</v>
      </c>
      <c r="T392" s="11">
        <f>Лист25!T511</f>
        <v>0</v>
      </c>
      <c r="U392" s="11">
        <f>Лист25!U511</f>
        <v>0</v>
      </c>
      <c r="V392" s="11">
        <f>Лист25!V511</f>
        <v>0</v>
      </c>
      <c r="W392" s="11">
        <f>Лист25!W511</f>
        <v>0</v>
      </c>
      <c r="X392" s="11">
        <f>Лист25!X511</f>
        <v>0</v>
      </c>
      <c r="Y392" s="11">
        <f>Лист25!Y511</f>
        <v>0</v>
      </c>
      <c r="Z392" s="11">
        <f>Лист25!Z511</f>
        <v>0</v>
      </c>
      <c r="AA392" s="11">
        <f>Лист25!AA511</f>
        <v>0</v>
      </c>
      <c r="AB392" s="11">
        <f>Лист25!AB511</f>
        <v>0</v>
      </c>
      <c r="AC392" s="11">
        <f>Лист25!AC511</f>
        <v>0</v>
      </c>
      <c r="AD392" s="11">
        <f>Лист25!AD511</f>
        <v>0</v>
      </c>
      <c r="AE392" s="11"/>
      <c r="AF392" s="12" t="str">
        <f t="shared" si="34"/>
        <v>проверка пройдена</v>
      </c>
      <c r="AG392" s="12" t="str">
        <f t="shared" si="36"/>
        <v>проверка пройдена</v>
      </c>
      <c r="AH392" s="13" t="e">
        <f>IF(B392=VLOOKUP(B392,Списки!A:A,1,0),"проверка пройдена","проверьте или заполните графу 02")</f>
        <v>#N/A</v>
      </c>
    </row>
    <row r="393" spans="1:34" ht="37.5" customHeight="1" x14ac:dyDescent="0.3">
      <c r="A393" s="3" t="s">
        <v>75</v>
      </c>
      <c r="B393" s="3"/>
      <c r="C393" s="15" t="s">
        <v>51</v>
      </c>
      <c r="D393" s="16" t="s">
        <v>90</v>
      </c>
      <c r="E393" s="11">
        <f>Лист25!E512</f>
        <v>0</v>
      </c>
      <c r="F393" s="11">
        <f>Лист25!F512</f>
        <v>0</v>
      </c>
      <c r="G393" s="11">
        <f>Лист25!G512</f>
        <v>0</v>
      </c>
      <c r="H393" s="11">
        <f>Лист25!H512</f>
        <v>0</v>
      </c>
      <c r="I393" s="11">
        <f>Лист25!I512</f>
        <v>0</v>
      </c>
      <c r="J393" s="11">
        <f>Лист25!J512</f>
        <v>0</v>
      </c>
      <c r="K393" s="11">
        <f>Лист25!K512</f>
        <v>0</v>
      </c>
      <c r="L393" s="11">
        <f>Лист25!L512</f>
        <v>0</v>
      </c>
      <c r="M393" s="11">
        <f>Лист25!M512</f>
        <v>0</v>
      </c>
      <c r="N393" s="11">
        <f>Лист25!N512</f>
        <v>0</v>
      </c>
      <c r="O393" s="11">
        <f>Лист25!O512</f>
        <v>0</v>
      </c>
      <c r="P393" s="11">
        <f>Лист25!P512</f>
        <v>0</v>
      </c>
      <c r="Q393" s="11">
        <f>Лист25!Q512</f>
        <v>0</v>
      </c>
      <c r="R393" s="11">
        <f>Лист25!R512</f>
        <v>0</v>
      </c>
      <c r="S393" s="11">
        <f>Лист25!S512</f>
        <v>0</v>
      </c>
      <c r="T393" s="11">
        <f>Лист25!T512</f>
        <v>0</v>
      </c>
      <c r="U393" s="11">
        <f>Лист25!U512</f>
        <v>0</v>
      </c>
      <c r="V393" s="11">
        <f>Лист25!V512</f>
        <v>0</v>
      </c>
      <c r="W393" s="11">
        <f>Лист25!W512</f>
        <v>0</v>
      </c>
      <c r="X393" s="11">
        <f>Лист25!X512</f>
        <v>0</v>
      </c>
      <c r="Y393" s="11">
        <f>Лист25!Y512</f>
        <v>0</v>
      </c>
      <c r="Z393" s="11">
        <f>Лист25!Z512</f>
        <v>0</v>
      </c>
      <c r="AA393" s="11">
        <f>Лист25!AA512</f>
        <v>0</v>
      </c>
      <c r="AB393" s="11">
        <f>Лист25!AB512</f>
        <v>0</v>
      </c>
      <c r="AC393" s="11">
        <f>Лист25!AC512</f>
        <v>0</v>
      </c>
      <c r="AD393" s="11">
        <f>Лист25!AD512</f>
        <v>0</v>
      </c>
      <c r="AE393" s="11"/>
      <c r="AF393" s="12" t="str">
        <f t="shared" si="34"/>
        <v>проверка пройдена</v>
      </c>
      <c r="AG393" s="12" t="str">
        <f t="shared" si="36"/>
        <v>проверка пройдена</v>
      </c>
      <c r="AH393" s="13" t="e">
        <f>IF(B393=VLOOKUP(B393,Списки!A:A,1,0),"проверка пройдена","проверьте или заполните графу 02")</f>
        <v>#N/A</v>
      </c>
    </row>
    <row r="394" spans="1:34" ht="63" x14ac:dyDescent="0.3">
      <c r="A394" s="3" t="s">
        <v>75</v>
      </c>
      <c r="B394" s="3"/>
      <c r="C394" s="15" t="s">
        <v>52</v>
      </c>
      <c r="D394" s="17" t="s">
        <v>91</v>
      </c>
      <c r="E394" s="11">
        <f>Лист25!E513</f>
        <v>0</v>
      </c>
      <c r="F394" s="11">
        <f>Лист25!F513</f>
        <v>0</v>
      </c>
      <c r="G394" s="11">
        <f>Лист25!G513</f>
        <v>0</v>
      </c>
      <c r="H394" s="11">
        <f>Лист25!H513</f>
        <v>0</v>
      </c>
      <c r="I394" s="11">
        <f>Лист25!I513</f>
        <v>0</v>
      </c>
      <c r="J394" s="11">
        <f>Лист25!J513</f>
        <v>0</v>
      </c>
      <c r="K394" s="11">
        <f>Лист25!K513</f>
        <v>0</v>
      </c>
      <c r="L394" s="11">
        <f>Лист25!L513</f>
        <v>0</v>
      </c>
      <c r="M394" s="11">
        <f>Лист25!M513</f>
        <v>0</v>
      </c>
      <c r="N394" s="11">
        <f>Лист25!N513</f>
        <v>0</v>
      </c>
      <c r="O394" s="11">
        <f>Лист25!O513</f>
        <v>0</v>
      </c>
      <c r="P394" s="11">
        <f>Лист25!P513</f>
        <v>0</v>
      </c>
      <c r="Q394" s="11">
        <f>Лист25!Q513</f>
        <v>0</v>
      </c>
      <c r="R394" s="11">
        <f>Лист25!R513</f>
        <v>0</v>
      </c>
      <c r="S394" s="11">
        <f>Лист25!S513</f>
        <v>0</v>
      </c>
      <c r="T394" s="11">
        <f>Лист25!T513</f>
        <v>0</v>
      </c>
      <c r="U394" s="11">
        <f>Лист25!U513</f>
        <v>0</v>
      </c>
      <c r="V394" s="11">
        <f>Лист25!V513</f>
        <v>0</v>
      </c>
      <c r="W394" s="11">
        <f>Лист25!W513</f>
        <v>0</v>
      </c>
      <c r="X394" s="11">
        <f>Лист25!X513</f>
        <v>0</v>
      </c>
      <c r="Y394" s="11">
        <f>Лист25!Y513</f>
        <v>0</v>
      </c>
      <c r="Z394" s="11">
        <f>Лист25!Z513</f>
        <v>0</v>
      </c>
      <c r="AA394" s="11">
        <f>Лист25!AA513</f>
        <v>0</v>
      </c>
      <c r="AB394" s="11">
        <f>Лист25!AB513</f>
        <v>0</v>
      </c>
      <c r="AC394" s="11">
        <f>Лист25!AC513</f>
        <v>0</v>
      </c>
      <c r="AD394" s="11">
        <f>Лист25!AD513</f>
        <v>0</v>
      </c>
      <c r="AE394" s="11"/>
      <c r="AF394" s="12" t="str">
        <f t="shared" si="34"/>
        <v>проверка пройдена</v>
      </c>
      <c r="AG394" s="12" t="str">
        <f t="shared" si="36"/>
        <v>проверка пройдена</v>
      </c>
      <c r="AH394" s="13" t="e">
        <f>IF(B394=VLOOKUP(B394,Списки!A:A,1,0),"проверка пройдена","проверьте или заполните графу 02")</f>
        <v>#N/A</v>
      </c>
    </row>
    <row r="395" spans="1:34" ht="78.75" x14ac:dyDescent="0.3">
      <c r="A395" s="3" t="s">
        <v>75</v>
      </c>
      <c r="B395" s="3"/>
      <c r="C395" s="15" t="s">
        <v>53</v>
      </c>
      <c r="D395" s="17" t="s">
        <v>92</v>
      </c>
      <c r="E395" s="11">
        <f>Лист25!E514</f>
        <v>0</v>
      </c>
      <c r="F395" s="11">
        <f>Лист25!F514</f>
        <v>0</v>
      </c>
      <c r="G395" s="11">
        <f>Лист25!G514</f>
        <v>0</v>
      </c>
      <c r="H395" s="11">
        <f>Лист25!H514</f>
        <v>0</v>
      </c>
      <c r="I395" s="11">
        <f>Лист25!I514</f>
        <v>0</v>
      </c>
      <c r="J395" s="11">
        <f>Лист25!J514</f>
        <v>0</v>
      </c>
      <c r="K395" s="11">
        <f>Лист25!K514</f>
        <v>0</v>
      </c>
      <c r="L395" s="11">
        <f>Лист25!L514</f>
        <v>0</v>
      </c>
      <c r="M395" s="11">
        <f>Лист25!M514</f>
        <v>0</v>
      </c>
      <c r="N395" s="11">
        <f>Лист25!N514</f>
        <v>0</v>
      </c>
      <c r="O395" s="11">
        <f>Лист25!O514</f>
        <v>0</v>
      </c>
      <c r="P395" s="11">
        <f>Лист25!P514</f>
        <v>0</v>
      </c>
      <c r="Q395" s="11">
        <f>Лист25!Q514</f>
        <v>0</v>
      </c>
      <c r="R395" s="11">
        <f>Лист25!R514</f>
        <v>0</v>
      </c>
      <c r="S395" s="11">
        <f>Лист25!S514</f>
        <v>0</v>
      </c>
      <c r="T395" s="11">
        <f>Лист25!T514</f>
        <v>0</v>
      </c>
      <c r="U395" s="11">
        <f>Лист25!U514</f>
        <v>0</v>
      </c>
      <c r="V395" s="11">
        <f>Лист25!V514</f>
        <v>0</v>
      </c>
      <c r="W395" s="11">
        <f>Лист25!W514</f>
        <v>0</v>
      </c>
      <c r="X395" s="11">
        <f>Лист25!X514</f>
        <v>0</v>
      </c>
      <c r="Y395" s="11">
        <f>Лист25!Y514</f>
        <v>0</v>
      </c>
      <c r="Z395" s="11">
        <f>Лист25!Z514</f>
        <v>0</v>
      </c>
      <c r="AA395" s="11">
        <f>Лист25!AA514</f>
        <v>0</v>
      </c>
      <c r="AB395" s="11">
        <f>Лист25!AB514</f>
        <v>0</v>
      </c>
      <c r="AC395" s="11">
        <f>Лист25!AC514</f>
        <v>0</v>
      </c>
      <c r="AD395" s="11">
        <f>Лист25!AD514</f>
        <v>0</v>
      </c>
      <c r="AE395" s="11"/>
      <c r="AF395" s="12" t="str">
        <f t="shared" si="34"/>
        <v>проверка пройдена</v>
      </c>
      <c r="AG395" s="12" t="str">
        <f t="shared" si="36"/>
        <v>проверка пройдена</v>
      </c>
      <c r="AH395" s="13" t="e">
        <f>IF(B395=VLOOKUP(B395,Списки!A:A,1,0),"проверка пройдена","проверьте или заполните графу 02")</f>
        <v>#N/A</v>
      </c>
    </row>
    <row r="396" spans="1:34" ht="47.25" x14ac:dyDescent="0.3">
      <c r="A396" s="18"/>
      <c r="B396" s="18"/>
      <c r="C396" s="19" t="s">
        <v>54</v>
      </c>
      <c r="D396" s="20" t="s">
        <v>93</v>
      </c>
      <c r="E396" s="21" t="str">
        <f>IF(AND(E382&lt;=E381,E383&lt;=E382,E384&lt;=E381,E385&lt;=E381,E386=(E382+E384),E386=(E387+E388+E389+E390+E391+E392+E393),E394&lt;=E386,E395&lt;=E386,(E382+E384)&lt;=E381,E387&lt;=E386,E388&lt;=E386,E389&lt;=E386,E390&lt;=E386,E391&lt;=E386,E392&lt;=E386,E393&lt;=E386,E394&lt;=E385,E394&lt;=E386),"проверка пройдена","ВНИМАНИЕ! Не пройдены формулы логического контроля между строками. Скорректируйте введенные данные!")</f>
        <v>проверка пройдена</v>
      </c>
      <c r="F396" s="21" t="str">
        <f t="shared" ref="F396:AD396" si="38">IF(AND(F382&lt;=F381,F383&lt;=F382,F384&lt;=F381,F385&lt;=F381,F386=(F382+F384),F386=(F387+F388+F389+F390+F391+F392+F393),F394&lt;=F386,F395&lt;=F386,(F382+F384)&lt;=F381,F387&lt;=F386,F388&lt;=F386,F389&lt;=F386,F390&lt;=F386,F391&lt;=F386,F392&lt;=F386,F393&lt;=F386,F394&lt;=F385,F394&lt;=F386),"проверка пройдена","ВНИМАНИЕ! Не пройдены формулы логического контроля между строками. Скорректируйте введенные данные!")</f>
        <v>проверка пройдена</v>
      </c>
      <c r="G396" s="21" t="str">
        <f t="shared" si="38"/>
        <v>проверка пройдена</v>
      </c>
      <c r="H396" s="21" t="str">
        <f t="shared" si="38"/>
        <v>проверка пройдена</v>
      </c>
      <c r="I396" s="21" t="str">
        <f t="shared" si="38"/>
        <v>проверка пройдена</v>
      </c>
      <c r="J396" s="21" t="str">
        <f t="shared" si="38"/>
        <v>проверка пройдена</v>
      </c>
      <c r="K396" s="21" t="str">
        <f t="shared" si="38"/>
        <v>проверка пройдена</v>
      </c>
      <c r="L396" s="21" t="str">
        <f t="shared" si="38"/>
        <v>проверка пройдена</v>
      </c>
      <c r="M396" s="21" t="str">
        <f t="shared" si="38"/>
        <v>проверка пройдена</v>
      </c>
      <c r="N396" s="21" t="str">
        <f t="shared" si="38"/>
        <v>проверка пройдена</v>
      </c>
      <c r="O396" s="21" t="str">
        <f t="shared" si="38"/>
        <v>проверка пройдена</v>
      </c>
      <c r="P396" s="21" t="str">
        <f t="shared" si="38"/>
        <v>проверка пройдена</v>
      </c>
      <c r="Q396" s="21" t="str">
        <f t="shared" si="38"/>
        <v>проверка пройдена</v>
      </c>
      <c r="R396" s="21" t="str">
        <f t="shared" si="38"/>
        <v>проверка пройдена</v>
      </c>
      <c r="S396" s="21" t="str">
        <f t="shared" si="38"/>
        <v>проверка пройдена</v>
      </c>
      <c r="T396" s="21" t="str">
        <f t="shared" si="38"/>
        <v>проверка пройдена</v>
      </c>
      <c r="U396" s="21" t="str">
        <f t="shared" si="38"/>
        <v>проверка пройдена</v>
      </c>
      <c r="V396" s="21" t="str">
        <f t="shared" si="38"/>
        <v>проверка пройдена</v>
      </c>
      <c r="W396" s="21" t="str">
        <f t="shared" si="38"/>
        <v>проверка пройдена</v>
      </c>
      <c r="X396" s="21" t="str">
        <f t="shared" si="38"/>
        <v>проверка пройдена</v>
      </c>
      <c r="Y396" s="21" t="str">
        <f t="shared" si="38"/>
        <v>проверка пройдена</v>
      </c>
      <c r="Z396" s="21" t="str">
        <f t="shared" si="38"/>
        <v>проверка пройдена</v>
      </c>
      <c r="AA396" s="21" t="str">
        <f t="shared" si="38"/>
        <v>проверка пройдена</v>
      </c>
      <c r="AB396" s="21" t="str">
        <f t="shared" si="38"/>
        <v>проверка пройдена</v>
      </c>
      <c r="AC396" s="21" t="str">
        <f t="shared" si="38"/>
        <v>проверка пройдена</v>
      </c>
      <c r="AD396" s="21" t="str">
        <f t="shared" si="38"/>
        <v>проверка пройдена</v>
      </c>
      <c r="AE396" s="22"/>
      <c r="AF396" s="12"/>
      <c r="AG396" s="12"/>
      <c r="AH396" s="13"/>
    </row>
    <row r="397" spans="1:34" ht="33" x14ac:dyDescent="0.3">
      <c r="A397" s="76" t="s">
        <v>143</v>
      </c>
      <c r="B397" s="77"/>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77"/>
      <c r="AD397" s="77"/>
      <c r="AE397" s="77"/>
      <c r="AF397" s="77"/>
      <c r="AG397" s="77"/>
      <c r="AH397" s="78"/>
    </row>
    <row r="398" spans="1:34" s="5" customFormat="1" ht="35.25" customHeight="1" x14ac:dyDescent="0.25">
      <c r="A398" s="3" t="s">
        <v>75</v>
      </c>
      <c r="B398" s="3"/>
      <c r="C398" s="9" t="s">
        <v>76</v>
      </c>
      <c r="D398" s="10" t="s">
        <v>77</v>
      </c>
      <c r="E398" s="11">
        <f>Лист26!E500</f>
        <v>254</v>
      </c>
      <c r="F398" s="11">
        <f>Лист26!F500</f>
        <v>120</v>
      </c>
      <c r="G398" s="11">
        <f>Лист26!G500</f>
        <v>120</v>
      </c>
      <c r="H398" s="11">
        <f>Лист26!H500</f>
        <v>110</v>
      </c>
      <c r="I398" s="11">
        <f>Лист26!I500</f>
        <v>0</v>
      </c>
      <c r="J398" s="11">
        <f>Лист26!J500</f>
        <v>0</v>
      </c>
      <c r="K398" s="11">
        <f>Лист26!K500</f>
        <v>29</v>
      </c>
      <c r="L398" s="11">
        <f>Лист26!L500</f>
        <v>99</v>
      </c>
      <c r="M398" s="11">
        <f>Лист26!M500</f>
        <v>7</v>
      </c>
      <c r="N398" s="11">
        <f>Лист26!N500</f>
        <v>0</v>
      </c>
      <c r="O398" s="11">
        <f>Лист26!O500</f>
        <v>0</v>
      </c>
      <c r="P398" s="11">
        <f>Лист26!P500</f>
        <v>0</v>
      </c>
      <c r="Q398" s="11">
        <f>Лист26!Q500</f>
        <v>0</v>
      </c>
      <c r="R398" s="11">
        <f>Лист26!R500</f>
        <v>0</v>
      </c>
      <c r="S398" s="11">
        <f>Лист26!S500</f>
        <v>0</v>
      </c>
      <c r="T398" s="11">
        <f>Лист26!T500</f>
        <v>0</v>
      </c>
      <c r="U398" s="11">
        <f>Лист26!U500</f>
        <v>0</v>
      </c>
      <c r="V398" s="11">
        <f>Лист26!V500</f>
        <v>0</v>
      </c>
      <c r="W398" s="11">
        <f>Лист26!W500</f>
        <v>0</v>
      </c>
      <c r="X398" s="11">
        <f>Лист26!X500</f>
        <v>0</v>
      </c>
      <c r="Y398" s="11">
        <f>Лист26!Y500</f>
        <v>0</v>
      </c>
      <c r="Z398" s="11">
        <f>Лист26!Z500</f>
        <v>0</v>
      </c>
      <c r="AA398" s="11">
        <f>Лист26!AA500</f>
        <v>0</v>
      </c>
      <c r="AB398" s="11">
        <f>Лист26!AB500</f>
        <v>0</v>
      </c>
      <c r="AC398" s="11">
        <f>Лист26!AC500</f>
        <v>0</v>
      </c>
      <c r="AD398" s="11">
        <f>Лист26!AD500</f>
        <v>0</v>
      </c>
      <c r="AE398" s="11"/>
      <c r="AF398" s="12" t="str">
        <f t="shared" si="34"/>
        <v>ВНИМАНИЕ! Сумма по строке не сходится с общей численностью выпускников! Исправьте ошибку в расчетах, пока это сообщение не исчезнет!</v>
      </c>
      <c r="AG398" s="12" t="str">
        <f t="shared" si="36"/>
        <v>проверка пройдена</v>
      </c>
      <c r="AH398" s="13" t="e">
        <f>IF(B398=VLOOKUP(B398,Списки!A:A,1,0),"проверка пройдена","проверьте или заполните графу 02")</f>
        <v>#N/A</v>
      </c>
    </row>
    <row r="399" spans="1:34" s="5" customFormat="1" ht="35.25" customHeight="1" x14ac:dyDescent="0.25">
      <c r="A399" s="3" t="s">
        <v>75</v>
      </c>
      <c r="B399" s="3"/>
      <c r="C399" s="9" t="s">
        <v>41</v>
      </c>
      <c r="D399" s="14" t="s">
        <v>78</v>
      </c>
      <c r="E399" s="11">
        <f>Лист26!E501</f>
        <v>0</v>
      </c>
      <c r="F399" s="11">
        <f>Лист26!F501</f>
        <v>0</v>
      </c>
      <c r="G399" s="11">
        <f>Лист26!G501</f>
        <v>0</v>
      </c>
      <c r="H399" s="11">
        <f>Лист26!H501</f>
        <v>0</v>
      </c>
      <c r="I399" s="11">
        <f>Лист26!I501</f>
        <v>0</v>
      </c>
      <c r="J399" s="11">
        <f>Лист26!J501</f>
        <v>0</v>
      </c>
      <c r="K399" s="11">
        <f>Лист26!K501</f>
        <v>0</v>
      </c>
      <c r="L399" s="11">
        <f>Лист26!L501</f>
        <v>0</v>
      </c>
      <c r="M399" s="11">
        <f>Лист26!M501</f>
        <v>0</v>
      </c>
      <c r="N399" s="11">
        <f>Лист26!N501</f>
        <v>0</v>
      </c>
      <c r="O399" s="11">
        <f>Лист26!O501</f>
        <v>0</v>
      </c>
      <c r="P399" s="11">
        <f>Лист26!P501</f>
        <v>0</v>
      </c>
      <c r="Q399" s="11">
        <f>Лист26!Q501</f>
        <v>0</v>
      </c>
      <c r="R399" s="11">
        <f>Лист26!R501</f>
        <v>0</v>
      </c>
      <c r="S399" s="11">
        <f>Лист26!S501</f>
        <v>0</v>
      </c>
      <c r="T399" s="11">
        <f>Лист26!T501</f>
        <v>0</v>
      </c>
      <c r="U399" s="11">
        <f>Лист26!U501</f>
        <v>0</v>
      </c>
      <c r="V399" s="11">
        <f>Лист26!V501</f>
        <v>0</v>
      </c>
      <c r="W399" s="11">
        <f>Лист26!W501</f>
        <v>0</v>
      </c>
      <c r="X399" s="11">
        <f>Лист26!X501</f>
        <v>0</v>
      </c>
      <c r="Y399" s="11">
        <f>Лист26!Y501</f>
        <v>0</v>
      </c>
      <c r="Z399" s="11">
        <f>Лист26!Z501</f>
        <v>0</v>
      </c>
      <c r="AA399" s="11">
        <f>Лист26!AA501</f>
        <v>0</v>
      </c>
      <c r="AB399" s="11">
        <f>Лист26!AB501</f>
        <v>0</v>
      </c>
      <c r="AC399" s="11">
        <f>Лист26!AC501</f>
        <v>0</v>
      </c>
      <c r="AD399" s="11">
        <f>Лист26!AD501</f>
        <v>0</v>
      </c>
      <c r="AE399" s="11"/>
      <c r="AF399" s="12" t="str">
        <f t="shared" si="34"/>
        <v>проверка пройдена</v>
      </c>
      <c r="AG399" s="12" t="str">
        <f t="shared" si="36"/>
        <v>проверка пройдена</v>
      </c>
      <c r="AH399" s="13" t="e">
        <f>IF(B399=VLOOKUP(B399,Списки!A:A,1,0),"проверка пройдена","проверьте или заполните графу 02")</f>
        <v>#N/A</v>
      </c>
    </row>
    <row r="400" spans="1:34" s="5" customFormat="1" ht="35.25" customHeight="1" x14ac:dyDescent="0.25">
      <c r="A400" s="3" t="s">
        <v>75</v>
      </c>
      <c r="B400" s="3"/>
      <c r="C400" s="9" t="s">
        <v>42</v>
      </c>
      <c r="D400" s="14" t="s">
        <v>79</v>
      </c>
      <c r="E400" s="11">
        <f>Лист26!E502</f>
        <v>0</v>
      </c>
      <c r="F400" s="11">
        <f>Лист26!F502</f>
        <v>0</v>
      </c>
      <c r="G400" s="11">
        <f>Лист26!G502</f>
        <v>0</v>
      </c>
      <c r="H400" s="11">
        <f>Лист26!H502</f>
        <v>0</v>
      </c>
      <c r="I400" s="11">
        <f>Лист26!I502</f>
        <v>0</v>
      </c>
      <c r="J400" s="11">
        <f>Лист26!J502</f>
        <v>0</v>
      </c>
      <c r="K400" s="11">
        <f>Лист26!K502</f>
        <v>0</v>
      </c>
      <c r="L400" s="11">
        <f>Лист26!L502</f>
        <v>0</v>
      </c>
      <c r="M400" s="11">
        <f>Лист26!M502</f>
        <v>0</v>
      </c>
      <c r="N400" s="11">
        <f>Лист26!N502</f>
        <v>0</v>
      </c>
      <c r="O400" s="11">
        <f>Лист26!O502</f>
        <v>0</v>
      </c>
      <c r="P400" s="11">
        <f>Лист26!P502</f>
        <v>0</v>
      </c>
      <c r="Q400" s="11">
        <f>Лист26!Q502</f>
        <v>0</v>
      </c>
      <c r="R400" s="11">
        <f>Лист26!R502</f>
        <v>0</v>
      </c>
      <c r="S400" s="11">
        <f>Лист26!S502</f>
        <v>0</v>
      </c>
      <c r="T400" s="11">
        <f>Лист26!T502</f>
        <v>0</v>
      </c>
      <c r="U400" s="11">
        <f>Лист26!U502</f>
        <v>0</v>
      </c>
      <c r="V400" s="11">
        <f>Лист26!V502</f>
        <v>0</v>
      </c>
      <c r="W400" s="11">
        <f>Лист26!W502</f>
        <v>0</v>
      </c>
      <c r="X400" s="11">
        <f>Лист26!X502</f>
        <v>0</v>
      </c>
      <c r="Y400" s="11">
        <f>Лист26!Y502</f>
        <v>0</v>
      </c>
      <c r="Z400" s="11">
        <f>Лист26!Z502</f>
        <v>0</v>
      </c>
      <c r="AA400" s="11">
        <f>Лист26!AA502</f>
        <v>0</v>
      </c>
      <c r="AB400" s="11">
        <f>Лист26!AB502</f>
        <v>0</v>
      </c>
      <c r="AC400" s="11">
        <f>Лист26!AC502</f>
        <v>0</v>
      </c>
      <c r="AD400" s="11">
        <f>Лист26!AD502</f>
        <v>0</v>
      </c>
      <c r="AE400" s="11"/>
      <c r="AF400" s="12" t="str">
        <f t="shared" si="34"/>
        <v>проверка пройдена</v>
      </c>
      <c r="AG400" s="12" t="str">
        <f t="shared" si="36"/>
        <v>проверка пройдена</v>
      </c>
      <c r="AH400" s="13" t="e">
        <f>IF(B400=VLOOKUP(B400,Списки!A:A,1,0),"проверка пройдена","проверьте или заполните графу 02")</f>
        <v>#N/A</v>
      </c>
    </row>
    <row r="401" spans="1:34" s="5" customFormat="1" ht="36.75" customHeight="1" x14ac:dyDescent="0.25">
      <c r="A401" s="3" t="s">
        <v>75</v>
      </c>
      <c r="B401" s="3"/>
      <c r="C401" s="9" t="s">
        <v>80</v>
      </c>
      <c r="D401" s="14" t="s">
        <v>81</v>
      </c>
      <c r="E401" s="11">
        <f>Лист26!E503</f>
        <v>0</v>
      </c>
      <c r="F401" s="11">
        <f>Лист26!F503</f>
        <v>0</v>
      </c>
      <c r="G401" s="11">
        <f>Лист26!G503</f>
        <v>0</v>
      </c>
      <c r="H401" s="11">
        <f>Лист26!H503</f>
        <v>0</v>
      </c>
      <c r="I401" s="11">
        <f>Лист26!I503</f>
        <v>0</v>
      </c>
      <c r="J401" s="11">
        <f>Лист26!J503</f>
        <v>0</v>
      </c>
      <c r="K401" s="11">
        <f>Лист26!K503</f>
        <v>0</v>
      </c>
      <c r="L401" s="11">
        <f>Лист26!L503</f>
        <v>0</v>
      </c>
      <c r="M401" s="11">
        <f>Лист26!M503</f>
        <v>0</v>
      </c>
      <c r="N401" s="11">
        <f>Лист26!N503</f>
        <v>0</v>
      </c>
      <c r="O401" s="11">
        <f>Лист26!O503</f>
        <v>0</v>
      </c>
      <c r="P401" s="11">
        <f>Лист26!P503</f>
        <v>0</v>
      </c>
      <c r="Q401" s="11">
        <f>Лист26!Q503</f>
        <v>0</v>
      </c>
      <c r="R401" s="11">
        <f>Лист26!R503</f>
        <v>0</v>
      </c>
      <c r="S401" s="11">
        <f>Лист26!S503</f>
        <v>0</v>
      </c>
      <c r="T401" s="11">
        <f>Лист26!T503</f>
        <v>0</v>
      </c>
      <c r="U401" s="11">
        <f>Лист26!U503</f>
        <v>0</v>
      </c>
      <c r="V401" s="11">
        <f>Лист26!V503</f>
        <v>0</v>
      </c>
      <c r="W401" s="11">
        <f>Лист26!W503</f>
        <v>0</v>
      </c>
      <c r="X401" s="11">
        <f>Лист26!X503</f>
        <v>0</v>
      </c>
      <c r="Y401" s="11">
        <f>Лист26!Y503</f>
        <v>0</v>
      </c>
      <c r="Z401" s="11">
        <f>Лист26!Z503</f>
        <v>0</v>
      </c>
      <c r="AA401" s="11">
        <f>Лист26!AA503</f>
        <v>0</v>
      </c>
      <c r="AB401" s="11">
        <f>Лист26!AB503</f>
        <v>0</v>
      </c>
      <c r="AC401" s="11">
        <f>Лист26!AC503</f>
        <v>0</v>
      </c>
      <c r="AD401" s="11">
        <f>Лист26!AD503</f>
        <v>0</v>
      </c>
      <c r="AE401" s="11"/>
      <c r="AF401" s="12" t="str">
        <f t="shared" si="34"/>
        <v>проверка пройдена</v>
      </c>
      <c r="AG401" s="12" t="str">
        <f t="shared" si="36"/>
        <v>проверка пройдена</v>
      </c>
      <c r="AH401" s="13" t="e">
        <f>IF(B401=VLOOKUP(B401,Списки!A:A,1,0),"проверка пройдена","проверьте или заполните графу 02")</f>
        <v>#N/A</v>
      </c>
    </row>
    <row r="402" spans="1:34" s="5" customFormat="1" ht="27" customHeight="1" x14ac:dyDescent="0.25">
      <c r="A402" s="3" t="s">
        <v>75</v>
      </c>
      <c r="B402" s="3"/>
      <c r="C402" s="9" t="s">
        <v>43</v>
      </c>
      <c r="D402" s="14" t="s">
        <v>82</v>
      </c>
      <c r="E402" s="11">
        <f>Лист26!E504</f>
        <v>0</v>
      </c>
      <c r="F402" s="11">
        <f>Лист26!F504</f>
        <v>0</v>
      </c>
      <c r="G402" s="11">
        <f>Лист26!G504</f>
        <v>0</v>
      </c>
      <c r="H402" s="11">
        <f>Лист26!H504</f>
        <v>0</v>
      </c>
      <c r="I402" s="11">
        <f>Лист26!I504</f>
        <v>0</v>
      </c>
      <c r="J402" s="11">
        <f>Лист26!J504</f>
        <v>0</v>
      </c>
      <c r="K402" s="11">
        <f>Лист26!K504</f>
        <v>0</v>
      </c>
      <c r="L402" s="11">
        <f>Лист26!L504</f>
        <v>0</v>
      </c>
      <c r="M402" s="11">
        <f>Лист26!M504</f>
        <v>0</v>
      </c>
      <c r="N402" s="11">
        <f>Лист26!N504</f>
        <v>0</v>
      </c>
      <c r="O402" s="11">
        <f>Лист26!O504</f>
        <v>0</v>
      </c>
      <c r="P402" s="11">
        <f>Лист26!P504</f>
        <v>0</v>
      </c>
      <c r="Q402" s="11">
        <f>Лист26!Q504</f>
        <v>0</v>
      </c>
      <c r="R402" s="11">
        <f>Лист26!R504</f>
        <v>0</v>
      </c>
      <c r="S402" s="11">
        <f>Лист26!S504</f>
        <v>0</v>
      </c>
      <c r="T402" s="11">
        <f>Лист26!T504</f>
        <v>0</v>
      </c>
      <c r="U402" s="11">
        <f>Лист26!U504</f>
        <v>0</v>
      </c>
      <c r="V402" s="11">
        <f>Лист26!V504</f>
        <v>0</v>
      </c>
      <c r="W402" s="11">
        <f>Лист26!W504</f>
        <v>0</v>
      </c>
      <c r="X402" s="11">
        <f>Лист26!X504</f>
        <v>0</v>
      </c>
      <c r="Y402" s="11">
        <f>Лист26!Y504</f>
        <v>0</v>
      </c>
      <c r="Z402" s="11">
        <f>Лист26!Z504</f>
        <v>0</v>
      </c>
      <c r="AA402" s="11">
        <f>Лист26!AA504</f>
        <v>0</v>
      </c>
      <c r="AB402" s="11">
        <f>Лист26!AB504</f>
        <v>0</v>
      </c>
      <c r="AC402" s="11">
        <f>Лист26!AC504</f>
        <v>0</v>
      </c>
      <c r="AD402" s="11">
        <f>Лист26!AD504</f>
        <v>0</v>
      </c>
      <c r="AE402" s="11"/>
      <c r="AF402" s="12" t="str">
        <f t="shared" si="34"/>
        <v>проверка пройдена</v>
      </c>
      <c r="AG402" s="12" t="str">
        <f t="shared" si="36"/>
        <v>проверка пройдена</v>
      </c>
      <c r="AH402" s="13" t="e">
        <f>IF(B402=VLOOKUP(B402,Списки!A:A,1,0),"проверка пройдена","проверьте или заполните графу 02")</f>
        <v>#N/A</v>
      </c>
    </row>
    <row r="403" spans="1:34" s="5" customFormat="1" ht="81" customHeight="1" x14ac:dyDescent="0.25">
      <c r="A403" s="3" t="s">
        <v>75</v>
      </c>
      <c r="B403" s="3"/>
      <c r="C403" s="15" t="s">
        <v>44</v>
      </c>
      <c r="D403" s="16" t="s">
        <v>83</v>
      </c>
      <c r="E403" s="11">
        <f>Лист26!E505</f>
        <v>0</v>
      </c>
      <c r="F403" s="11">
        <f>Лист26!F505</f>
        <v>0</v>
      </c>
      <c r="G403" s="11">
        <f>Лист26!G505</f>
        <v>0</v>
      </c>
      <c r="H403" s="11">
        <f>Лист26!H505</f>
        <v>0</v>
      </c>
      <c r="I403" s="11">
        <f>Лист26!I505</f>
        <v>0</v>
      </c>
      <c r="J403" s="11">
        <f>Лист26!J505</f>
        <v>0</v>
      </c>
      <c r="K403" s="11">
        <f>Лист26!K505</f>
        <v>0</v>
      </c>
      <c r="L403" s="11">
        <f>Лист26!L505</f>
        <v>0</v>
      </c>
      <c r="M403" s="11">
        <f>Лист26!M505</f>
        <v>0</v>
      </c>
      <c r="N403" s="11">
        <f>Лист26!N505</f>
        <v>0</v>
      </c>
      <c r="O403" s="11">
        <f>Лист26!O505</f>
        <v>0</v>
      </c>
      <c r="P403" s="11">
        <f>Лист26!P505</f>
        <v>0</v>
      </c>
      <c r="Q403" s="11">
        <f>Лист26!Q505</f>
        <v>0</v>
      </c>
      <c r="R403" s="11">
        <f>Лист26!R505</f>
        <v>0</v>
      </c>
      <c r="S403" s="11">
        <f>Лист26!S505</f>
        <v>0</v>
      </c>
      <c r="T403" s="11">
        <f>Лист26!T505</f>
        <v>0</v>
      </c>
      <c r="U403" s="11">
        <f>Лист26!U505</f>
        <v>0</v>
      </c>
      <c r="V403" s="11">
        <f>Лист26!V505</f>
        <v>0</v>
      </c>
      <c r="W403" s="11">
        <f>Лист26!W505</f>
        <v>0</v>
      </c>
      <c r="X403" s="11">
        <f>Лист26!X505</f>
        <v>0</v>
      </c>
      <c r="Y403" s="11">
        <f>Лист26!Y505</f>
        <v>0</v>
      </c>
      <c r="Z403" s="11">
        <f>Лист26!Z505</f>
        <v>0</v>
      </c>
      <c r="AA403" s="11">
        <f>Лист26!AA505</f>
        <v>0</v>
      </c>
      <c r="AB403" s="11">
        <f>Лист26!AB505</f>
        <v>0</v>
      </c>
      <c r="AC403" s="11">
        <f>Лист26!AC505</f>
        <v>0</v>
      </c>
      <c r="AD403" s="11">
        <f>Лист26!AD505</f>
        <v>0</v>
      </c>
      <c r="AE403" s="11"/>
      <c r="AF403" s="12" t="str">
        <f t="shared" si="34"/>
        <v>проверка пройдена</v>
      </c>
      <c r="AG403" s="12" t="str">
        <f t="shared" si="36"/>
        <v>проверка пройдена</v>
      </c>
      <c r="AH403" s="13" t="e">
        <f>IF(B403=VLOOKUP(B403,Списки!A:A,1,0),"проверка пройдена","проверьте или заполните графу 02")</f>
        <v>#N/A</v>
      </c>
    </row>
    <row r="404" spans="1:34" ht="87" customHeight="1" x14ac:dyDescent="0.3">
      <c r="A404" s="3" t="s">
        <v>75</v>
      </c>
      <c r="B404" s="3"/>
      <c r="C404" s="15" t="s">
        <v>45</v>
      </c>
      <c r="D404" s="16" t="s">
        <v>84</v>
      </c>
      <c r="E404" s="11">
        <f>Лист26!E506</f>
        <v>0</v>
      </c>
      <c r="F404" s="11">
        <f>Лист26!F506</f>
        <v>0</v>
      </c>
      <c r="G404" s="11">
        <f>Лист26!G506</f>
        <v>0</v>
      </c>
      <c r="H404" s="11">
        <f>Лист26!H506</f>
        <v>0</v>
      </c>
      <c r="I404" s="11">
        <f>Лист26!I506</f>
        <v>0</v>
      </c>
      <c r="J404" s="11">
        <f>Лист26!J506</f>
        <v>0</v>
      </c>
      <c r="K404" s="11">
        <f>Лист26!K506</f>
        <v>0</v>
      </c>
      <c r="L404" s="11">
        <f>Лист26!L506</f>
        <v>0</v>
      </c>
      <c r="M404" s="11">
        <f>Лист26!M506</f>
        <v>0</v>
      </c>
      <c r="N404" s="11">
        <f>Лист26!N506</f>
        <v>0</v>
      </c>
      <c r="O404" s="11">
        <f>Лист26!O506</f>
        <v>0</v>
      </c>
      <c r="P404" s="11">
        <f>Лист26!P506</f>
        <v>0</v>
      </c>
      <c r="Q404" s="11">
        <f>Лист26!Q506</f>
        <v>0</v>
      </c>
      <c r="R404" s="11">
        <f>Лист26!R506</f>
        <v>0</v>
      </c>
      <c r="S404" s="11">
        <f>Лист26!S506</f>
        <v>0</v>
      </c>
      <c r="T404" s="11">
        <f>Лист26!T506</f>
        <v>0</v>
      </c>
      <c r="U404" s="11">
        <f>Лист26!U506</f>
        <v>0</v>
      </c>
      <c r="V404" s="11">
        <f>Лист26!V506</f>
        <v>0</v>
      </c>
      <c r="W404" s="11">
        <f>Лист26!W506</f>
        <v>0</v>
      </c>
      <c r="X404" s="11">
        <f>Лист26!X506</f>
        <v>0</v>
      </c>
      <c r="Y404" s="11">
        <f>Лист26!Y506</f>
        <v>0</v>
      </c>
      <c r="Z404" s="11">
        <f>Лист26!Z506</f>
        <v>0</v>
      </c>
      <c r="AA404" s="11">
        <f>Лист26!AA506</f>
        <v>0</v>
      </c>
      <c r="AB404" s="11">
        <f>Лист26!AB506</f>
        <v>0</v>
      </c>
      <c r="AC404" s="11">
        <f>Лист26!AC506</f>
        <v>0</v>
      </c>
      <c r="AD404" s="11">
        <f>Лист26!AD506</f>
        <v>0</v>
      </c>
      <c r="AE404" s="11"/>
      <c r="AF404" s="12" t="str">
        <f t="shared" si="34"/>
        <v>проверка пройдена</v>
      </c>
      <c r="AG404" s="12" t="str">
        <f t="shared" si="36"/>
        <v>проверка пройдена</v>
      </c>
      <c r="AH404" s="13" t="e">
        <f>IF(B404=VLOOKUP(B404,Списки!A:A,1,0),"проверка пройдена","проверьте или заполните графу 02")</f>
        <v>#N/A</v>
      </c>
    </row>
    <row r="405" spans="1:34" ht="31.5" x14ac:dyDescent="0.3">
      <c r="A405" s="3" t="s">
        <v>75</v>
      </c>
      <c r="B405" s="3"/>
      <c r="C405" s="15" t="s">
        <v>46</v>
      </c>
      <c r="D405" s="16" t="s">
        <v>85</v>
      </c>
      <c r="E405" s="11">
        <f>Лист26!E507</f>
        <v>0</v>
      </c>
      <c r="F405" s="11">
        <f>Лист26!F507</f>
        <v>0</v>
      </c>
      <c r="G405" s="11">
        <f>Лист26!G507</f>
        <v>0</v>
      </c>
      <c r="H405" s="11">
        <f>Лист26!H507</f>
        <v>0</v>
      </c>
      <c r="I405" s="11">
        <f>Лист26!I507</f>
        <v>0</v>
      </c>
      <c r="J405" s="11">
        <f>Лист26!J507</f>
        <v>0</v>
      </c>
      <c r="K405" s="11">
        <f>Лист26!K507</f>
        <v>0</v>
      </c>
      <c r="L405" s="11">
        <f>Лист26!L507</f>
        <v>0</v>
      </c>
      <c r="M405" s="11">
        <f>Лист26!M507</f>
        <v>0</v>
      </c>
      <c r="N405" s="11">
        <f>Лист26!N507</f>
        <v>0</v>
      </c>
      <c r="O405" s="11">
        <f>Лист26!O507</f>
        <v>0</v>
      </c>
      <c r="P405" s="11">
        <f>Лист26!P507</f>
        <v>0</v>
      </c>
      <c r="Q405" s="11">
        <f>Лист26!Q507</f>
        <v>0</v>
      </c>
      <c r="R405" s="11">
        <f>Лист26!R507</f>
        <v>0</v>
      </c>
      <c r="S405" s="11">
        <f>Лист26!S507</f>
        <v>0</v>
      </c>
      <c r="T405" s="11">
        <f>Лист26!T507</f>
        <v>0</v>
      </c>
      <c r="U405" s="11">
        <f>Лист26!U507</f>
        <v>0</v>
      </c>
      <c r="V405" s="11">
        <f>Лист26!V507</f>
        <v>0</v>
      </c>
      <c r="W405" s="11">
        <f>Лист26!W507</f>
        <v>0</v>
      </c>
      <c r="X405" s="11">
        <f>Лист26!X507</f>
        <v>0</v>
      </c>
      <c r="Y405" s="11">
        <f>Лист26!Y507</f>
        <v>0</v>
      </c>
      <c r="Z405" s="11">
        <f>Лист26!Z507</f>
        <v>0</v>
      </c>
      <c r="AA405" s="11">
        <f>Лист26!AA507</f>
        <v>0</v>
      </c>
      <c r="AB405" s="11">
        <f>Лист26!AB507</f>
        <v>0</v>
      </c>
      <c r="AC405" s="11">
        <f>Лист26!AC507</f>
        <v>0</v>
      </c>
      <c r="AD405" s="11">
        <f>Лист26!AD507</f>
        <v>0</v>
      </c>
      <c r="AE405" s="11"/>
      <c r="AF405" s="12" t="str">
        <f t="shared" si="34"/>
        <v>проверка пройдена</v>
      </c>
      <c r="AG405" s="12" t="str">
        <f t="shared" si="36"/>
        <v>проверка пройдена</v>
      </c>
      <c r="AH405" s="13" t="e">
        <f>IF(B405=VLOOKUP(B405,Списки!A:A,1,0),"проверка пройдена","проверьте или заполните графу 02")</f>
        <v>#N/A</v>
      </c>
    </row>
    <row r="406" spans="1:34" ht="31.5" x14ac:dyDescent="0.3">
      <c r="A406" s="3" t="s">
        <v>75</v>
      </c>
      <c r="B406" s="3"/>
      <c r="C406" s="15" t="s">
        <v>47</v>
      </c>
      <c r="D406" s="16" t="s">
        <v>86</v>
      </c>
      <c r="E406" s="11">
        <f>Лист26!E508</f>
        <v>0</v>
      </c>
      <c r="F406" s="11">
        <f>Лист26!F508</f>
        <v>0</v>
      </c>
      <c r="G406" s="11">
        <f>Лист26!G508</f>
        <v>0</v>
      </c>
      <c r="H406" s="11">
        <f>Лист26!H508</f>
        <v>0</v>
      </c>
      <c r="I406" s="11">
        <f>Лист26!I508</f>
        <v>0</v>
      </c>
      <c r="J406" s="11">
        <f>Лист26!J508</f>
        <v>0</v>
      </c>
      <c r="K406" s="11">
        <f>Лист26!K508</f>
        <v>0</v>
      </c>
      <c r="L406" s="11">
        <f>Лист26!L508</f>
        <v>0</v>
      </c>
      <c r="M406" s="11">
        <f>Лист26!M508</f>
        <v>0</v>
      </c>
      <c r="N406" s="11">
        <f>Лист26!N508</f>
        <v>0</v>
      </c>
      <c r="O406" s="11">
        <f>Лист26!O508</f>
        <v>0</v>
      </c>
      <c r="P406" s="11">
        <f>Лист26!P508</f>
        <v>0</v>
      </c>
      <c r="Q406" s="11">
        <f>Лист26!Q508</f>
        <v>0</v>
      </c>
      <c r="R406" s="11">
        <f>Лист26!R508</f>
        <v>0</v>
      </c>
      <c r="S406" s="11">
        <f>Лист26!S508</f>
        <v>0</v>
      </c>
      <c r="T406" s="11">
        <f>Лист26!T508</f>
        <v>0</v>
      </c>
      <c r="U406" s="11">
        <f>Лист26!U508</f>
        <v>0</v>
      </c>
      <c r="V406" s="11">
        <f>Лист26!V508</f>
        <v>0</v>
      </c>
      <c r="W406" s="11">
        <f>Лист26!W508</f>
        <v>0</v>
      </c>
      <c r="X406" s="11">
        <f>Лист26!X508</f>
        <v>0</v>
      </c>
      <c r="Y406" s="11">
        <f>Лист26!Y508</f>
        <v>0</v>
      </c>
      <c r="Z406" s="11">
        <f>Лист26!Z508</f>
        <v>0</v>
      </c>
      <c r="AA406" s="11">
        <f>Лист26!AA508</f>
        <v>0</v>
      </c>
      <c r="AB406" s="11">
        <f>Лист26!AB508</f>
        <v>0</v>
      </c>
      <c r="AC406" s="11">
        <f>Лист26!AC508</f>
        <v>0</v>
      </c>
      <c r="AD406" s="11">
        <f>Лист26!AD508</f>
        <v>0</v>
      </c>
      <c r="AE406" s="11"/>
      <c r="AF406" s="12" t="str">
        <f t="shared" si="34"/>
        <v>проверка пройдена</v>
      </c>
      <c r="AG406" s="12" t="str">
        <f t="shared" si="36"/>
        <v>проверка пройдена</v>
      </c>
      <c r="AH406" s="13" t="e">
        <f>IF(B406=VLOOKUP(B406,Списки!A:A,1,0),"проверка пройдена","проверьте или заполните графу 02")</f>
        <v>#N/A</v>
      </c>
    </row>
    <row r="407" spans="1:34" ht="45" customHeight="1" x14ac:dyDescent="0.3">
      <c r="A407" s="3" t="s">
        <v>75</v>
      </c>
      <c r="B407" s="3"/>
      <c r="C407" s="15" t="s">
        <v>48</v>
      </c>
      <c r="D407" s="16" t="s">
        <v>87</v>
      </c>
      <c r="E407" s="11">
        <f>Лист26!E509</f>
        <v>0</v>
      </c>
      <c r="F407" s="11">
        <f>Лист26!F509</f>
        <v>0</v>
      </c>
      <c r="G407" s="11">
        <f>Лист26!G509</f>
        <v>0</v>
      </c>
      <c r="H407" s="11">
        <f>Лист26!H509</f>
        <v>0</v>
      </c>
      <c r="I407" s="11">
        <f>Лист26!I509</f>
        <v>0</v>
      </c>
      <c r="J407" s="11">
        <f>Лист26!J509</f>
        <v>0</v>
      </c>
      <c r="K407" s="11">
        <f>Лист26!K509</f>
        <v>0</v>
      </c>
      <c r="L407" s="11">
        <f>Лист26!L509</f>
        <v>0</v>
      </c>
      <c r="M407" s="11">
        <f>Лист26!M509</f>
        <v>0</v>
      </c>
      <c r="N407" s="11">
        <f>Лист26!N509</f>
        <v>0</v>
      </c>
      <c r="O407" s="11">
        <f>Лист26!O509</f>
        <v>0</v>
      </c>
      <c r="P407" s="11">
        <f>Лист26!P509</f>
        <v>0</v>
      </c>
      <c r="Q407" s="11">
        <f>Лист26!Q509</f>
        <v>0</v>
      </c>
      <c r="R407" s="11">
        <f>Лист26!R509</f>
        <v>0</v>
      </c>
      <c r="S407" s="11">
        <f>Лист26!S509</f>
        <v>0</v>
      </c>
      <c r="T407" s="11">
        <f>Лист26!T509</f>
        <v>0</v>
      </c>
      <c r="U407" s="11">
        <f>Лист26!U509</f>
        <v>0</v>
      </c>
      <c r="V407" s="11">
        <f>Лист26!V509</f>
        <v>0</v>
      </c>
      <c r="W407" s="11">
        <f>Лист26!W509</f>
        <v>0</v>
      </c>
      <c r="X407" s="11">
        <f>Лист26!X509</f>
        <v>0</v>
      </c>
      <c r="Y407" s="11">
        <f>Лист26!Y509</f>
        <v>0</v>
      </c>
      <c r="Z407" s="11">
        <f>Лист26!Z509</f>
        <v>0</v>
      </c>
      <c r="AA407" s="11">
        <f>Лист26!AA509</f>
        <v>0</v>
      </c>
      <c r="AB407" s="11">
        <f>Лист26!AB509</f>
        <v>0</v>
      </c>
      <c r="AC407" s="11">
        <f>Лист26!AC509</f>
        <v>0</v>
      </c>
      <c r="AD407" s="11">
        <f>Лист26!AD509</f>
        <v>0</v>
      </c>
      <c r="AE407" s="11"/>
      <c r="AF407" s="12" t="str">
        <f t="shared" si="34"/>
        <v>проверка пройдена</v>
      </c>
      <c r="AG407" s="12" t="str">
        <f t="shared" si="36"/>
        <v>проверка пройдена</v>
      </c>
      <c r="AH407" s="13" t="e">
        <f>IF(B407=VLOOKUP(B407,Списки!A:A,1,0),"проверка пройдена","проверьте или заполните графу 02")</f>
        <v>#N/A</v>
      </c>
    </row>
    <row r="408" spans="1:34" ht="21.6" customHeight="1" x14ac:dyDescent="0.3">
      <c r="A408" s="3" t="s">
        <v>75</v>
      </c>
      <c r="B408" s="3"/>
      <c r="C408" s="15" t="s">
        <v>49</v>
      </c>
      <c r="D408" s="16" t="s">
        <v>88</v>
      </c>
      <c r="E408" s="11">
        <f>Лист26!E510</f>
        <v>0</v>
      </c>
      <c r="F408" s="11">
        <f>Лист26!F510</f>
        <v>0</v>
      </c>
      <c r="G408" s="11">
        <f>Лист26!G510</f>
        <v>0</v>
      </c>
      <c r="H408" s="11">
        <f>Лист26!H510</f>
        <v>0</v>
      </c>
      <c r="I408" s="11">
        <f>Лист26!I510</f>
        <v>0</v>
      </c>
      <c r="J408" s="11">
        <f>Лист26!J510</f>
        <v>0</v>
      </c>
      <c r="K408" s="11">
        <f>Лист26!K510</f>
        <v>0</v>
      </c>
      <c r="L408" s="11">
        <f>Лист26!L510</f>
        <v>0</v>
      </c>
      <c r="M408" s="11">
        <f>Лист26!M510</f>
        <v>0</v>
      </c>
      <c r="N408" s="11">
        <f>Лист26!N510</f>
        <v>0</v>
      </c>
      <c r="O408" s="11">
        <f>Лист26!O510</f>
        <v>0</v>
      </c>
      <c r="P408" s="11">
        <f>Лист26!P510</f>
        <v>0</v>
      </c>
      <c r="Q408" s="11">
        <f>Лист26!Q510</f>
        <v>0</v>
      </c>
      <c r="R408" s="11">
        <f>Лист26!R510</f>
        <v>0</v>
      </c>
      <c r="S408" s="11">
        <f>Лист26!S510</f>
        <v>0</v>
      </c>
      <c r="T408" s="11">
        <f>Лист26!T510</f>
        <v>0</v>
      </c>
      <c r="U408" s="11">
        <f>Лист26!U510</f>
        <v>0</v>
      </c>
      <c r="V408" s="11">
        <f>Лист26!V510</f>
        <v>0</v>
      </c>
      <c r="W408" s="11">
        <f>Лист26!W510</f>
        <v>0</v>
      </c>
      <c r="X408" s="11">
        <f>Лист26!X510</f>
        <v>0</v>
      </c>
      <c r="Y408" s="11">
        <f>Лист26!Y510</f>
        <v>0</v>
      </c>
      <c r="Z408" s="11">
        <f>Лист26!Z510</f>
        <v>0</v>
      </c>
      <c r="AA408" s="11">
        <f>Лист26!AA510</f>
        <v>0</v>
      </c>
      <c r="AB408" s="11">
        <f>Лист26!AB510</f>
        <v>0</v>
      </c>
      <c r="AC408" s="11">
        <f>Лист26!AC510</f>
        <v>0</v>
      </c>
      <c r="AD408" s="11">
        <f>Лист26!AD510</f>
        <v>0</v>
      </c>
      <c r="AE408" s="11"/>
      <c r="AF408" s="12" t="str">
        <f t="shared" si="34"/>
        <v>проверка пройдена</v>
      </c>
      <c r="AG408" s="12" t="str">
        <f t="shared" si="36"/>
        <v>проверка пройдена</v>
      </c>
      <c r="AH408" s="13" t="e">
        <f>IF(B408=VLOOKUP(B408,Списки!A:A,1,0),"проверка пройдена","проверьте или заполните графу 02")</f>
        <v>#N/A</v>
      </c>
    </row>
    <row r="409" spans="1:34" ht="47.25" x14ac:dyDescent="0.3">
      <c r="A409" s="3" t="s">
        <v>75</v>
      </c>
      <c r="B409" s="3"/>
      <c r="C409" s="15" t="s">
        <v>50</v>
      </c>
      <c r="D409" s="16" t="s">
        <v>89</v>
      </c>
      <c r="E409" s="11">
        <f>Лист26!E511</f>
        <v>0</v>
      </c>
      <c r="F409" s="11">
        <f>Лист26!F511</f>
        <v>0</v>
      </c>
      <c r="G409" s="11">
        <f>Лист26!G511</f>
        <v>0</v>
      </c>
      <c r="H409" s="11">
        <f>Лист26!H511</f>
        <v>0</v>
      </c>
      <c r="I409" s="11">
        <f>Лист26!I511</f>
        <v>0</v>
      </c>
      <c r="J409" s="11">
        <f>Лист26!J511</f>
        <v>0</v>
      </c>
      <c r="K409" s="11">
        <f>Лист26!K511</f>
        <v>0</v>
      </c>
      <c r="L409" s="11">
        <f>Лист26!L511</f>
        <v>0</v>
      </c>
      <c r="M409" s="11">
        <f>Лист26!M511</f>
        <v>0</v>
      </c>
      <c r="N409" s="11">
        <f>Лист26!N511</f>
        <v>0</v>
      </c>
      <c r="O409" s="11">
        <f>Лист26!O511</f>
        <v>0</v>
      </c>
      <c r="P409" s="11">
        <f>Лист26!P511</f>
        <v>0</v>
      </c>
      <c r="Q409" s="11">
        <f>Лист26!Q511</f>
        <v>0</v>
      </c>
      <c r="R409" s="11">
        <f>Лист26!R511</f>
        <v>0</v>
      </c>
      <c r="S409" s="11">
        <f>Лист26!S511</f>
        <v>0</v>
      </c>
      <c r="T409" s="11">
        <f>Лист26!T511</f>
        <v>0</v>
      </c>
      <c r="U409" s="11">
        <f>Лист26!U511</f>
        <v>0</v>
      </c>
      <c r="V409" s="11">
        <f>Лист26!V511</f>
        <v>0</v>
      </c>
      <c r="W409" s="11">
        <f>Лист26!W511</f>
        <v>0</v>
      </c>
      <c r="X409" s="11">
        <f>Лист26!X511</f>
        <v>0</v>
      </c>
      <c r="Y409" s="11">
        <f>Лист26!Y511</f>
        <v>0</v>
      </c>
      <c r="Z409" s="11">
        <f>Лист26!Z511</f>
        <v>0</v>
      </c>
      <c r="AA409" s="11">
        <f>Лист26!AA511</f>
        <v>0</v>
      </c>
      <c r="AB409" s="11">
        <f>Лист26!AB511</f>
        <v>0</v>
      </c>
      <c r="AC409" s="11">
        <f>Лист26!AC511</f>
        <v>0</v>
      </c>
      <c r="AD409" s="11">
        <f>Лист26!AD511</f>
        <v>0</v>
      </c>
      <c r="AE409" s="11"/>
      <c r="AF409" s="12" t="str">
        <f t="shared" si="34"/>
        <v>проверка пройдена</v>
      </c>
      <c r="AG409" s="12" t="str">
        <f t="shared" si="36"/>
        <v>проверка пройдена</v>
      </c>
      <c r="AH409" s="13" t="e">
        <f>IF(B409=VLOOKUP(B409,Списки!A:A,1,0),"проверка пройдена","проверьте или заполните графу 02")</f>
        <v>#N/A</v>
      </c>
    </row>
    <row r="410" spans="1:34" ht="37.5" customHeight="1" x14ac:dyDescent="0.3">
      <c r="A410" s="3" t="s">
        <v>75</v>
      </c>
      <c r="B410" s="3"/>
      <c r="C410" s="15" t="s">
        <v>51</v>
      </c>
      <c r="D410" s="16" t="s">
        <v>90</v>
      </c>
      <c r="E410" s="11">
        <f>Лист26!E512</f>
        <v>0</v>
      </c>
      <c r="F410" s="11">
        <f>Лист26!F512</f>
        <v>0</v>
      </c>
      <c r="G410" s="11">
        <f>Лист26!G512</f>
        <v>0</v>
      </c>
      <c r="H410" s="11">
        <f>Лист26!H512</f>
        <v>0</v>
      </c>
      <c r="I410" s="11">
        <f>Лист26!I512</f>
        <v>0</v>
      </c>
      <c r="J410" s="11">
        <f>Лист26!J512</f>
        <v>0</v>
      </c>
      <c r="K410" s="11">
        <f>Лист26!K512</f>
        <v>0</v>
      </c>
      <c r="L410" s="11">
        <f>Лист26!L512</f>
        <v>0</v>
      </c>
      <c r="M410" s="11">
        <f>Лист26!M512</f>
        <v>0</v>
      </c>
      <c r="N410" s="11">
        <f>Лист26!N512</f>
        <v>0</v>
      </c>
      <c r="O410" s="11">
        <f>Лист26!O512</f>
        <v>0</v>
      </c>
      <c r="P410" s="11">
        <f>Лист26!P512</f>
        <v>0</v>
      </c>
      <c r="Q410" s="11">
        <f>Лист26!Q512</f>
        <v>0</v>
      </c>
      <c r="R410" s="11">
        <f>Лист26!R512</f>
        <v>0</v>
      </c>
      <c r="S410" s="11">
        <f>Лист26!S512</f>
        <v>0</v>
      </c>
      <c r="T410" s="11">
        <f>Лист26!T512</f>
        <v>0</v>
      </c>
      <c r="U410" s="11">
        <f>Лист26!U512</f>
        <v>0</v>
      </c>
      <c r="V410" s="11">
        <f>Лист26!V512</f>
        <v>0</v>
      </c>
      <c r="W410" s="11">
        <f>Лист26!W512</f>
        <v>0</v>
      </c>
      <c r="X410" s="11">
        <f>Лист26!X512</f>
        <v>0</v>
      </c>
      <c r="Y410" s="11">
        <f>Лист26!Y512</f>
        <v>0</v>
      </c>
      <c r="Z410" s="11">
        <f>Лист26!Z512</f>
        <v>0</v>
      </c>
      <c r="AA410" s="11">
        <f>Лист26!AA512</f>
        <v>0</v>
      </c>
      <c r="AB410" s="11">
        <f>Лист26!AB512</f>
        <v>0</v>
      </c>
      <c r="AC410" s="11">
        <f>Лист26!AC512</f>
        <v>0</v>
      </c>
      <c r="AD410" s="11">
        <f>Лист26!AD512</f>
        <v>0</v>
      </c>
      <c r="AE410" s="11"/>
      <c r="AF410" s="12" t="str">
        <f t="shared" si="34"/>
        <v>проверка пройдена</v>
      </c>
      <c r="AG410" s="12" t="str">
        <f t="shared" si="36"/>
        <v>проверка пройдена</v>
      </c>
      <c r="AH410" s="13" t="e">
        <f>IF(B410=VLOOKUP(B410,Списки!A:A,1,0),"проверка пройдена","проверьте или заполните графу 02")</f>
        <v>#N/A</v>
      </c>
    </row>
    <row r="411" spans="1:34" ht="63" x14ac:dyDescent="0.3">
      <c r="A411" s="3" t="s">
        <v>75</v>
      </c>
      <c r="B411" s="3"/>
      <c r="C411" s="15" t="s">
        <v>52</v>
      </c>
      <c r="D411" s="17" t="s">
        <v>91</v>
      </c>
      <c r="E411" s="11">
        <f>Лист26!E513</f>
        <v>0</v>
      </c>
      <c r="F411" s="11">
        <f>Лист26!F513</f>
        <v>0</v>
      </c>
      <c r="G411" s="11">
        <f>Лист26!G513</f>
        <v>0</v>
      </c>
      <c r="H411" s="11">
        <f>Лист26!H513</f>
        <v>0</v>
      </c>
      <c r="I411" s="11">
        <f>Лист26!I513</f>
        <v>0</v>
      </c>
      <c r="J411" s="11">
        <f>Лист26!J513</f>
        <v>0</v>
      </c>
      <c r="K411" s="11">
        <f>Лист26!K513</f>
        <v>0</v>
      </c>
      <c r="L411" s="11">
        <f>Лист26!L513</f>
        <v>0</v>
      </c>
      <c r="M411" s="11">
        <f>Лист26!M513</f>
        <v>0</v>
      </c>
      <c r="N411" s="11">
        <f>Лист26!N513</f>
        <v>0</v>
      </c>
      <c r="O411" s="11">
        <f>Лист26!O513</f>
        <v>0</v>
      </c>
      <c r="P411" s="11">
        <f>Лист26!P513</f>
        <v>0</v>
      </c>
      <c r="Q411" s="11">
        <f>Лист26!Q513</f>
        <v>0</v>
      </c>
      <c r="R411" s="11">
        <f>Лист26!R513</f>
        <v>0</v>
      </c>
      <c r="S411" s="11">
        <f>Лист26!S513</f>
        <v>0</v>
      </c>
      <c r="T411" s="11">
        <f>Лист26!T513</f>
        <v>0</v>
      </c>
      <c r="U411" s="11">
        <f>Лист26!U513</f>
        <v>0</v>
      </c>
      <c r="V411" s="11">
        <f>Лист26!V513</f>
        <v>0</v>
      </c>
      <c r="W411" s="11">
        <f>Лист26!W513</f>
        <v>0</v>
      </c>
      <c r="X411" s="11">
        <f>Лист26!X513</f>
        <v>0</v>
      </c>
      <c r="Y411" s="11">
        <f>Лист26!Y513</f>
        <v>0</v>
      </c>
      <c r="Z411" s="11">
        <f>Лист26!Z513</f>
        <v>0</v>
      </c>
      <c r="AA411" s="11">
        <f>Лист26!AA513</f>
        <v>0</v>
      </c>
      <c r="AB411" s="11">
        <f>Лист26!AB513</f>
        <v>0</v>
      </c>
      <c r="AC411" s="11">
        <f>Лист26!AC513</f>
        <v>0</v>
      </c>
      <c r="AD411" s="11">
        <f>Лист26!AD513</f>
        <v>0</v>
      </c>
      <c r="AE411" s="11"/>
      <c r="AF411" s="12" t="str">
        <f t="shared" si="34"/>
        <v>проверка пройдена</v>
      </c>
      <c r="AG411" s="12" t="str">
        <f t="shared" si="36"/>
        <v>проверка пройдена</v>
      </c>
      <c r="AH411" s="13" t="e">
        <f>IF(B411=VLOOKUP(B411,Списки!A:A,1,0),"проверка пройдена","проверьте или заполните графу 02")</f>
        <v>#N/A</v>
      </c>
    </row>
    <row r="412" spans="1:34" ht="78.75" x14ac:dyDescent="0.3">
      <c r="A412" s="3" t="s">
        <v>75</v>
      </c>
      <c r="B412" s="3"/>
      <c r="C412" s="15" t="s">
        <v>53</v>
      </c>
      <c r="D412" s="17" t="s">
        <v>92</v>
      </c>
      <c r="E412" s="11">
        <f>Лист26!E514</f>
        <v>0</v>
      </c>
      <c r="F412" s="11">
        <f>Лист26!F514</f>
        <v>0</v>
      </c>
      <c r="G412" s="11">
        <f>Лист26!G514</f>
        <v>0</v>
      </c>
      <c r="H412" s="11">
        <f>Лист26!H514</f>
        <v>0</v>
      </c>
      <c r="I412" s="11">
        <f>Лист26!I514</f>
        <v>0</v>
      </c>
      <c r="J412" s="11">
        <f>Лист26!J514</f>
        <v>0</v>
      </c>
      <c r="K412" s="11">
        <f>Лист26!K514</f>
        <v>0</v>
      </c>
      <c r="L412" s="11">
        <f>Лист26!L514</f>
        <v>0</v>
      </c>
      <c r="M412" s="11">
        <f>Лист26!M514</f>
        <v>0</v>
      </c>
      <c r="N412" s="11">
        <f>Лист26!N514</f>
        <v>0</v>
      </c>
      <c r="O412" s="11">
        <f>Лист26!O514</f>
        <v>0</v>
      </c>
      <c r="P412" s="11">
        <f>Лист26!P514</f>
        <v>0</v>
      </c>
      <c r="Q412" s="11">
        <f>Лист26!Q514</f>
        <v>0</v>
      </c>
      <c r="R412" s="11">
        <f>Лист26!R514</f>
        <v>0</v>
      </c>
      <c r="S412" s="11">
        <f>Лист26!S514</f>
        <v>0</v>
      </c>
      <c r="T412" s="11">
        <f>Лист26!T514</f>
        <v>0</v>
      </c>
      <c r="U412" s="11">
        <f>Лист26!U514</f>
        <v>0</v>
      </c>
      <c r="V412" s="11">
        <f>Лист26!V514</f>
        <v>0</v>
      </c>
      <c r="W412" s="11">
        <f>Лист26!W514</f>
        <v>0</v>
      </c>
      <c r="X412" s="11">
        <f>Лист26!X514</f>
        <v>0</v>
      </c>
      <c r="Y412" s="11">
        <f>Лист26!Y514</f>
        <v>0</v>
      </c>
      <c r="Z412" s="11">
        <f>Лист26!Z514</f>
        <v>0</v>
      </c>
      <c r="AA412" s="11">
        <f>Лист26!AA514</f>
        <v>0</v>
      </c>
      <c r="AB412" s="11">
        <f>Лист26!AB514</f>
        <v>0</v>
      </c>
      <c r="AC412" s="11">
        <f>Лист26!AC514</f>
        <v>0</v>
      </c>
      <c r="AD412" s="11">
        <f>Лист26!AD514</f>
        <v>0</v>
      </c>
      <c r="AE412" s="11"/>
      <c r="AF412" s="12" t="str">
        <f t="shared" si="34"/>
        <v>проверка пройдена</v>
      </c>
      <c r="AG412" s="12" t="str">
        <f t="shared" si="36"/>
        <v>проверка пройдена</v>
      </c>
      <c r="AH412" s="13" t="e">
        <f>IF(B412=VLOOKUP(B412,Списки!A:A,1,0),"проверка пройдена","проверьте или заполните графу 02")</f>
        <v>#N/A</v>
      </c>
    </row>
    <row r="413" spans="1:34" ht="47.25" x14ac:dyDescent="0.3">
      <c r="A413" s="18"/>
      <c r="B413" s="18"/>
      <c r="C413" s="19" t="s">
        <v>54</v>
      </c>
      <c r="D413" s="20" t="s">
        <v>93</v>
      </c>
      <c r="E413" s="21" t="str">
        <f>IF(AND(E399&lt;=E398,E400&lt;=E399,E401&lt;=E398,E402&lt;=E398,E403=(E399+E401),E403=(E404+E405+E406+E407+E408+E409+E410),E411&lt;=E403,E412&lt;=E403,(E399+E401)&lt;=E398,E404&lt;=E403,E405&lt;=E403,E406&lt;=E403,E407&lt;=E403,E408&lt;=E403,E409&lt;=E403,E410&lt;=E403,E411&lt;=E402,E411&lt;=E403),"проверка пройдена","ВНИМАНИЕ! Не пройдены формулы логического контроля между строками. Скорректируйте введенные данные!")</f>
        <v>проверка пройдена</v>
      </c>
      <c r="F413" s="21" t="str">
        <f t="shared" ref="F413:AD413" si="39">IF(AND(F399&lt;=F398,F400&lt;=F399,F401&lt;=F398,F402&lt;=F398,F403=(F399+F401),F403=(F404+F405+F406+F407+F408+F409+F410),F411&lt;=F403,F412&lt;=F403,(F399+F401)&lt;=F398,F404&lt;=F403,F405&lt;=F403,F406&lt;=F403,F407&lt;=F403,F408&lt;=F403,F409&lt;=F403,F410&lt;=F403,F411&lt;=F402,F411&lt;=F403),"проверка пройдена","ВНИМАНИЕ! Не пройдены формулы логического контроля между строками. Скорректируйте введенные данные!")</f>
        <v>проверка пройдена</v>
      </c>
      <c r="G413" s="21" t="str">
        <f t="shared" si="39"/>
        <v>проверка пройдена</v>
      </c>
      <c r="H413" s="21" t="str">
        <f t="shared" si="39"/>
        <v>проверка пройдена</v>
      </c>
      <c r="I413" s="21" t="str">
        <f t="shared" si="39"/>
        <v>проверка пройдена</v>
      </c>
      <c r="J413" s="21" t="str">
        <f t="shared" si="39"/>
        <v>проверка пройдена</v>
      </c>
      <c r="K413" s="21" t="str">
        <f t="shared" si="39"/>
        <v>проверка пройдена</v>
      </c>
      <c r="L413" s="21" t="str">
        <f t="shared" si="39"/>
        <v>проверка пройдена</v>
      </c>
      <c r="M413" s="21" t="str">
        <f t="shared" si="39"/>
        <v>проверка пройдена</v>
      </c>
      <c r="N413" s="21" t="str">
        <f t="shared" si="39"/>
        <v>проверка пройдена</v>
      </c>
      <c r="O413" s="21" t="str">
        <f t="shared" si="39"/>
        <v>проверка пройдена</v>
      </c>
      <c r="P413" s="21" t="str">
        <f t="shared" si="39"/>
        <v>проверка пройдена</v>
      </c>
      <c r="Q413" s="21" t="str">
        <f t="shared" si="39"/>
        <v>проверка пройдена</v>
      </c>
      <c r="R413" s="21" t="str">
        <f t="shared" si="39"/>
        <v>проверка пройдена</v>
      </c>
      <c r="S413" s="21" t="str">
        <f t="shared" si="39"/>
        <v>проверка пройдена</v>
      </c>
      <c r="T413" s="21" t="str">
        <f t="shared" si="39"/>
        <v>проверка пройдена</v>
      </c>
      <c r="U413" s="21" t="str">
        <f t="shared" si="39"/>
        <v>проверка пройдена</v>
      </c>
      <c r="V413" s="21" t="str">
        <f t="shared" si="39"/>
        <v>проверка пройдена</v>
      </c>
      <c r="W413" s="21" t="str">
        <f t="shared" si="39"/>
        <v>проверка пройдена</v>
      </c>
      <c r="X413" s="21" t="str">
        <f t="shared" si="39"/>
        <v>проверка пройдена</v>
      </c>
      <c r="Y413" s="21" t="str">
        <f t="shared" si="39"/>
        <v>проверка пройдена</v>
      </c>
      <c r="Z413" s="21" t="str">
        <f t="shared" si="39"/>
        <v>проверка пройдена</v>
      </c>
      <c r="AA413" s="21" t="str">
        <f t="shared" si="39"/>
        <v>проверка пройдена</v>
      </c>
      <c r="AB413" s="21" t="str">
        <f t="shared" si="39"/>
        <v>проверка пройдена</v>
      </c>
      <c r="AC413" s="21" t="str">
        <f t="shared" si="39"/>
        <v>проверка пройдена</v>
      </c>
      <c r="AD413" s="21" t="str">
        <f t="shared" si="39"/>
        <v>проверка пройдена</v>
      </c>
      <c r="AE413" s="22"/>
      <c r="AF413" s="12"/>
      <c r="AG413" s="12"/>
      <c r="AH413" s="13"/>
    </row>
    <row r="414" spans="1:34" ht="33" x14ac:dyDescent="0.3">
      <c r="A414" s="76" t="s">
        <v>145</v>
      </c>
      <c r="B414" s="77"/>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c r="AB414" s="77"/>
      <c r="AC414" s="77"/>
      <c r="AD414" s="77"/>
      <c r="AE414" s="77"/>
      <c r="AF414" s="77"/>
      <c r="AG414" s="77"/>
      <c r="AH414" s="78"/>
    </row>
    <row r="415" spans="1:34" s="5" customFormat="1" ht="35.25" customHeight="1" x14ac:dyDescent="0.25">
      <c r="A415" s="3" t="s">
        <v>75</v>
      </c>
      <c r="B415" s="3"/>
      <c r="C415" s="9" t="s">
        <v>76</v>
      </c>
      <c r="D415" s="10" t="s">
        <v>77</v>
      </c>
      <c r="E415" s="11">
        <f>Лист27!E500</f>
        <v>220</v>
      </c>
      <c r="F415" s="11">
        <f>Лист27!F500</f>
        <v>168</v>
      </c>
      <c r="G415" s="11">
        <f>Лист27!G500</f>
        <v>149</v>
      </c>
      <c r="H415" s="11">
        <f>Лист27!H500</f>
        <v>168</v>
      </c>
      <c r="I415" s="11">
        <f>Лист27!I500</f>
        <v>0</v>
      </c>
      <c r="J415" s="11">
        <f>Лист27!J500</f>
        <v>0</v>
      </c>
      <c r="K415" s="11">
        <f>Лист27!K500</f>
        <v>21</v>
      </c>
      <c r="L415" s="11">
        <f>Лист27!L500</f>
        <v>13</v>
      </c>
      <c r="M415" s="11">
        <f>Лист27!M500</f>
        <v>0</v>
      </c>
      <c r="N415" s="11">
        <f>Лист27!N500</f>
        <v>18</v>
      </c>
      <c r="O415" s="11">
        <f>Лист27!O500</f>
        <v>0</v>
      </c>
      <c r="P415" s="11">
        <f>Лист27!P500</f>
        <v>0</v>
      </c>
      <c r="Q415" s="11">
        <f>Лист27!Q500</f>
        <v>0</v>
      </c>
      <c r="R415" s="11">
        <f>Лист27!R500</f>
        <v>0</v>
      </c>
      <c r="S415" s="11">
        <f>Лист27!S500</f>
        <v>0</v>
      </c>
      <c r="T415" s="11">
        <f>Лист27!T500</f>
        <v>0</v>
      </c>
      <c r="U415" s="11">
        <f>Лист27!U500</f>
        <v>0</v>
      </c>
      <c r="V415" s="11">
        <f>Лист27!V500</f>
        <v>0</v>
      </c>
      <c r="W415" s="11">
        <f>Лист27!W500</f>
        <v>0</v>
      </c>
      <c r="X415" s="11">
        <f>Лист27!X500</f>
        <v>0</v>
      </c>
      <c r="Y415" s="11">
        <f>Лист27!Y500</f>
        <v>0</v>
      </c>
      <c r="Z415" s="11">
        <f>Лист27!Z500</f>
        <v>0</v>
      </c>
      <c r="AA415" s="11">
        <f>Лист27!AA500</f>
        <v>0</v>
      </c>
      <c r="AB415" s="11">
        <f>Лист27!AB500</f>
        <v>0</v>
      </c>
      <c r="AC415" s="11">
        <f>Лист27!AC500</f>
        <v>0</v>
      </c>
      <c r="AD415" s="11">
        <f>Лист27!AD500</f>
        <v>0</v>
      </c>
      <c r="AE415" s="11"/>
      <c r="AF415" s="12" t="str">
        <f t="shared" si="34"/>
        <v>проверка пройдена</v>
      </c>
      <c r="AG415" s="12" t="str">
        <f t="shared" si="36"/>
        <v>проверка пройдена</v>
      </c>
      <c r="AH415" s="13" t="e">
        <f>IF(B415=VLOOKUP(B415,Списки!A:A,1,0),"проверка пройдена","проверьте или заполните графу 02")</f>
        <v>#N/A</v>
      </c>
    </row>
    <row r="416" spans="1:34" s="5" customFormat="1" ht="35.25" customHeight="1" x14ac:dyDescent="0.25">
      <c r="A416" s="3" t="s">
        <v>75</v>
      </c>
      <c r="B416" s="3"/>
      <c r="C416" s="9" t="s">
        <v>41</v>
      </c>
      <c r="D416" s="14" t="s">
        <v>78</v>
      </c>
      <c r="E416" s="11">
        <f>Лист27!E501</f>
        <v>0</v>
      </c>
      <c r="F416" s="11">
        <f>Лист27!F501</f>
        <v>0</v>
      </c>
      <c r="G416" s="11">
        <f>Лист27!G501</f>
        <v>0</v>
      </c>
      <c r="H416" s="11">
        <f>Лист27!H501</f>
        <v>0</v>
      </c>
      <c r="I416" s="11">
        <f>Лист27!I501</f>
        <v>0</v>
      </c>
      <c r="J416" s="11">
        <f>Лист27!J501</f>
        <v>0</v>
      </c>
      <c r="K416" s="11">
        <f>Лист27!K501</f>
        <v>0</v>
      </c>
      <c r="L416" s="11">
        <f>Лист27!L501</f>
        <v>0</v>
      </c>
      <c r="M416" s="11">
        <f>Лист27!M501</f>
        <v>0</v>
      </c>
      <c r="N416" s="11">
        <f>Лист27!N501</f>
        <v>0</v>
      </c>
      <c r="O416" s="11">
        <f>Лист27!O501</f>
        <v>0</v>
      </c>
      <c r="P416" s="11">
        <f>Лист27!P501</f>
        <v>0</v>
      </c>
      <c r="Q416" s="11">
        <f>Лист27!Q501</f>
        <v>0</v>
      </c>
      <c r="R416" s="11">
        <f>Лист27!R501</f>
        <v>0</v>
      </c>
      <c r="S416" s="11">
        <f>Лист27!S501</f>
        <v>0</v>
      </c>
      <c r="T416" s="11">
        <f>Лист27!T501</f>
        <v>0</v>
      </c>
      <c r="U416" s="11">
        <f>Лист27!U501</f>
        <v>0</v>
      </c>
      <c r="V416" s="11">
        <f>Лист27!V501</f>
        <v>0</v>
      </c>
      <c r="W416" s="11">
        <f>Лист27!W501</f>
        <v>0</v>
      </c>
      <c r="X416" s="11">
        <f>Лист27!X501</f>
        <v>0</v>
      </c>
      <c r="Y416" s="11">
        <f>Лист27!Y501</f>
        <v>0</v>
      </c>
      <c r="Z416" s="11">
        <f>Лист27!Z501</f>
        <v>0</v>
      </c>
      <c r="AA416" s="11">
        <f>Лист27!AA501</f>
        <v>0</v>
      </c>
      <c r="AB416" s="11">
        <f>Лист27!AB501</f>
        <v>0</v>
      </c>
      <c r="AC416" s="11">
        <f>Лист27!AC501</f>
        <v>0</v>
      </c>
      <c r="AD416" s="11">
        <f>Лист27!AD501</f>
        <v>0</v>
      </c>
      <c r="AE416" s="11"/>
      <c r="AF416" s="12" t="str">
        <f t="shared" si="34"/>
        <v>проверка пройдена</v>
      </c>
      <c r="AG416" s="12" t="str">
        <f t="shared" si="36"/>
        <v>проверка пройдена</v>
      </c>
      <c r="AH416" s="13" t="e">
        <f>IF(B416=VLOOKUP(B416,Списки!A:A,1,0),"проверка пройдена","проверьте или заполните графу 02")</f>
        <v>#N/A</v>
      </c>
    </row>
    <row r="417" spans="1:34" s="5" customFormat="1" ht="35.25" customHeight="1" x14ac:dyDescent="0.25">
      <c r="A417" s="3" t="s">
        <v>75</v>
      </c>
      <c r="B417" s="3"/>
      <c r="C417" s="9" t="s">
        <v>42</v>
      </c>
      <c r="D417" s="14" t="s">
        <v>79</v>
      </c>
      <c r="E417" s="11">
        <f>Лист27!E502</f>
        <v>0</v>
      </c>
      <c r="F417" s="11">
        <f>Лист27!F502</f>
        <v>0</v>
      </c>
      <c r="G417" s="11">
        <f>Лист27!G502</f>
        <v>0</v>
      </c>
      <c r="H417" s="11">
        <f>Лист27!H502</f>
        <v>0</v>
      </c>
      <c r="I417" s="11">
        <f>Лист27!I502</f>
        <v>0</v>
      </c>
      <c r="J417" s="11">
        <f>Лист27!J502</f>
        <v>0</v>
      </c>
      <c r="K417" s="11">
        <f>Лист27!K502</f>
        <v>0</v>
      </c>
      <c r="L417" s="11">
        <f>Лист27!L502</f>
        <v>0</v>
      </c>
      <c r="M417" s="11">
        <f>Лист27!M502</f>
        <v>0</v>
      </c>
      <c r="N417" s="11">
        <f>Лист27!N502</f>
        <v>0</v>
      </c>
      <c r="O417" s="11">
        <f>Лист27!O502</f>
        <v>0</v>
      </c>
      <c r="P417" s="11">
        <f>Лист27!P502</f>
        <v>0</v>
      </c>
      <c r="Q417" s="11">
        <f>Лист27!Q502</f>
        <v>0</v>
      </c>
      <c r="R417" s="11">
        <f>Лист27!R502</f>
        <v>0</v>
      </c>
      <c r="S417" s="11">
        <f>Лист27!S502</f>
        <v>0</v>
      </c>
      <c r="T417" s="11">
        <f>Лист27!T502</f>
        <v>0</v>
      </c>
      <c r="U417" s="11">
        <f>Лист27!U502</f>
        <v>0</v>
      </c>
      <c r="V417" s="11">
        <f>Лист27!V502</f>
        <v>0</v>
      </c>
      <c r="W417" s="11">
        <f>Лист27!W502</f>
        <v>0</v>
      </c>
      <c r="X417" s="11">
        <f>Лист27!X502</f>
        <v>0</v>
      </c>
      <c r="Y417" s="11">
        <f>Лист27!Y502</f>
        <v>0</v>
      </c>
      <c r="Z417" s="11">
        <f>Лист27!Z502</f>
        <v>0</v>
      </c>
      <c r="AA417" s="11">
        <f>Лист27!AA502</f>
        <v>0</v>
      </c>
      <c r="AB417" s="11">
        <f>Лист27!AB502</f>
        <v>0</v>
      </c>
      <c r="AC417" s="11">
        <f>Лист27!AC502</f>
        <v>0</v>
      </c>
      <c r="AD417" s="11">
        <f>Лист27!AD502</f>
        <v>0</v>
      </c>
      <c r="AE417" s="11"/>
      <c r="AF417" s="12" t="str">
        <f t="shared" si="34"/>
        <v>проверка пройдена</v>
      </c>
      <c r="AG417" s="12" t="str">
        <f t="shared" si="36"/>
        <v>проверка пройдена</v>
      </c>
      <c r="AH417" s="13" t="e">
        <f>IF(B417=VLOOKUP(B417,Списки!A:A,1,0),"проверка пройдена","проверьте или заполните графу 02")</f>
        <v>#N/A</v>
      </c>
    </row>
    <row r="418" spans="1:34" s="5" customFormat="1" ht="36.75" customHeight="1" x14ac:dyDescent="0.25">
      <c r="A418" s="3" t="s">
        <v>75</v>
      </c>
      <c r="B418" s="3"/>
      <c r="C418" s="9" t="s">
        <v>80</v>
      </c>
      <c r="D418" s="14" t="s">
        <v>81</v>
      </c>
      <c r="E418" s="11">
        <f>Лист27!E503</f>
        <v>2</v>
      </c>
      <c r="F418" s="11">
        <f>Лист27!F503</f>
        <v>2</v>
      </c>
      <c r="G418" s="11">
        <f>Лист27!G503</f>
        <v>2</v>
      </c>
      <c r="H418" s="11">
        <f>Лист27!H503</f>
        <v>1</v>
      </c>
      <c r="I418" s="11">
        <f>Лист27!I503</f>
        <v>0</v>
      </c>
      <c r="J418" s="11">
        <f>Лист27!J503</f>
        <v>0</v>
      </c>
      <c r="K418" s="11">
        <f>Лист27!K503</f>
        <v>0</v>
      </c>
      <c r="L418" s="11">
        <f>Лист27!L503</f>
        <v>0</v>
      </c>
      <c r="M418" s="11">
        <f>Лист27!M503</f>
        <v>0</v>
      </c>
      <c r="N418" s="11">
        <f>Лист27!N503</f>
        <v>0</v>
      </c>
      <c r="O418" s="11">
        <f>Лист27!O503</f>
        <v>0</v>
      </c>
      <c r="P418" s="11">
        <f>Лист27!P503</f>
        <v>0</v>
      </c>
      <c r="Q418" s="11">
        <f>Лист27!Q503</f>
        <v>0</v>
      </c>
      <c r="R418" s="11">
        <f>Лист27!R503</f>
        <v>0</v>
      </c>
      <c r="S418" s="11">
        <f>Лист27!S503</f>
        <v>0</v>
      </c>
      <c r="T418" s="11">
        <f>Лист27!T503</f>
        <v>0</v>
      </c>
      <c r="U418" s="11">
        <f>Лист27!U503</f>
        <v>0</v>
      </c>
      <c r="V418" s="11">
        <f>Лист27!V503</f>
        <v>0</v>
      </c>
      <c r="W418" s="11">
        <f>Лист27!W503</f>
        <v>0</v>
      </c>
      <c r="X418" s="11">
        <f>Лист27!X503</f>
        <v>0</v>
      </c>
      <c r="Y418" s="11">
        <f>Лист27!Y503</f>
        <v>0</v>
      </c>
      <c r="Z418" s="11">
        <f>Лист27!Z503</f>
        <v>0</v>
      </c>
      <c r="AA418" s="11">
        <f>Лист27!AA503</f>
        <v>0</v>
      </c>
      <c r="AB418" s="11">
        <f>Лист27!AB503</f>
        <v>0</v>
      </c>
      <c r="AC418" s="11">
        <f>Лист27!AC503</f>
        <v>0</v>
      </c>
      <c r="AD418" s="11">
        <f>Лист27!AD503</f>
        <v>0</v>
      </c>
      <c r="AE418" s="11"/>
      <c r="AF418" s="12" t="str">
        <f t="shared" si="34"/>
        <v>проверка пройдена</v>
      </c>
      <c r="AG418" s="12" t="str">
        <f t="shared" si="36"/>
        <v>проверка пройдена</v>
      </c>
      <c r="AH418" s="13" t="e">
        <f>IF(B418=VLOOKUP(B418,Списки!A:A,1,0),"проверка пройдена","проверьте или заполните графу 02")</f>
        <v>#N/A</v>
      </c>
    </row>
    <row r="419" spans="1:34" s="5" customFormat="1" ht="27" customHeight="1" x14ac:dyDescent="0.25">
      <c r="A419" s="3" t="s">
        <v>75</v>
      </c>
      <c r="B419" s="3"/>
      <c r="C419" s="9" t="s">
        <v>43</v>
      </c>
      <c r="D419" s="14" t="s">
        <v>82</v>
      </c>
      <c r="E419" s="11">
        <f>Лист27!E504</f>
        <v>23</v>
      </c>
      <c r="F419" s="11">
        <f>Лист27!F504</f>
        <v>23</v>
      </c>
      <c r="G419" s="11">
        <f>Лист27!G504</f>
        <v>23</v>
      </c>
      <c r="H419" s="11">
        <f>Лист27!H504</f>
        <v>23</v>
      </c>
      <c r="I419" s="11">
        <f>Лист27!I504</f>
        <v>0</v>
      </c>
      <c r="J419" s="11">
        <f>Лист27!J504</f>
        <v>0</v>
      </c>
      <c r="K419" s="11">
        <f>Лист27!K504</f>
        <v>0</v>
      </c>
      <c r="L419" s="11">
        <f>Лист27!L504</f>
        <v>0</v>
      </c>
      <c r="M419" s="11">
        <f>Лист27!M504</f>
        <v>0</v>
      </c>
      <c r="N419" s="11">
        <f>Лист27!N504</f>
        <v>0</v>
      </c>
      <c r="O419" s="11">
        <f>Лист27!O504</f>
        <v>0</v>
      </c>
      <c r="P419" s="11">
        <f>Лист27!P504</f>
        <v>0</v>
      </c>
      <c r="Q419" s="11">
        <f>Лист27!Q504</f>
        <v>0</v>
      </c>
      <c r="R419" s="11">
        <f>Лист27!R504</f>
        <v>0</v>
      </c>
      <c r="S419" s="11">
        <f>Лист27!S504</f>
        <v>0</v>
      </c>
      <c r="T419" s="11">
        <f>Лист27!T504</f>
        <v>0</v>
      </c>
      <c r="U419" s="11">
        <f>Лист27!U504</f>
        <v>0</v>
      </c>
      <c r="V419" s="11">
        <f>Лист27!V504</f>
        <v>0</v>
      </c>
      <c r="W419" s="11">
        <f>Лист27!W504</f>
        <v>0</v>
      </c>
      <c r="X419" s="11">
        <f>Лист27!X504</f>
        <v>0</v>
      </c>
      <c r="Y419" s="11">
        <f>Лист27!Y504</f>
        <v>0</v>
      </c>
      <c r="Z419" s="11">
        <f>Лист27!Z504</f>
        <v>0</v>
      </c>
      <c r="AA419" s="11">
        <f>Лист27!AA504</f>
        <v>0</v>
      </c>
      <c r="AB419" s="11">
        <f>Лист27!AB504</f>
        <v>0</v>
      </c>
      <c r="AC419" s="11">
        <f>Лист27!AC504</f>
        <v>0</v>
      </c>
      <c r="AD419" s="11">
        <f>Лист27!AD504</f>
        <v>0</v>
      </c>
      <c r="AE419" s="11"/>
      <c r="AF419" s="12" t="str">
        <f t="shared" si="34"/>
        <v>проверка пройдена</v>
      </c>
      <c r="AG419" s="12" t="str">
        <f t="shared" si="36"/>
        <v>проверка пройдена</v>
      </c>
      <c r="AH419" s="13" t="e">
        <f>IF(B419=VLOOKUP(B419,Списки!A:A,1,0),"проверка пройдена","проверьте или заполните графу 02")</f>
        <v>#N/A</v>
      </c>
    </row>
    <row r="420" spans="1:34" s="5" customFormat="1" ht="81" customHeight="1" x14ac:dyDescent="0.25">
      <c r="A420" s="3" t="s">
        <v>75</v>
      </c>
      <c r="B420" s="3"/>
      <c r="C420" s="15" t="s">
        <v>44</v>
      </c>
      <c r="D420" s="16" t="s">
        <v>83</v>
      </c>
      <c r="E420" s="11">
        <f>Лист27!E505</f>
        <v>2</v>
      </c>
      <c r="F420" s="11">
        <f>Лист27!F505</f>
        <v>2</v>
      </c>
      <c r="G420" s="11">
        <f>Лист27!G505</f>
        <v>2</v>
      </c>
      <c r="H420" s="11">
        <f>Лист27!H505</f>
        <v>1</v>
      </c>
      <c r="I420" s="11">
        <f>Лист27!I505</f>
        <v>0</v>
      </c>
      <c r="J420" s="11">
        <f>Лист27!J505</f>
        <v>0</v>
      </c>
      <c r="K420" s="11">
        <f>Лист27!K505</f>
        <v>0</v>
      </c>
      <c r="L420" s="11">
        <f>Лист27!L505</f>
        <v>0</v>
      </c>
      <c r="M420" s="11">
        <f>Лист27!M505</f>
        <v>0</v>
      </c>
      <c r="N420" s="11">
        <f>Лист27!N505</f>
        <v>0</v>
      </c>
      <c r="O420" s="11">
        <f>Лист27!O505</f>
        <v>0</v>
      </c>
      <c r="P420" s="11">
        <f>Лист27!P505</f>
        <v>0</v>
      </c>
      <c r="Q420" s="11">
        <f>Лист27!Q505</f>
        <v>0</v>
      </c>
      <c r="R420" s="11">
        <f>Лист27!R505</f>
        <v>0</v>
      </c>
      <c r="S420" s="11">
        <f>Лист27!S505</f>
        <v>0</v>
      </c>
      <c r="T420" s="11">
        <f>Лист27!T505</f>
        <v>0</v>
      </c>
      <c r="U420" s="11">
        <f>Лист27!U505</f>
        <v>0</v>
      </c>
      <c r="V420" s="11">
        <f>Лист27!V505</f>
        <v>0</v>
      </c>
      <c r="W420" s="11">
        <f>Лист27!W505</f>
        <v>0</v>
      </c>
      <c r="X420" s="11">
        <f>Лист27!X505</f>
        <v>0</v>
      </c>
      <c r="Y420" s="11">
        <f>Лист27!Y505</f>
        <v>0</v>
      </c>
      <c r="Z420" s="11">
        <f>Лист27!Z505</f>
        <v>0</v>
      </c>
      <c r="AA420" s="11">
        <f>Лист27!AA505</f>
        <v>0</v>
      </c>
      <c r="AB420" s="11">
        <f>Лист27!AB505</f>
        <v>0</v>
      </c>
      <c r="AC420" s="11">
        <f>Лист27!AC505</f>
        <v>0</v>
      </c>
      <c r="AD420" s="11">
        <f>Лист27!AD505</f>
        <v>0</v>
      </c>
      <c r="AE420" s="11"/>
      <c r="AF420" s="12" t="str">
        <f t="shared" si="34"/>
        <v>проверка пройдена</v>
      </c>
      <c r="AG420" s="12" t="str">
        <f t="shared" si="36"/>
        <v>проверка пройдена</v>
      </c>
      <c r="AH420" s="13" t="e">
        <f>IF(B420=VLOOKUP(B420,Списки!A:A,1,0),"проверка пройдена","проверьте или заполните графу 02")</f>
        <v>#N/A</v>
      </c>
    </row>
    <row r="421" spans="1:34" ht="87" customHeight="1" x14ac:dyDescent="0.3">
      <c r="A421" s="3" t="s">
        <v>75</v>
      </c>
      <c r="B421" s="3"/>
      <c r="C421" s="15" t="s">
        <v>45</v>
      </c>
      <c r="D421" s="16" t="s">
        <v>84</v>
      </c>
      <c r="E421" s="11">
        <f>Лист27!E506</f>
        <v>1</v>
      </c>
      <c r="F421" s="11">
        <f>Лист27!F506</f>
        <v>1</v>
      </c>
      <c r="G421" s="11">
        <f>Лист27!G506</f>
        <v>1</v>
      </c>
      <c r="H421" s="11">
        <f>Лист27!H506</f>
        <v>0</v>
      </c>
      <c r="I421" s="11">
        <f>Лист27!I506</f>
        <v>0</v>
      </c>
      <c r="J421" s="11">
        <f>Лист27!J506</f>
        <v>0</v>
      </c>
      <c r="K421" s="11">
        <f>Лист27!K506</f>
        <v>0</v>
      </c>
      <c r="L421" s="11">
        <f>Лист27!L506</f>
        <v>0</v>
      </c>
      <c r="M421" s="11">
        <f>Лист27!M506</f>
        <v>0</v>
      </c>
      <c r="N421" s="11">
        <f>Лист27!N506</f>
        <v>0</v>
      </c>
      <c r="O421" s="11">
        <f>Лист27!O506</f>
        <v>0</v>
      </c>
      <c r="P421" s="11">
        <f>Лист27!P506</f>
        <v>0</v>
      </c>
      <c r="Q421" s="11">
        <f>Лист27!Q506</f>
        <v>0</v>
      </c>
      <c r="R421" s="11">
        <f>Лист27!R506</f>
        <v>0</v>
      </c>
      <c r="S421" s="11">
        <f>Лист27!S506</f>
        <v>0</v>
      </c>
      <c r="T421" s="11">
        <f>Лист27!T506</f>
        <v>0</v>
      </c>
      <c r="U421" s="11">
        <f>Лист27!U506</f>
        <v>0</v>
      </c>
      <c r="V421" s="11">
        <f>Лист27!V506</f>
        <v>0</v>
      </c>
      <c r="W421" s="11">
        <f>Лист27!W506</f>
        <v>0</v>
      </c>
      <c r="X421" s="11">
        <f>Лист27!X506</f>
        <v>0</v>
      </c>
      <c r="Y421" s="11">
        <f>Лист27!Y506</f>
        <v>0</v>
      </c>
      <c r="Z421" s="11">
        <f>Лист27!Z506</f>
        <v>0</v>
      </c>
      <c r="AA421" s="11">
        <f>Лист27!AA506</f>
        <v>0</v>
      </c>
      <c r="AB421" s="11">
        <f>Лист27!AB506</f>
        <v>0</v>
      </c>
      <c r="AC421" s="11">
        <f>Лист27!AC506</f>
        <v>0</v>
      </c>
      <c r="AD421" s="11">
        <f>Лист27!AD506</f>
        <v>0</v>
      </c>
      <c r="AE421" s="11"/>
      <c r="AF421" s="12" t="str">
        <f t="shared" si="34"/>
        <v>проверка пройдена</v>
      </c>
      <c r="AG421" s="12" t="str">
        <f t="shared" si="36"/>
        <v>проверка пройдена</v>
      </c>
      <c r="AH421" s="13" t="e">
        <f>IF(B421=VLOOKUP(B421,Списки!A:A,1,0),"проверка пройдена","проверьте или заполните графу 02")</f>
        <v>#N/A</v>
      </c>
    </row>
    <row r="422" spans="1:34" ht="31.5" x14ac:dyDescent="0.3">
      <c r="A422" s="3" t="s">
        <v>75</v>
      </c>
      <c r="B422" s="3"/>
      <c r="C422" s="15" t="s">
        <v>46</v>
      </c>
      <c r="D422" s="16" t="s">
        <v>85</v>
      </c>
      <c r="E422" s="11">
        <f>Лист27!E507</f>
        <v>0</v>
      </c>
      <c r="F422" s="11">
        <f>Лист27!F507</f>
        <v>0</v>
      </c>
      <c r="G422" s="11">
        <f>Лист27!G507</f>
        <v>0</v>
      </c>
      <c r="H422" s="11">
        <f>Лист27!H507</f>
        <v>0</v>
      </c>
      <c r="I422" s="11">
        <f>Лист27!I507</f>
        <v>0</v>
      </c>
      <c r="J422" s="11">
        <f>Лист27!J507</f>
        <v>0</v>
      </c>
      <c r="K422" s="11">
        <f>Лист27!K507</f>
        <v>0</v>
      </c>
      <c r="L422" s="11">
        <f>Лист27!L507</f>
        <v>0</v>
      </c>
      <c r="M422" s="11">
        <f>Лист27!M507</f>
        <v>0</v>
      </c>
      <c r="N422" s="11">
        <f>Лист27!N507</f>
        <v>0</v>
      </c>
      <c r="O422" s="11">
        <f>Лист27!O507</f>
        <v>0</v>
      </c>
      <c r="P422" s="11">
        <f>Лист27!P507</f>
        <v>0</v>
      </c>
      <c r="Q422" s="11">
        <f>Лист27!Q507</f>
        <v>0</v>
      </c>
      <c r="R422" s="11">
        <f>Лист27!R507</f>
        <v>0</v>
      </c>
      <c r="S422" s="11">
        <f>Лист27!S507</f>
        <v>0</v>
      </c>
      <c r="T422" s="11">
        <f>Лист27!T507</f>
        <v>0</v>
      </c>
      <c r="U422" s="11">
        <f>Лист27!U507</f>
        <v>0</v>
      </c>
      <c r="V422" s="11">
        <f>Лист27!V507</f>
        <v>0</v>
      </c>
      <c r="W422" s="11">
        <f>Лист27!W507</f>
        <v>0</v>
      </c>
      <c r="X422" s="11">
        <f>Лист27!X507</f>
        <v>0</v>
      </c>
      <c r="Y422" s="11">
        <f>Лист27!Y507</f>
        <v>0</v>
      </c>
      <c r="Z422" s="11">
        <f>Лист27!Z507</f>
        <v>0</v>
      </c>
      <c r="AA422" s="11">
        <f>Лист27!AA507</f>
        <v>0</v>
      </c>
      <c r="AB422" s="11">
        <f>Лист27!AB507</f>
        <v>0</v>
      </c>
      <c r="AC422" s="11">
        <f>Лист27!AC507</f>
        <v>0</v>
      </c>
      <c r="AD422" s="11">
        <f>Лист27!AD507</f>
        <v>0</v>
      </c>
      <c r="AE422" s="11"/>
      <c r="AF422" s="12" t="str">
        <f t="shared" ref="AF422:AF485" si="40">IF(E422=F422+I422+J422+K422+L422+M422+N422+O422+P422+Q422+R422+S422+T422+U422+V422+W422+X422+Y422+Z422+AA422+AB422+AC422+AD422,"проверка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422" s="12" t="str">
        <f t="shared" si="36"/>
        <v>проверка пройдена</v>
      </c>
      <c r="AH422" s="13" t="e">
        <f>IF(B422=VLOOKUP(B422,Списки!A:A,1,0),"проверка пройдена","проверьте или заполните графу 02")</f>
        <v>#N/A</v>
      </c>
    </row>
    <row r="423" spans="1:34" ht="31.5" x14ac:dyDescent="0.3">
      <c r="A423" s="3" t="s">
        <v>75</v>
      </c>
      <c r="B423" s="3"/>
      <c r="C423" s="15" t="s">
        <v>47</v>
      </c>
      <c r="D423" s="16" t="s">
        <v>86</v>
      </c>
      <c r="E423" s="11">
        <f>Лист27!E508</f>
        <v>1</v>
      </c>
      <c r="F423" s="11">
        <f>Лист27!F508</f>
        <v>1</v>
      </c>
      <c r="G423" s="11">
        <f>Лист27!G508</f>
        <v>1</v>
      </c>
      <c r="H423" s="11">
        <f>Лист27!H508</f>
        <v>1</v>
      </c>
      <c r="I423" s="11">
        <f>Лист27!I508</f>
        <v>0</v>
      </c>
      <c r="J423" s="11">
        <f>Лист27!J508</f>
        <v>0</v>
      </c>
      <c r="K423" s="11">
        <f>Лист27!K508</f>
        <v>0</v>
      </c>
      <c r="L423" s="11">
        <f>Лист27!L508</f>
        <v>0</v>
      </c>
      <c r="M423" s="11">
        <f>Лист27!M508</f>
        <v>0</v>
      </c>
      <c r="N423" s="11">
        <f>Лист27!N508</f>
        <v>0</v>
      </c>
      <c r="O423" s="11">
        <f>Лист27!O508</f>
        <v>0</v>
      </c>
      <c r="P423" s="11">
        <f>Лист27!P508</f>
        <v>0</v>
      </c>
      <c r="Q423" s="11">
        <f>Лист27!Q508</f>
        <v>0</v>
      </c>
      <c r="R423" s="11">
        <f>Лист27!R508</f>
        <v>0</v>
      </c>
      <c r="S423" s="11">
        <f>Лист27!S508</f>
        <v>0</v>
      </c>
      <c r="T423" s="11">
        <f>Лист27!T508</f>
        <v>0</v>
      </c>
      <c r="U423" s="11">
        <f>Лист27!U508</f>
        <v>0</v>
      </c>
      <c r="V423" s="11">
        <f>Лист27!V508</f>
        <v>0</v>
      </c>
      <c r="W423" s="11">
        <f>Лист27!W508</f>
        <v>0</v>
      </c>
      <c r="X423" s="11">
        <f>Лист27!X508</f>
        <v>0</v>
      </c>
      <c r="Y423" s="11">
        <f>Лист27!Y508</f>
        <v>0</v>
      </c>
      <c r="Z423" s="11">
        <f>Лист27!Z508</f>
        <v>0</v>
      </c>
      <c r="AA423" s="11">
        <f>Лист27!AA508</f>
        <v>0</v>
      </c>
      <c r="AB423" s="11">
        <f>Лист27!AB508</f>
        <v>0</v>
      </c>
      <c r="AC423" s="11">
        <f>Лист27!AC508</f>
        <v>0</v>
      </c>
      <c r="AD423" s="11">
        <f>Лист27!AD508</f>
        <v>0</v>
      </c>
      <c r="AE423" s="11"/>
      <c r="AF423" s="12" t="str">
        <f t="shared" si="40"/>
        <v>проверка пройдена</v>
      </c>
      <c r="AG423" s="12" t="str">
        <f t="shared" si="36"/>
        <v>проверка пройдена</v>
      </c>
      <c r="AH423" s="13" t="e">
        <f>IF(B423=VLOOKUP(B423,Списки!A:A,1,0),"проверка пройдена","проверьте или заполните графу 02")</f>
        <v>#N/A</v>
      </c>
    </row>
    <row r="424" spans="1:34" ht="45" customHeight="1" x14ac:dyDescent="0.3">
      <c r="A424" s="3" t="s">
        <v>75</v>
      </c>
      <c r="B424" s="3"/>
      <c r="C424" s="15" t="s">
        <v>48</v>
      </c>
      <c r="D424" s="16" t="s">
        <v>87</v>
      </c>
      <c r="E424" s="11">
        <f>Лист27!E509</f>
        <v>0</v>
      </c>
      <c r="F424" s="11">
        <f>Лист27!F509</f>
        <v>0</v>
      </c>
      <c r="G424" s="11">
        <f>Лист27!G509</f>
        <v>0</v>
      </c>
      <c r="H424" s="11">
        <f>Лист27!H509</f>
        <v>0</v>
      </c>
      <c r="I424" s="11">
        <f>Лист27!I509</f>
        <v>0</v>
      </c>
      <c r="J424" s="11">
        <f>Лист27!J509</f>
        <v>0</v>
      </c>
      <c r="K424" s="11">
        <f>Лист27!K509</f>
        <v>0</v>
      </c>
      <c r="L424" s="11">
        <f>Лист27!L509</f>
        <v>0</v>
      </c>
      <c r="M424" s="11">
        <f>Лист27!M509</f>
        <v>0</v>
      </c>
      <c r="N424" s="11">
        <f>Лист27!N509</f>
        <v>0</v>
      </c>
      <c r="O424" s="11">
        <f>Лист27!O509</f>
        <v>0</v>
      </c>
      <c r="P424" s="11">
        <f>Лист27!P509</f>
        <v>0</v>
      </c>
      <c r="Q424" s="11">
        <f>Лист27!Q509</f>
        <v>0</v>
      </c>
      <c r="R424" s="11">
        <f>Лист27!R509</f>
        <v>0</v>
      </c>
      <c r="S424" s="11">
        <f>Лист27!S509</f>
        <v>0</v>
      </c>
      <c r="T424" s="11">
        <f>Лист27!T509</f>
        <v>0</v>
      </c>
      <c r="U424" s="11">
        <f>Лист27!U509</f>
        <v>0</v>
      </c>
      <c r="V424" s="11">
        <f>Лист27!V509</f>
        <v>0</v>
      </c>
      <c r="W424" s="11">
        <f>Лист27!W509</f>
        <v>0</v>
      </c>
      <c r="X424" s="11">
        <f>Лист27!X509</f>
        <v>0</v>
      </c>
      <c r="Y424" s="11">
        <f>Лист27!Y509</f>
        <v>0</v>
      </c>
      <c r="Z424" s="11">
        <f>Лист27!Z509</f>
        <v>0</v>
      </c>
      <c r="AA424" s="11">
        <f>Лист27!AA509</f>
        <v>0</v>
      </c>
      <c r="AB424" s="11">
        <f>Лист27!AB509</f>
        <v>0</v>
      </c>
      <c r="AC424" s="11">
        <f>Лист27!AC509</f>
        <v>0</v>
      </c>
      <c r="AD424" s="11">
        <f>Лист27!AD509</f>
        <v>0</v>
      </c>
      <c r="AE424" s="11"/>
      <c r="AF424" s="12" t="str">
        <f t="shared" si="40"/>
        <v>проверка пройдена</v>
      </c>
      <c r="AG424" s="12" t="str">
        <f t="shared" si="36"/>
        <v>проверка пройдена</v>
      </c>
      <c r="AH424" s="13" t="e">
        <f>IF(B424=VLOOKUP(B424,Списки!A:A,1,0),"проверка пройдена","проверьте или заполните графу 02")</f>
        <v>#N/A</v>
      </c>
    </row>
    <row r="425" spans="1:34" ht="21.6" customHeight="1" x14ac:dyDescent="0.3">
      <c r="A425" s="3" t="s">
        <v>75</v>
      </c>
      <c r="B425" s="3"/>
      <c r="C425" s="15" t="s">
        <v>49</v>
      </c>
      <c r="D425" s="16" t="s">
        <v>88</v>
      </c>
      <c r="E425" s="11">
        <f>Лист27!E510</f>
        <v>0</v>
      </c>
      <c r="F425" s="11">
        <f>Лист27!F510</f>
        <v>0</v>
      </c>
      <c r="G425" s="11">
        <f>Лист27!G510</f>
        <v>0</v>
      </c>
      <c r="H425" s="11">
        <f>Лист27!H510</f>
        <v>0</v>
      </c>
      <c r="I425" s="11">
        <f>Лист27!I510</f>
        <v>0</v>
      </c>
      <c r="J425" s="11">
        <f>Лист27!J510</f>
        <v>0</v>
      </c>
      <c r="K425" s="11">
        <f>Лист27!K510</f>
        <v>0</v>
      </c>
      <c r="L425" s="11">
        <f>Лист27!L510</f>
        <v>0</v>
      </c>
      <c r="M425" s="11">
        <f>Лист27!M510</f>
        <v>0</v>
      </c>
      <c r="N425" s="11">
        <f>Лист27!N510</f>
        <v>0</v>
      </c>
      <c r="O425" s="11">
        <f>Лист27!O510</f>
        <v>0</v>
      </c>
      <c r="P425" s="11">
        <f>Лист27!P510</f>
        <v>0</v>
      </c>
      <c r="Q425" s="11">
        <f>Лист27!Q510</f>
        <v>0</v>
      </c>
      <c r="R425" s="11">
        <f>Лист27!R510</f>
        <v>0</v>
      </c>
      <c r="S425" s="11">
        <f>Лист27!S510</f>
        <v>0</v>
      </c>
      <c r="T425" s="11">
        <f>Лист27!T510</f>
        <v>0</v>
      </c>
      <c r="U425" s="11">
        <f>Лист27!U510</f>
        <v>0</v>
      </c>
      <c r="V425" s="11">
        <f>Лист27!V510</f>
        <v>0</v>
      </c>
      <c r="W425" s="11">
        <f>Лист27!W510</f>
        <v>0</v>
      </c>
      <c r="X425" s="11">
        <f>Лист27!X510</f>
        <v>0</v>
      </c>
      <c r="Y425" s="11">
        <f>Лист27!Y510</f>
        <v>0</v>
      </c>
      <c r="Z425" s="11">
        <f>Лист27!Z510</f>
        <v>0</v>
      </c>
      <c r="AA425" s="11">
        <f>Лист27!AA510</f>
        <v>0</v>
      </c>
      <c r="AB425" s="11">
        <f>Лист27!AB510</f>
        <v>0</v>
      </c>
      <c r="AC425" s="11">
        <f>Лист27!AC510</f>
        <v>0</v>
      </c>
      <c r="AD425" s="11">
        <f>Лист27!AD510</f>
        <v>0</v>
      </c>
      <c r="AE425" s="11"/>
      <c r="AF425" s="12" t="str">
        <f t="shared" si="40"/>
        <v>проверка пройдена</v>
      </c>
      <c r="AG425" s="12" t="str">
        <f t="shared" si="36"/>
        <v>проверка пройдена</v>
      </c>
      <c r="AH425" s="13" t="e">
        <f>IF(B425=VLOOKUP(B425,Списки!A:A,1,0),"проверка пройдена","проверьте или заполните графу 02")</f>
        <v>#N/A</v>
      </c>
    </row>
    <row r="426" spans="1:34" ht="47.25" x14ac:dyDescent="0.3">
      <c r="A426" s="3" t="s">
        <v>75</v>
      </c>
      <c r="B426" s="3"/>
      <c r="C426" s="15" t="s">
        <v>50</v>
      </c>
      <c r="D426" s="16" t="s">
        <v>89</v>
      </c>
      <c r="E426" s="11">
        <f>Лист27!E511</f>
        <v>0</v>
      </c>
      <c r="F426" s="11">
        <f>Лист27!F511</f>
        <v>0</v>
      </c>
      <c r="G426" s="11">
        <f>Лист27!G511</f>
        <v>0</v>
      </c>
      <c r="H426" s="11">
        <f>Лист27!H511</f>
        <v>0</v>
      </c>
      <c r="I426" s="11">
        <f>Лист27!I511</f>
        <v>0</v>
      </c>
      <c r="J426" s="11">
        <f>Лист27!J511</f>
        <v>0</v>
      </c>
      <c r="K426" s="11">
        <f>Лист27!K511</f>
        <v>0</v>
      </c>
      <c r="L426" s="11">
        <f>Лист27!L511</f>
        <v>0</v>
      </c>
      <c r="M426" s="11">
        <f>Лист27!M511</f>
        <v>0</v>
      </c>
      <c r="N426" s="11">
        <f>Лист27!N511</f>
        <v>0</v>
      </c>
      <c r="O426" s="11">
        <f>Лист27!O511</f>
        <v>0</v>
      </c>
      <c r="P426" s="11">
        <f>Лист27!P511</f>
        <v>0</v>
      </c>
      <c r="Q426" s="11">
        <f>Лист27!Q511</f>
        <v>0</v>
      </c>
      <c r="R426" s="11">
        <f>Лист27!R511</f>
        <v>0</v>
      </c>
      <c r="S426" s="11">
        <f>Лист27!S511</f>
        <v>0</v>
      </c>
      <c r="T426" s="11">
        <f>Лист27!T511</f>
        <v>0</v>
      </c>
      <c r="U426" s="11">
        <f>Лист27!U511</f>
        <v>0</v>
      </c>
      <c r="V426" s="11">
        <f>Лист27!V511</f>
        <v>0</v>
      </c>
      <c r="W426" s="11">
        <f>Лист27!W511</f>
        <v>0</v>
      </c>
      <c r="X426" s="11">
        <f>Лист27!X511</f>
        <v>0</v>
      </c>
      <c r="Y426" s="11">
        <f>Лист27!Y511</f>
        <v>0</v>
      </c>
      <c r="Z426" s="11">
        <f>Лист27!Z511</f>
        <v>0</v>
      </c>
      <c r="AA426" s="11">
        <f>Лист27!AA511</f>
        <v>0</v>
      </c>
      <c r="AB426" s="11">
        <f>Лист27!AB511</f>
        <v>0</v>
      </c>
      <c r="AC426" s="11">
        <f>Лист27!AC511</f>
        <v>0</v>
      </c>
      <c r="AD426" s="11">
        <f>Лист27!AD511</f>
        <v>0</v>
      </c>
      <c r="AE426" s="11"/>
      <c r="AF426" s="12" t="str">
        <f t="shared" si="40"/>
        <v>проверка пройдена</v>
      </c>
      <c r="AG426" s="12" t="str">
        <f t="shared" si="36"/>
        <v>проверка пройдена</v>
      </c>
      <c r="AH426" s="13" t="e">
        <f>IF(B426=VLOOKUP(B426,Списки!A:A,1,0),"проверка пройдена","проверьте или заполните графу 02")</f>
        <v>#N/A</v>
      </c>
    </row>
    <row r="427" spans="1:34" ht="37.5" customHeight="1" x14ac:dyDescent="0.3">
      <c r="A427" s="3" t="s">
        <v>75</v>
      </c>
      <c r="B427" s="3"/>
      <c r="C427" s="15" t="s">
        <v>51</v>
      </c>
      <c r="D427" s="16" t="s">
        <v>90</v>
      </c>
      <c r="E427" s="11">
        <f>Лист27!E512</f>
        <v>0</v>
      </c>
      <c r="F427" s="11">
        <f>Лист27!F512</f>
        <v>0</v>
      </c>
      <c r="G427" s="11">
        <f>Лист27!G512</f>
        <v>0</v>
      </c>
      <c r="H427" s="11">
        <f>Лист27!H512</f>
        <v>0</v>
      </c>
      <c r="I427" s="11">
        <f>Лист27!I512</f>
        <v>0</v>
      </c>
      <c r="J427" s="11">
        <f>Лист27!J512</f>
        <v>0</v>
      </c>
      <c r="K427" s="11">
        <f>Лист27!K512</f>
        <v>0</v>
      </c>
      <c r="L427" s="11">
        <f>Лист27!L512</f>
        <v>0</v>
      </c>
      <c r="M427" s="11">
        <f>Лист27!M512</f>
        <v>0</v>
      </c>
      <c r="N427" s="11">
        <f>Лист27!N512</f>
        <v>0</v>
      </c>
      <c r="O427" s="11">
        <f>Лист27!O512</f>
        <v>0</v>
      </c>
      <c r="P427" s="11">
        <f>Лист27!P512</f>
        <v>0</v>
      </c>
      <c r="Q427" s="11">
        <f>Лист27!Q512</f>
        <v>0</v>
      </c>
      <c r="R427" s="11">
        <f>Лист27!R512</f>
        <v>0</v>
      </c>
      <c r="S427" s="11">
        <f>Лист27!S512</f>
        <v>0</v>
      </c>
      <c r="T427" s="11">
        <f>Лист27!T512</f>
        <v>0</v>
      </c>
      <c r="U427" s="11">
        <f>Лист27!U512</f>
        <v>0</v>
      </c>
      <c r="V427" s="11">
        <f>Лист27!V512</f>
        <v>0</v>
      </c>
      <c r="W427" s="11">
        <f>Лист27!W512</f>
        <v>0</v>
      </c>
      <c r="X427" s="11">
        <f>Лист27!X512</f>
        <v>0</v>
      </c>
      <c r="Y427" s="11">
        <f>Лист27!Y512</f>
        <v>0</v>
      </c>
      <c r="Z427" s="11">
        <f>Лист27!Z512</f>
        <v>0</v>
      </c>
      <c r="AA427" s="11">
        <f>Лист27!AA512</f>
        <v>0</v>
      </c>
      <c r="AB427" s="11">
        <f>Лист27!AB512</f>
        <v>0</v>
      </c>
      <c r="AC427" s="11">
        <f>Лист27!AC512</f>
        <v>0</v>
      </c>
      <c r="AD427" s="11">
        <f>Лист27!AD512</f>
        <v>0</v>
      </c>
      <c r="AE427" s="11"/>
      <c r="AF427" s="12" t="str">
        <f t="shared" si="40"/>
        <v>проверка пройдена</v>
      </c>
      <c r="AG427" s="12" t="str">
        <f t="shared" si="36"/>
        <v>проверка пройдена</v>
      </c>
      <c r="AH427" s="13" t="e">
        <f>IF(B427=VLOOKUP(B427,Списки!A:A,1,0),"проверка пройдена","проверьте или заполните графу 02")</f>
        <v>#N/A</v>
      </c>
    </row>
    <row r="428" spans="1:34" ht="63" x14ac:dyDescent="0.3">
      <c r="A428" s="3" t="s">
        <v>75</v>
      </c>
      <c r="B428" s="3"/>
      <c r="C428" s="15" t="s">
        <v>52</v>
      </c>
      <c r="D428" s="17" t="s">
        <v>91</v>
      </c>
      <c r="E428" s="11">
        <f>Лист27!E513</f>
        <v>0</v>
      </c>
      <c r="F428" s="11">
        <f>Лист27!F513</f>
        <v>0</v>
      </c>
      <c r="G428" s="11">
        <f>Лист27!G513</f>
        <v>0</v>
      </c>
      <c r="H428" s="11">
        <f>Лист27!H513</f>
        <v>0</v>
      </c>
      <c r="I428" s="11">
        <f>Лист27!I513</f>
        <v>0</v>
      </c>
      <c r="J428" s="11">
        <f>Лист27!J513</f>
        <v>0</v>
      </c>
      <c r="K428" s="11">
        <f>Лист27!K513</f>
        <v>0</v>
      </c>
      <c r="L428" s="11">
        <f>Лист27!L513</f>
        <v>0</v>
      </c>
      <c r="M428" s="11">
        <f>Лист27!M513</f>
        <v>0</v>
      </c>
      <c r="N428" s="11">
        <f>Лист27!N513</f>
        <v>0</v>
      </c>
      <c r="O428" s="11">
        <f>Лист27!O513</f>
        <v>0</v>
      </c>
      <c r="P428" s="11">
        <f>Лист27!P513</f>
        <v>0</v>
      </c>
      <c r="Q428" s="11">
        <f>Лист27!Q513</f>
        <v>0</v>
      </c>
      <c r="R428" s="11">
        <f>Лист27!R513</f>
        <v>0</v>
      </c>
      <c r="S428" s="11">
        <f>Лист27!S513</f>
        <v>0</v>
      </c>
      <c r="T428" s="11">
        <f>Лист27!T513</f>
        <v>0</v>
      </c>
      <c r="U428" s="11">
        <f>Лист27!U513</f>
        <v>0</v>
      </c>
      <c r="V428" s="11">
        <f>Лист27!V513</f>
        <v>0</v>
      </c>
      <c r="W428" s="11">
        <f>Лист27!W513</f>
        <v>0</v>
      </c>
      <c r="X428" s="11">
        <f>Лист27!X513</f>
        <v>0</v>
      </c>
      <c r="Y428" s="11">
        <f>Лист27!Y513</f>
        <v>0</v>
      </c>
      <c r="Z428" s="11">
        <f>Лист27!Z513</f>
        <v>0</v>
      </c>
      <c r="AA428" s="11">
        <f>Лист27!AA513</f>
        <v>0</v>
      </c>
      <c r="AB428" s="11">
        <f>Лист27!AB513</f>
        <v>0</v>
      </c>
      <c r="AC428" s="11">
        <f>Лист27!AC513</f>
        <v>0</v>
      </c>
      <c r="AD428" s="11">
        <f>Лист27!AD513</f>
        <v>0</v>
      </c>
      <c r="AE428" s="11"/>
      <c r="AF428" s="12" t="str">
        <f t="shared" si="40"/>
        <v>проверка пройдена</v>
      </c>
      <c r="AG428" s="12" t="str">
        <f t="shared" si="36"/>
        <v>проверка пройдена</v>
      </c>
      <c r="AH428" s="13" t="e">
        <f>IF(B428=VLOOKUP(B428,Списки!A:A,1,0),"проверка пройдена","проверьте или заполните графу 02")</f>
        <v>#N/A</v>
      </c>
    </row>
    <row r="429" spans="1:34" ht="78.75" x14ac:dyDescent="0.3">
      <c r="A429" s="3" t="s">
        <v>75</v>
      </c>
      <c r="B429" s="3"/>
      <c r="C429" s="15" t="s">
        <v>53</v>
      </c>
      <c r="D429" s="17" t="s">
        <v>92</v>
      </c>
      <c r="E429" s="11">
        <f>Лист27!E514</f>
        <v>0</v>
      </c>
      <c r="F429" s="11">
        <f>Лист27!F514</f>
        <v>0</v>
      </c>
      <c r="G429" s="11">
        <f>Лист27!G514</f>
        <v>0</v>
      </c>
      <c r="H429" s="11">
        <f>Лист27!H514</f>
        <v>0</v>
      </c>
      <c r="I429" s="11">
        <f>Лист27!I514</f>
        <v>0</v>
      </c>
      <c r="J429" s="11">
        <f>Лист27!J514</f>
        <v>0</v>
      </c>
      <c r="K429" s="11">
        <f>Лист27!K514</f>
        <v>0</v>
      </c>
      <c r="L429" s="11">
        <f>Лист27!L514</f>
        <v>0</v>
      </c>
      <c r="M429" s="11">
        <f>Лист27!M514</f>
        <v>0</v>
      </c>
      <c r="N429" s="11">
        <f>Лист27!N514</f>
        <v>0</v>
      </c>
      <c r="O429" s="11">
        <f>Лист27!O514</f>
        <v>0</v>
      </c>
      <c r="P429" s="11">
        <f>Лист27!P514</f>
        <v>0</v>
      </c>
      <c r="Q429" s="11">
        <f>Лист27!Q514</f>
        <v>0</v>
      </c>
      <c r="R429" s="11">
        <f>Лист27!R514</f>
        <v>0</v>
      </c>
      <c r="S429" s="11">
        <f>Лист27!S514</f>
        <v>0</v>
      </c>
      <c r="T429" s="11">
        <f>Лист27!T514</f>
        <v>0</v>
      </c>
      <c r="U429" s="11">
        <f>Лист27!U514</f>
        <v>0</v>
      </c>
      <c r="V429" s="11">
        <f>Лист27!V514</f>
        <v>0</v>
      </c>
      <c r="W429" s="11">
        <f>Лист27!W514</f>
        <v>0</v>
      </c>
      <c r="X429" s="11">
        <f>Лист27!X514</f>
        <v>0</v>
      </c>
      <c r="Y429" s="11">
        <f>Лист27!Y514</f>
        <v>0</v>
      </c>
      <c r="Z429" s="11">
        <f>Лист27!Z514</f>
        <v>0</v>
      </c>
      <c r="AA429" s="11">
        <f>Лист27!AA514</f>
        <v>0</v>
      </c>
      <c r="AB429" s="11">
        <f>Лист27!AB514</f>
        <v>0</v>
      </c>
      <c r="AC429" s="11">
        <f>Лист27!AC514</f>
        <v>0</v>
      </c>
      <c r="AD429" s="11">
        <f>Лист27!AD514</f>
        <v>0</v>
      </c>
      <c r="AE429" s="11"/>
      <c r="AF429" s="12" t="str">
        <f t="shared" si="40"/>
        <v>проверка пройдена</v>
      </c>
      <c r="AG429" s="12" t="str">
        <f t="shared" ref="AG429:AG492" si="41">IF(OR(G429&gt;F429,H429&gt;F429),"ВНИМАНИЕ! В гр.09 и/или 10 не может стоять значение большее, чем в гр.08","проверка пройдена")</f>
        <v>проверка пройдена</v>
      </c>
      <c r="AH429" s="13" t="e">
        <f>IF(B429=VLOOKUP(B429,Списки!A:A,1,0),"проверка пройдена","проверьте или заполните графу 02")</f>
        <v>#N/A</v>
      </c>
    </row>
    <row r="430" spans="1:34" ht="47.25" x14ac:dyDescent="0.3">
      <c r="A430" s="18"/>
      <c r="B430" s="18"/>
      <c r="C430" s="19" t="s">
        <v>54</v>
      </c>
      <c r="D430" s="20" t="s">
        <v>93</v>
      </c>
      <c r="E430" s="21" t="str">
        <f>IF(AND(E416&lt;=E415,E417&lt;=E416,E418&lt;=E415,E419&lt;=E415,E420=(E416+E418),E420=(E421+E422+E423+E424+E425+E426+E427),E428&lt;=E420,E429&lt;=E420,(E416+E418)&lt;=E415,E421&lt;=E420,E422&lt;=E420,E423&lt;=E420,E424&lt;=E420,E425&lt;=E420,E426&lt;=E420,E427&lt;=E420,E428&lt;=E419,E428&lt;=E420),"проверка пройдена","ВНИМАНИЕ! Не пройдены формулы логического контроля между строками. Скорректируйте введенные данные!")</f>
        <v>проверка пройдена</v>
      </c>
      <c r="F430" s="21" t="str">
        <f t="shared" ref="F430:AD430" si="42">IF(AND(F416&lt;=F415,F417&lt;=F416,F418&lt;=F415,F419&lt;=F415,F420=(F416+F418),F420=(F421+F422+F423+F424+F425+F426+F427),F428&lt;=F420,F429&lt;=F420,(F416+F418)&lt;=F415,F421&lt;=F420,F422&lt;=F420,F423&lt;=F420,F424&lt;=F420,F425&lt;=F420,F426&lt;=F420,F427&lt;=F420,F428&lt;=F419,F428&lt;=F420),"проверка пройдена","ВНИМАНИЕ! Не пройдены формулы логического контроля между строками. Скорректируйте введенные данные!")</f>
        <v>проверка пройдена</v>
      </c>
      <c r="G430" s="21" t="str">
        <f t="shared" si="42"/>
        <v>проверка пройдена</v>
      </c>
      <c r="H430" s="21" t="str">
        <f t="shared" si="42"/>
        <v>проверка пройдена</v>
      </c>
      <c r="I430" s="21" t="str">
        <f t="shared" si="42"/>
        <v>проверка пройдена</v>
      </c>
      <c r="J430" s="21" t="str">
        <f t="shared" si="42"/>
        <v>проверка пройдена</v>
      </c>
      <c r="K430" s="21" t="str">
        <f t="shared" si="42"/>
        <v>проверка пройдена</v>
      </c>
      <c r="L430" s="21" t="str">
        <f t="shared" si="42"/>
        <v>проверка пройдена</v>
      </c>
      <c r="M430" s="21" t="str">
        <f t="shared" si="42"/>
        <v>проверка пройдена</v>
      </c>
      <c r="N430" s="21" t="str">
        <f t="shared" si="42"/>
        <v>проверка пройдена</v>
      </c>
      <c r="O430" s="21" t="str">
        <f t="shared" si="42"/>
        <v>проверка пройдена</v>
      </c>
      <c r="P430" s="21" t="str">
        <f t="shared" si="42"/>
        <v>проверка пройдена</v>
      </c>
      <c r="Q430" s="21" t="str">
        <f t="shared" si="42"/>
        <v>проверка пройдена</v>
      </c>
      <c r="R430" s="21" t="str">
        <f t="shared" si="42"/>
        <v>проверка пройдена</v>
      </c>
      <c r="S430" s="21" t="str">
        <f t="shared" si="42"/>
        <v>проверка пройдена</v>
      </c>
      <c r="T430" s="21" t="str">
        <f t="shared" si="42"/>
        <v>проверка пройдена</v>
      </c>
      <c r="U430" s="21" t="str">
        <f t="shared" si="42"/>
        <v>проверка пройдена</v>
      </c>
      <c r="V430" s="21" t="str">
        <f t="shared" si="42"/>
        <v>проверка пройдена</v>
      </c>
      <c r="W430" s="21" t="str">
        <f t="shared" si="42"/>
        <v>проверка пройдена</v>
      </c>
      <c r="X430" s="21" t="str">
        <f t="shared" si="42"/>
        <v>проверка пройдена</v>
      </c>
      <c r="Y430" s="21" t="str">
        <f t="shared" si="42"/>
        <v>проверка пройдена</v>
      </c>
      <c r="Z430" s="21" t="str">
        <f t="shared" si="42"/>
        <v>проверка пройдена</v>
      </c>
      <c r="AA430" s="21" t="str">
        <f t="shared" si="42"/>
        <v>проверка пройдена</v>
      </c>
      <c r="AB430" s="21" t="str">
        <f t="shared" si="42"/>
        <v>проверка пройдена</v>
      </c>
      <c r="AC430" s="21" t="str">
        <f t="shared" si="42"/>
        <v>проверка пройдена</v>
      </c>
      <c r="AD430" s="21" t="str">
        <f t="shared" si="42"/>
        <v>проверка пройдена</v>
      </c>
      <c r="AE430" s="22"/>
      <c r="AF430" s="12"/>
      <c r="AG430" s="12"/>
      <c r="AH430" s="13"/>
    </row>
    <row r="431" spans="1:34" ht="33" x14ac:dyDescent="0.3">
      <c r="A431" s="76" t="s">
        <v>147</v>
      </c>
      <c r="B431" s="77"/>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c r="AB431" s="77"/>
      <c r="AC431" s="77"/>
      <c r="AD431" s="77"/>
      <c r="AE431" s="77"/>
      <c r="AF431" s="77"/>
      <c r="AG431" s="77"/>
      <c r="AH431" s="78"/>
    </row>
    <row r="432" spans="1:34" s="5" customFormat="1" ht="35.25" customHeight="1" x14ac:dyDescent="0.25">
      <c r="A432" s="3" t="s">
        <v>75</v>
      </c>
      <c r="B432" s="3"/>
      <c r="C432" s="9" t="s">
        <v>76</v>
      </c>
      <c r="D432" s="10" t="s">
        <v>77</v>
      </c>
      <c r="E432" s="11">
        <f>Лист28!E500</f>
        <v>134</v>
      </c>
      <c r="F432" s="11">
        <f>Лист28!F500</f>
        <v>65</v>
      </c>
      <c r="G432" s="11">
        <f>Лист28!G500</f>
        <v>26</v>
      </c>
      <c r="H432" s="11">
        <f>Лист28!H500</f>
        <v>0</v>
      </c>
      <c r="I432" s="11">
        <f>Лист28!I500</f>
        <v>0</v>
      </c>
      <c r="J432" s="11">
        <f>Лист28!J500</f>
        <v>0</v>
      </c>
      <c r="K432" s="11">
        <f>Лист28!K500</f>
        <v>13</v>
      </c>
      <c r="L432" s="11">
        <f>Лист28!L500</f>
        <v>45</v>
      </c>
      <c r="M432" s="11">
        <f>Лист28!M500</f>
        <v>0</v>
      </c>
      <c r="N432" s="11">
        <f>Лист28!N500</f>
        <v>1</v>
      </c>
      <c r="O432" s="11">
        <f>Лист28!O500</f>
        <v>0</v>
      </c>
      <c r="P432" s="11">
        <f>Лист28!P500</f>
        <v>0</v>
      </c>
      <c r="Q432" s="11">
        <f>Лист28!Q500</f>
        <v>0</v>
      </c>
      <c r="R432" s="11">
        <f>Лист28!R500</f>
        <v>3</v>
      </c>
      <c r="S432" s="11">
        <f>Лист28!S500</f>
        <v>0</v>
      </c>
      <c r="T432" s="11">
        <f>Лист28!T500</f>
        <v>0</v>
      </c>
      <c r="U432" s="11">
        <f>Лист28!U500</f>
        <v>0</v>
      </c>
      <c r="V432" s="11">
        <f>Лист28!V500</f>
        <v>0</v>
      </c>
      <c r="W432" s="11">
        <f>Лист28!W500</f>
        <v>0</v>
      </c>
      <c r="X432" s="11">
        <f>Лист28!X500</f>
        <v>0</v>
      </c>
      <c r="Y432" s="11">
        <f>Лист28!Y500</f>
        <v>7</v>
      </c>
      <c r="Z432" s="11">
        <f>Лист28!Z500</f>
        <v>0</v>
      </c>
      <c r="AA432" s="11">
        <f>Лист28!AA500</f>
        <v>0</v>
      </c>
      <c r="AB432" s="11">
        <f>Лист28!AB500</f>
        <v>0</v>
      </c>
      <c r="AC432" s="11">
        <f>Лист28!AC500</f>
        <v>0</v>
      </c>
      <c r="AD432" s="11">
        <f>Лист28!AD500</f>
        <v>0</v>
      </c>
      <c r="AE432" s="11"/>
      <c r="AF432" s="12" t="str">
        <f t="shared" si="40"/>
        <v>проверка пройдена</v>
      </c>
      <c r="AG432" s="12" t="str">
        <f t="shared" si="41"/>
        <v>проверка пройдена</v>
      </c>
      <c r="AH432" s="13" t="e">
        <f>IF(B432=VLOOKUP(B432,Списки!A:A,1,0),"проверка пройдена","проверьте или заполните графу 02")</f>
        <v>#N/A</v>
      </c>
    </row>
    <row r="433" spans="1:34" s="5" customFormat="1" ht="35.25" customHeight="1" x14ac:dyDescent="0.25">
      <c r="A433" s="3" t="s">
        <v>75</v>
      </c>
      <c r="B433" s="3"/>
      <c r="C433" s="9" t="s">
        <v>41</v>
      </c>
      <c r="D433" s="14" t="s">
        <v>78</v>
      </c>
      <c r="E433" s="11">
        <f>Лист28!E501</f>
        <v>0</v>
      </c>
      <c r="F433" s="11">
        <f>Лист28!F501</f>
        <v>0</v>
      </c>
      <c r="G433" s="11">
        <f>Лист28!G501</f>
        <v>0</v>
      </c>
      <c r="H433" s="11">
        <f>Лист28!H501</f>
        <v>0</v>
      </c>
      <c r="I433" s="11">
        <f>Лист28!I501</f>
        <v>0</v>
      </c>
      <c r="J433" s="11">
        <f>Лист28!J501</f>
        <v>0</v>
      </c>
      <c r="K433" s="11">
        <f>Лист28!K501</f>
        <v>0</v>
      </c>
      <c r="L433" s="11">
        <f>Лист28!L501</f>
        <v>0</v>
      </c>
      <c r="M433" s="11">
        <f>Лист28!M501</f>
        <v>0</v>
      </c>
      <c r="N433" s="11">
        <f>Лист28!N501</f>
        <v>0</v>
      </c>
      <c r="O433" s="11">
        <f>Лист28!O501</f>
        <v>0</v>
      </c>
      <c r="P433" s="11">
        <f>Лист28!P501</f>
        <v>0</v>
      </c>
      <c r="Q433" s="11">
        <f>Лист28!Q501</f>
        <v>0</v>
      </c>
      <c r="R433" s="11">
        <f>Лист28!R501</f>
        <v>0</v>
      </c>
      <c r="S433" s="11">
        <f>Лист28!S501</f>
        <v>0</v>
      </c>
      <c r="T433" s="11">
        <f>Лист28!T501</f>
        <v>0</v>
      </c>
      <c r="U433" s="11">
        <f>Лист28!U501</f>
        <v>0</v>
      </c>
      <c r="V433" s="11">
        <f>Лист28!V501</f>
        <v>0</v>
      </c>
      <c r="W433" s="11">
        <f>Лист28!W501</f>
        <v>0</v>
      </c>
      <c r="X433" s="11">
        <f>Лист28!X501</f>
        <v>0</v>
      </c>
      <c r="Y433" s="11">
        <f>Лист28!Y501</f>
        <v>0</v>
      </c>
      <c r="Z433" s="11">
        <f>Лист28!Z501</f>
        <v>0</v>
      </c>
      <c r="AA433" s="11">
        <f>Лист28!AA501</f>
        <v>0</v>
      </c>
      <c r="AB433" s="11">
        <f>Лист28!AB501</f>
        <v>0</v>
      </c>
      <c r="AC433" s="11">
        <f>Лист28!AC501</f>
        <v>0</v>
      </c>
      <c r="AD433" s="11">
        <f>Лист28!AD501</f>
        <v>0</v>
      </c>
      <c r="AE433" s="11"/>
      <c r="AF433" s="12" t="str">
        <f t="shared" si="40"/>
        <v>проверка пройдена</v>
      </c>
      <c r="AG433" s="12" t="str">
        <f t="shared" si="41"/>
        <v>проверка пройдена</v>
      </c>
      <c r="AH433" s="13" t="e">
        <f>IF(B433=VLOOKUP(B433,Списки!A:A,1,0),"проверка пройдена","проверьте или заполните графу 02")</f>
        <v>#N/A</v>
      </c>
    </row>
    <row r="434" spans="1:34" s="5" customFormat="1" ht="35.25" customHeight="1" x14ac:dyDescent="0.25">
      <c r="A434" s="3" t="s">
        <v>75</v>
      </c>
      <c r="B434" s="3"/>
      <c r="C434" s="9" t="s">
        <v>42</v>
      </c>
      <c r="D434" s="14" t="s">
        <v>79</v>
      </c>
      <c r="E434" s="11">
        <f>Лист28!E502</f>
        <v>0</v>
      </c>
      <c r="F434" s="11">
        <f>Лист28!F502</f>
        <v>0</v>
      </c>
      <c r="G434" s="11">
        <f>Лист28!G502</f>
        <v>0</v>
      </c>
      <c r="H434" s="11">
        <f>Лист28!H502</f>
        <v>0</v>
      </c>
      <c r="I434" s="11">
        <f>Лист28!I502</f>
        <v>0</v>
      </c>
      <c r="J434" s="11">
        <f>Лист28!J502</f>
        <v>0</v>
      </c>
      <c r="K434" s="11">
        <f>Лист28!K502</f>
        <v>0</v>
      </c>
      <c r="L434" s="11">
        <f>Лист28!L502</f>
        <v>0</v>
      </c>
      <c r="M434" s="11">
        <f>Лист28!M502</f>
        <v>0</v>
      </c>
      <c r="N434" s="11">
        <f>Лист28!N502</f>
        <v>0</v>
      </c>
      <c r="O434" s="11">
        <f>Лист28!O502</f>
        <v>0</v>
      </c>
      <c r="P434" s="11">
        <f>Лист28!P502</f>
        <v>0</v>
      </c>
      <c r="Q434" s="11">
        <f>Лист28!Q502</f>
        <v>0</v>
      </c>
      <c r="R434" s="11">
        <f>Лист28!R502</f>
        <v>0</v>
      </c>
      <c r="S434" s="11">
        <f>Лист28!S502</f>
        <v>0</v>
      </c>
      <c r="T434" s="11">
        <f>Лист28!T502</f>
        <v>0</v>
      </c>
      <c r="U434" s="11">
        <f>Лист28!U502</f>
        <v>0</v>
      </c>
      <c r="V434" s="11">
        <f>Лист28!V502</f>
        <v>0</v>
      </c>
      <c r="W434" s="11">
        <f>Лист28!W502</f>
        <v>0</v>
      </c>
      <c r="X434" s="11">
        <f>Лист28!X502</f>
        <v>0</v>
      </c>
      <c r="Y434" s="11">
        <f>Лист28!Y502</f>
        <v>0</v>
      </c>
      <c r="Z434" s="11">
        <f>Лист28!Z502</f>
        <v>0</v>
      </c>
      <c r="AA434" s="11">
        <f>Лист28!AA502</f>
        <v>0</v>
      </c>
      <c r="AB434" s="11">
        <f>Лист28!AB502</f>
        <v>0</v>
      </c>
      <c r="AC434" s="11">
        <f>Лист28!AC502</f>
        <v>0</v>
      </c>
      <c r="AD434" s="11">
        <f>Лист28!AD502</f>
        <v>0</v>
      </c>
      <c r="AE434" s="11"/>
      <c r="AF434" s="12" t="str">
        <f t="shared" si="40"/>
        <v>проверка пройдена</v>
      </c>
      <c r="AG434" s="12" t="str">
        <f t="shared" si="41"/>
        <v>проверка пройдена</v>
      </c>
      <c r="AH434" s="13" t="e">
        <f>IF(B434=VLOOKUP(B434,Списки!A:A,1,0),"проверка пройдена","проверьте или заполните графу 02")</f>
        <v>#N/A</v>
      </c>
    </row>
    <row r="435" spans="1:34" s="5" customFormat="1" ht="36.75" customHeight="1" x14ac:dyDescent="0.25">
      <c r="A435" s="3" t="s">
        <v>75</v>
      </c>
      <c r="B435" s="3"/>
      <c r="C435" s="9" t="s">
        <v>80</v>
      </c>
      <c r="D435" s="14" t="s">
        <v>81</v>
      </c>
      <c r="E435" s="11">
        <f>Лист28!E503</f>
        <v>1</v>
      </c>
      <c r="F435" s="11">
        <f>Лист28!F503</f>
        <v>0</v>
      </c>
      <c r="G435" s="11">
        <f>Лист28!G503</f>
        <v>0</v>
      </c>
      <c r="H435" s="11">
        <f>Лист28!H503</f>
        <v>0</v>
      </c>
      <c r="I435" s="11">
        <f>Лист28!I503</f>
        <v>0</v>
      </c>
      <c r="J435" s="11">
        <f>Лист28!J503</f>
        <v>0</v>
      </c>
      <c r="K435" s="11">
        <f>Лист28!K503</f>
        <v>1</v>
      </c>
      <c r="L435" s="11">
        <f>Лист28!L503</f>
        <v>0</v>
      </c>
      <c r="M435" s="11">
        <f>Лист28!M503</f>
        <v>0</v>
      </c>
      <c r="N435" s="11">
        <f>Лист28!N503</f>
        <v>0</v>
      </c>
      <c r="O435" s="11">
        <f>Лист28!O503</f>
        <v>0</v>
      </c>
      <c r="P435" s="11">
        <f>Лист28!P503</f>
        <v>0</v>
      </c>
      <c r="Q435" s="11">
        <f>Лист28!Q503</f>
        <v>0</v>
      </c>
      <c r="R435" s="11">
        <f>Лист28!R503</f>
        <v>0</v>
      </c>
      <c r="S435" s="11">
        <f>Лист28!S503</f>
        <v>0</v>
      </c>
      <c r="T435" s="11">
        <f>Лист28!T503</f>
        <v>0</v>
      </c>
      <c r="U435" s="11">
        <f>Лист28!U503</f>
        <v>0</v>
      </c>
      <c r="V435" s="11">
        <f>Лист28!V503</f>
        <v>0</v>
      </c>
      <c r="W435" s="11">
        <f>Лист28!W503</f>
        <v>0</v>
      </c>
      <c r="X435" s="11">
        <f>Лист28!X503</f>
        <v>0</v>
      </c>
      <c r="Y435" s="11">
        <f>Лист28!Y503</f>
        <v>0</v>
      </c>
      <c r="Z435" s="11">
        <f>Лист28!Z503</f>
        <v>0</v>
      </c>
      <c r="AA435" s="11">
        <f>Лист28!AA503</f>
        <v>0</v>
      </c>
      <c r="AB435" s="11">
        <f>Лист28!AB503</f>
        <v>0</v>
      </c>
      <c r="AC435" s="11">
        <f>Лист28!AC503</f>
        <v>0</v>
      </c>
      <c r="AD435" s="11">
        <f>Лист28!AD503</f>
        <v>0</v>
      </c>
      <c r="AE435" s="11"/>
      <c r="AF435" s="12" t="str">
        <f t="shared" si="40"/>
        <v>проверка пройдена</v>
      </c>
      <c r="AG435" s="12" t="str">
        <f t="shared" si="41"/>
        <v>проверка пройдена</v>
      </c>
      <c r="AH435" s="13" t="e">
        <f>IF(B435=VLOOKUP(B435,Списки!A:A,1,0),"проверка пройдена","проверьте или заполните графу 02")</f>
        <v>#N/A</v>
      </c>
    </row>
    <row r="436" spans="1:34" s="5" customFormat="1" ht="27" customHeight="1" x14ac:dyDescent="0.25">
      <c r="A436" s="3" t="s">
        <v>75</v>
      </c>
      <c r="B436" s="3"/>
      <c r="C436" s="9" t="s">
        <v>43</v>
      </c>
      <c r="D436" s="14" t="s">
        <v>82</v>
      </c>
      <c r="E436" s="11">
        <f>Лист28!E504</f>
        <v>0</v>
      </c>
      <c r="F436" s="11">
        <f>Лист28!F504</f>
        <v>0</v>
      </c>
      <c r="G436" s="11">
        <f>Лист28!G504</f>
        <v>0</v>
      </c>
      <c r="H436" s="11">
        <f>Лист28!H504</f>
        <v>0</v>
      </c>
      <c r="I436" s="11">
        <f>Лист28!I504</f>
        <v>0</v>
      </c>
      <c r="J436" s="11">
        <f>Лист28!J504</f>
        <v>0</v>
      </c>
      <c r="K436" s="11">
        <f>Лист28!K504</f>
        <v>0</v>
      </c>
      <c r="L436" s="11">
        <f>Лист28!L504</f>
        <v>0</v>
      </c>
      <c r="M436" s="11">
        <f>Лист28!M504</f>
        <v>0</v>
      </c>
      <c r="N436" s="11">
        <f>Лист28!N504</f>
        <v>0</v>
      </c>
      <c r="O436" s="11">
        <f>Лист28!O504</f>
        <v>0</v>
      </c>
      <c r="P436" s="11">
        <f>Лист28!P504</f>
        <v>0</v>
      </c>
      <c r="Q436" s="11">
        <f>Лист28!Q504</f>
        <v>0</v>
      </c>
      <c r="R436" s="11">
        <f>Лист28!R504</f>
        <v>0</v>
      </c>
      <c r="S436" s="11">
        <f>Лист28!S504</f>
        <v>0</v>
      </c>
      <c r="T436" s="11">
        <f>Лист28!T504</f>
        <v>0</v>
      </c>
      <c r="U436" s="11">
        <f>Лист28!U504</f>
        <v>0</v>
      </c>
      <c r="V436" s="11">
        <f>Лист28!V504</f>
        <v>0</v>
      </c>
      <c r="W436" s="11">
        <f>Лист28!W504</f>
        <v>0</v>
      </c>
      <c r="X436" s="11">
        <f>Лист28!X504</f>
        <v>0</v>
      </c>
      <c r="Y436" s="11">
        <f>Лист28!Y504</f>
        <v>0</v>
      </c>
      <c r="Z436" s="11">
        <f>Лист28!Z504</f>
        <v>0</v>
      </c>
      <c r="AA436" s="11">
        <f>Лист28!AA504</f>
        <v>0</v>
      </c>
      <c r="AB436" s="11">
        <f>Лист28!AB504</f>
        <v>0</v>
      </c>
      <c r="AC436" s="11">
        <f>Лист28!AC504</f>
        <v>0</v>
      </c>
      <c r="AD436" s="11">
        <f>Лист28!AD504</f>
        <v>0</v>
      </c>
      <c r="AE436" s="11"/>
      <c r="AF436" s="12" t="str">
        <f t="shared" si="40"/>
        <v>проверка пройдена</v>
      </c>
      <c r="AG436" s="12" t="str">
        <f t="shared" si="41"/>
        <v>проверка пройдена</v>
      </c>
      <c r="AH436" s="13" t="e">
        <f>IF(B436=VLOOKUP(B436,Списки!A:A,1,0),"проверка пройдена","проверьте или заполните графу 02")</f>
        <v>#N/A</v>
      </c>
    </row>
    <row r="437" spans="1:34" s="5" customFormat="1" ht="81" customHeight="1" x14ac:dyDescent="0.25">
      <c r="A437" s="3" t="s">
        <v>75</v>
      </c>
      <c r="B437" s="3"/>
      <c r="C437" s="15" t="s">
        <v>44</v>
      </c>
      <c r="D437" s="16" t="s">
        <v>83</v>
      </c>
      <c r="E437" s="11">
        <f>Лист28!E505</f>
        <v>1</v>
      </c>
      <c r="F437" s="11">
        <f>Лист28!F505</f>
        <v>0</v>
      </c>
      <c r="G437" s="11">
        <f>Лист28!G505</f>
        <v>0</v>
      </c>
      <c r="H437" s="11">
        <f>Лист28!H505</f>
        <v>0</v>
      </c>
      <c r="I437" s="11">
        <f>Лист28!I505</f>
        <v>0</v>
      </c>
      <c r="J437" s="11">
        <f>Лист28!J505</f>
        <v>0</v>
      </c>
      <c r="K437" s="11">
        <f>Лист28!K505</f>
        <v>1</v>
      </c>
      <c r="L437" s="11">
        <f>Лист28!L505</f>
        <v>0</v>
      </c>
      <c r="M437" s="11">
        <f>Лист28!M505</f>
        <v>0</v>
      </c>
      <c r="N437" s="11">
        <f>Лист28!N505</f>
        <v>0</v>
      </c>
      <c r="O437" s="11">
        <f>Лист28!O505</f>
        <v>0</v>
      </c>
      <c r="P437" s="11">
        <f>Лист28!P505</f>
        <v>0</v>
      </c>
      <c r="Q437" s="11">
        <f>Лист28!Q505</f>
        <v>0</v>
      </c>
      <c r="R437" s="11">
        <f>Лист28!R505</f>
        <v>0</v>
      </c>
      <c r="S437" s="11">
        <f>Лист28!S505</f>
        <v>0</v>
      </c>
      <c r="T437" s="11">
        <f>Лист28!T505</f>
        <v>0</v>
      </c>
      <c r="U437" s="11">
        <f>Лист28!U505</f>
        <v>0</v>
      </c>
      <c r="V437" s="11">
        <f>Лист28!V505</f>
        <v>0</v>
      </c>
      <c r="W437" s="11">
        <f>Лист28!W505</f>
        <v>0</v>
      </c>
      <c r="X437" s="11">
        <f>Лист28!X505</f>
        <v>0</v>
      </c>
      <c r="Y437" s="11">
        <f>Лист28!Y505</f>
        <v>0</v>
      </c>
      <c r="Z437" s="11">
        <f>Лист28!Z505</f>
        <v>0</v>
      </c>
      <c r="AA437" s="11">
        <f>Лист28!AA505</f>
        <v>0</v>
      </c>
      <c r="AB437" s="11">
        <f>Лист28!AB505</f>
        <v>0</v>
      </c>
      <c r="AC437" s="11">
        <f>Лист28!AC505</f>
        <v>0</v>
      </c>
      <c r="AD437" s="11">
        <f>Лист28!AD505</f>
        <v>0</v>
      </c>
      <c r="AE437" s="11"/>
      <c r="AF437" s="12" t="str">
        <f t="shared" si="40"/>
        <v>проверка пройдена</v>
      </c>
      <c r="AG437" s="12" t="str">
        <f t="shared" si="41"/>
        <v>проверка пройдена</v>
      </c>
      <c r="AH437" s="13" t="e">
        <f>IF(B437=VLOOKUP(B437,Списки!A:A,1,0),"проверка пройдена","проверьте или заполните графу 02")</f>
        <v>#N/A</v>
      </c>
    </row>
    <row r="438" spans="1:34" ht="87" customHeight="1" x14ac:dyDescent="0.3">
      <c r="A438" s="3" t="s">
        <v>75</v>
      </c>
      <c r="B438" s="3"/>
      <c r="C438" s="15" t="s">
        <v>45</v>
      </c>
      <c r="D438" s="16" t="s">
        <v>84</v>
      </c>
      <c r="E438" s="11">
        <f>Лист28!E506</f>
        <v>0</v>
      </c>
      <c r="F438" s="11">
        <f>Лист28!F506</f>
        <v>0</v>
      </c>
      <c r="G438" s="11">
        <f>Лист28!G506</f>
        <v>0</v>
      </c>
      <c r="H438" s="11">
        <f>Лист28!H506</f>
        <v>0</v>
      </c>
      <c r="I438" s="11">
        <f>Лист28!I506</f>
        <v>0</v>
      </c>
      <c r="J438" s="11">
        <f>Лист28!J506</f>
        <v>0</v>
      </c>
      <c r="K438" s="11">
        <f>Лист28!K506</f>
        <v>0</v>
      </c>
      <c r="L438" s="11">
        <f>Лист28!L506</f>
        <v>0</v>
      </c>
      <c r="M438" s="11">
        <f>Лист28!M506</f>
        <v>0</v>
      </c>
      <c r="N438" s="11">
        <f>Лист28!N506</f>
        <v>0</v>
      </c>
      <c r="O438" s="11">
        <f>Лист28!O506</f>
        <v>0</v>
      </c>
      <c r="P438" s="11">
        <f>Лист28!P506</f>
        <v>0</v>
      </c>
      <c r="Q438" s="11">
        <f>Лист28!Q506</f>
        <v>0</v>
      </c>
      <c r="R438" s="11">
        <f>Лист28!R506</f>
        <v>0</v>
      </c>
      <c r="S438" s="11">
        <f>Лист28!S506</f>
        <v>0</v>
      </c>
      <c r="T438" s="11">
        <f>Лист28!T506</f>
        <v>0</v>
      </c>
      <c r="U438" s="11">
        <f>Лист28!U506</f>
        <v>0</v>
      </c>
      <c r="V438" s="11">
        <f>Лист28!V506</f>
        <v>0</v>
      </c>
      <c r="W438" s="11">
        <f>Лист28!W506</f>
        <v>0</v>
      </c>
      <c r="X438" s="11">
        <f>Лист28!X506</f>
        <v>0</v>
      </c>
      <c r="Y438" s="11">
        <f>Лист28!Y506</f>
        <v>0</v>
      </c>
      <c r="Z438" s="11">
        <f>Лист28!Z506</f>
        <v>0</v>
      </c>
      <c r="AA438" s="11">
        <f>Лист28!AA506</f>
        <v>0</v>
      </c>
      <c r="AB438" s="11">
        <f>Лист28!AB506</f>
        <v>0</v>
      </c>
      <c r="AC438" s="11">
        <f>Лист28!AC506</f>
        <v>0</v>
      </c>
      <c r="AD438" s="11">
        <f>Лист28!AD506</f>
        <v>0</v>
      </c>
      <c r="AE438" s="11"/>
      <c r="AF438" s="12" t="str">
        <f t="shared" si="40"/>
        <v>проверка пройдена</v>
      </c>
      <c r="AG438" s="12" t="str">
        <f t="shared" si="41"/>
        <v>проверка пройдена</v>
      </c>
      <c r="AH438" s="13" t="e">
        <f>IF(B438=VLOOKUP(B438,Списки!A:A,1,0),"проверка пройдена","проверьте или заполните графу 02")</f>
        <v>#N/A</v>
      </c>
    </row>
    <row r="439" spans="1:34" ht="31.5" x14ac:dyDescent="0.3">
      <c r="A439" s="3" t="s">
        <v>75</v>
      </c>
      <c r="B439" s="3"/>
      <c r="C439" s="15" t="s">
        <v>46</v>
      </c>
      <c r="D439" s="16" t="s">
        <v>85</v>
      </c>
      <c r="E439" s="11">
        <f>Лист28!E507</f>
        <v>0</v>
      </c>
      <c r="F439" s="11">
        <f>Лист28!F507</f>
        <v>0</v>
      </c>
      <c r="G439" s="11">
        <f>Лист28!G507</f>
        <v>0</v>
      </c>
      <c r="H439" s="11">
        <f>Лист28!H507</f>
        <v>0</v>
      </c>
      <c r="I439" s="11">
        <f>Лист28!I507</f>
        <v>0</v>
      </c>
      <c r="J439" s="11">
        <f>Лист28!J507</f>
        <v>0</v>
      </c>
      <c r="K439" s="11">
        <f>Лист28!K507</f>
        <v>0</v>
      </c>
      <c r="L439" s="11">
        <f>Лист28!L507</f>
        <v>0</v>
      </c>
      <c r="M439" s="11">
        <f>Лист28!M507</f>
        <v>0</v>
      </c>
      <c r="N439" s="11">
        <f>Лист28!N507</f>
        <v>0</v>
      </c>
      <c r="O439" s="11">
        <f>Лист28!O507</f>
        <v>0</v>
      </c>
      <c r="P439" s="11">
        <f>Лист28!P507</f>
        <v>0</v>
      </c>
      <c r="Q439" s="11">
        <f>Лист28!Q507</f>
        <v>0</v>
      </c>
      <c r="R439" s="11">
        <f>Лист28!R507</f>
        <v>0</v>
      </c>
      <c r="S439" s="11">
        <f>Лист28!S507</f>
        <v>0</v>
      </c>
      <c r="T439" s="11">
        <f>Лист28!T507</f>
        <v>0</v>
      </c>
      <c r="U439" s="11">
        <f>Лист28!U507</f>
        <v>0</v>
      </c>
      <c r="V439" s="11">
        <f>Лист28!V507</f>
        <v>0</v>
      </c>
      <c r="W439" s="11">
        <f>Лист28!W507</f>
        <v>0</v>
      </c>
      <c r="X439" s="11">
        <f>Лист28!X507</f>
        <v>0</v>
      </c>
      <c r="Y439" s="11">
        <f>Лист28!Y507</f>
        <v>0</v>
      </c>
      <c r="Z439" s="11">
        <f>Лист28!Z507</f>
        <v>0</v>
      </c>
      <c r="AA439" s="11">
        <f>Лист28!AA507</f>
        <v>0</v>
      </c>
      <c r="AB439" s="11">
        <f>Лист28!AB507</f>
        <v>0</v>
      </c>
      <c r="AC439" s="11">
        <f>Лист28!AC507</f>
        <v>0</v>
      </c>
      <c r="AD439" s="11">
        <f>Лист28!AD507</f>
        <v>0</v>
      </c>
      <c r="AE439" s="11"/>
      <c r="AF439" s="12" t="str">
        <f t="shared" si="40"/>
        <v>проверка пройдена</v>
      </c>
      <c r="AG439" s="12" t="str">
        <f t="shared" si="41"/>
        <v>проверка пройдена</v>
      </c>
      <c r="AH439" s="13" t="e">
        <f>IF(B439=VLOOKUP(B439,Списки!A:A,1,0),"проверка пройдена","проверьте или заполните графу 02")</f>
        <v>#N/A</v>
      </c>
    </row>
    <row r="440" spans="1:34" ht="31.5" x14ac:dyDescent="0.3">
      <c r="A440" s="3" t="s">
        <v>75</v>
      </c>
      <c r="B440" s="3"/>
      <c r="C440" s="15" t="s">
        <v>47</v>
      </c>
      <c r="D440" s="16" t="s">
        <v>86</v>
      </c>
      <c r="E440" s="11">
        <f>Лист28!E508</f>
        <v>1</v>
      </c>
      <c r="F440" s="11">
        <f>Лист28!F508</f>
        <v>0</v>
      </c>
      <c r="G440" s="11">
        <f>Лист28!G508</f>
        <v>0</v>
      </c>
      <c r="H440" s="11">
        <f>Лист28!H508</f>
        <v>0</v>
      </c>
      <c r="I440" s="11">
        <f>Лист28!I508</f>
        <v>0</v>
      </c>
      <c r="J440" s="11">
        <f>Лист28!J508</f>
        <v>0</v>
      </c>
      <c r="K440" s="11">
        <f>Лист28!K508</f>
        <v>1</v>
      </c>
      <c r="L440" s="11">
        <f>Лист28!L508</f>
        <v>0</v>
      </c>
      <c r="M440" s="11">
        <f>Лист28!M508</f>
        <v>0</v>
      </c>
      <c r="N440" s="11">
        <f>Лист28!N508</f>
        <v>0</v>
      </c>
      <c r="O440" s="11">
        <f>Лист28!O508</f>
        <v>0</v>
      </c>
      <c r="P440" s="11">
        <f>Лист28!P508</f>
        <v>0</v>
      </c>
      <c r="Q440" s="11">
        <f>Лист28!Q508</f>
        <v>0</v>
      </c>
      <c r="R440" s="11">
        <f>Лист28!R508</f>
        <v>0</v>
      </c>
      <c r="S440" s="11">
        <f>Лист28!S508</f>
        <v>0</v>
      </c>
      <c r="T440" s="11">
        <f>Лист28!T508</f>
        <v>0</v>
      </c>
      <c r="U440" s="11">
        <f>Лист28!U508</f>
        <v>0</v>
      </c>
      <c r="V440" s="11">
        <f>Лист28!V508</f>
        <v>0</v>
      </c>
      <c r="W440" s="11">
        <f>Лист28!W508</f>
        <v>0</v>
      </c>
      <c r="X440" s="11">
        <f>Лист28!X508</f>
        <v>0</v>
      </c>
      <c r="Y440" s="11">
        <f>Лист28!Y508</f>
        <v>0</v>
      </c>
      <c r="Z440" s="11">
        <f>Лист28!Z508</f>
        <v>0</v>
      </c>
      <c r="AA440" s="11">
        <f>Лист28!AA508</f>
        <v>0</v>
      </c>
      <c r="AB440" s="11">
        <f>Лист28!AB508</f>
        <v>0</v>
      </c>
      <c r="AC440" s="11">
        <f>Лист28!AC508</f>
        <v>0</v>
      </c>
      <c r="AD440" s="11">
        <f>Лист28!AD508</f>
        <v>0</v>
      </c>
      <c r="AE440" s="11"/>
      <c r="AF440" s="12" t="str">
        <f t="shared" si="40"/>
        <v>проверка пройдена</v>
      </c>
      <c r="AG440" s="12" t="str">
        <f t="shared" si="41"/>
        <v>проверка пройдена</v>
      </c>
      <c r="AH440" s="13" t="e">
        <f>IF(B440=VLOOKUP(B440,Списки!A:A,1,0),"проверка пройдена","проверьте или заполните графу 02")</f>
        <v>#N/A</v>
      </c>
    </row>
    <row r="441" spans="1:34" ht="45" customHeight="1" x14ac:dyDescent="0.3">
      <c r="A441" s="3" t="s">
        <v>75</v>
      </c>
      <c r="B441" s="3"/>
      <c r="C441" s="15" t="s">
        <v>48</v>
      </c>
      <c r="D441" s="16" t="s">
        <v>87</v>
      </c>
      <c r="E441" s="11">
        <f>Лист28!E509</f>
        <v>0</v>
      </c>
      <c r="F441" s="11">
        <f>Лист28!F509</f>
        <v>0</v>
      </c>
      <c r="G441" s="11">
        <f>Лист28!G509</f>
        <v>0</v>
      </c>
      <c r="H441" s="11">
        <f>Лист28!H509</f>
        <v>0</v>
      </c>
      <c r="I441" s="11">
        <f>Лист28!I509</f>
        <v>0</v>
      </c>
      <c r="J441" s="11">
        <f>Лист28!J509</f>
        <v>0</v>
      </c>
      <c r="K441" s="11">
        <f>Лист28!K509</f>
        <v>0</v>
      </c>
      <c r="L441" s="11">
        <f>Лист28!L509</f>
        <v>0</v>
      </c>
      <c r="M441" s="11">
        <f>Лист28!M509</f>
        <v>0</v>
      </c>
      <c r="N441" s="11">
        <f>Лист28!N509</f>
        <v>0</v>
      </c>
      <c r="O441" s="11">
        <f>Лист28!O509</f>
        <v>0</v>
      </c>
      <c r="P441" s="11">
        <f>Лист28!P509</f>
        <v>0</v>
      </c>
      <c r="Q441" s="11">
        <f>Лист28!Q509</f>
        <v>0</v>
      </c>
      <c r="R441" s="11">
        <f>Лист28!R509</f>
        <v>0</v>
      </c>
      <c r="S441" s="11">
        <f>Лист28!S509</f>
        <v>0</v>
      </c>
      <c r="T441" s="11">
        <f>Лист28!T509</f>
        <v>0</v>
      </c>
      <c r="U441" s="11">
        <f>Лист28!U509</f>
        <v>0</v>
      </c>
      <c r="V441" s="11">
        <f>Лист28!V509</f>
        <v>0</v>
      </c>
      <c r="W441" s="11">
        <f>Лист28!W509</f>
        <v>0</v>
      </c>
      <c r="X441" s="11">
        <f>Лист28!X509</f>
        <v>0</v>
      </c>
      <c r="Y441" s="11">
        <f>Лист28!Y509</f>
        <v>0</v>
      </c>
      <c r="Z441" s="11">
        <f>Лист28!Z509</f>
        <v>0</v>
      </c>
      <c r="AA441" s="11">
        <f>Лист28!AA509</f>
        <v>0</v>
      </c>
      <c r="AB441" s="11">
        <f>Лист28!AB509</f>
        <v>0</v>
      </c>
      <c r="AC441" s="11">
        <f>Лист28!AC509</f>
        <v>0</v>
      </c>
      <c r="AD441" s="11">
        <f>Лист28!AD509</f>
        <v>0</v>
      </c>
      <c r="AE441" s="11"/>
      <c r="AF441" s="12" t="str">
        <f t="shared" si="40"/>
        <v>проверка пройдена</v>
      </c>
      <c r="AG441" s="12" t="str">
        <f t="shared" si="41"/>
        <v>проверка пройдена</v>
      </c>
      <c r="AH441" s="13" t="e">
        <f>IF(B441=VLOOKUP(B441,Списки!A:A,1,0),"проверка пройдена","проверьте или заполните графу 02")</f>
        <v>#N/A</v>
      </c>
    </row>
    <row r="442" spans="1:34" ht="21.6" customHeight="1" x14ac:dyDescent="0.3">
      <c r="A442" s="3" t="s">
        <v>75</v>
      </c>
      <c r="B442" s="3"/>
      <c r="C442" s="15" t="s">
        <v>49</v>
      </c>
      <c r="D442" s="16" t="s">
        <v>88</v>
      </c>
      <c r="E442" s="11">
        <f>Лист28!E510</f>
        <v>0</v>
      </c>
      <c r="F442" s="11">
        <f>Лист28!F510</f>
        <v>0</v>
      </c>
      <c r="G442" s="11">
        <f>Лист28!G510</f>
        <v>0</v>
      </c>
      <c r="H442" s="11">
        <f>Лист28!H510</f>
        <v>0</v>
      </c>
      <c r="I442" s="11">
        <f>Лист28!I510</f>
        <v>0</v>
      </c>
      <c r="J442" s="11">
        <f>Лист28!J510</f>
        <v>0</v>
      </c>
      <c r="K442" s="11">
        <f>Лист28!K510</f>
        <v>0</v>
      </c>
      <c r="L442" s="11">
        <f>Лист28!L510</f>
        <v>0</v>
      </c>
      <c r="M442" s="11">
        <f>Лист28!M510</f>
        <v>0</v>
      </c>
      <c r="N442" s="11">
        <f>Лист28!N510</f>
        <v>0</v>
      </c>
      <c r="O442" s="11">
        <f>Лист28!O510</f>
        <v>0</v>
      </c>
      <c r="P442" s="11">
        <f>Лист28!P510</f>
        <v>0</v>
      </c>
      <c r="Q442" s="11">
        <f>Лист28!Q510</f>
        <v>0</v>
      </c>
      <c r="R442" s="11">
        <f>Лист28!R510</f>
        <v>0</v>
      </c>
      <c r="S442" s="11">
        <f>Лист28!S510</f>
        <v>0</v>
      </c>
      <c r="T442" s="11">
        <f>Лист28!T510</f>
        <v>0</v>
      </c>
      <c r="U442" s="11">
        <f>Лист28!U510</f>
        <v>0</v>
      </c>
      <c r="V442" s="11">
        <f>Лист28!V510</f>
        <v>0</v>
      </c>
      <c r="W442" s="11">
        <f>Лист28!W510</f>
        <v>0</v>
      </c>
      <c r="X442" s="11">
        <f>Лист28!X510</f>
        <v>0</v>
      </c>
      <c r="Y442" s="11">
        <f>Лист28!Y510</f>
        <v>0</v>
      </c>
      <c r="Z442" s="11">
        <f>Лист28!Z510</f>
        <v>0</v>
      </c>
      <c r="AA442" s="11">
        <f>Лист28!AA510</f>
        <v>0</v>
      </c>
      <c r="AB442" s="11">
        <f>Лист28!AB510</f>
        <v>0</v>
      </c>
      <c r="AC442" s="11">
        <f>Лист28!AC510</f>
        <v>0</v>
      </c>
      <c r="AD442" s="11">
        <f>Лист28!AD510</f>
        <v>0</v>
      </c>
      <c r="AE442" s="11"/>
      <c r="AF442" s="12" t="str">
        <f t="shared" si="40"/>
        <v>проверка пройдена</v>
      </c>
      <c r="AG442" s="12" t="str">
        <f t="shared" si="41"/>
        <v>проверка пройдена</v>
      </c>
      <c r="AH442" s="13" t="e">
        <f>IF(B442=VLOOKUP(B442,Списки!A:A,1,0),"проверка пройдена","проверьте или заполните графу 02")</f>
        <v>#N/A</v>
      </c>
    </row>
    <row r="443" spans="1:34" ht="47.25" x14ac:dyDescent="0.3">
      <c r="A443" s="3" t="s">
        <v>75</v>
      </c>
      <c r="B443" s="3"/>
      <c r="C443" s="15" t="s">
        <v>50</v>
      </c>
      <c r="D443" s="16" t="s">
        <v>89</v>
      </c>
      <c r="E443" s="11">
        <f>Лист28!E511</f>
        <v>0</v>
      </c>
      <c r="F443" s="11">
        <f>Лист28!F511</f>
        <v>0</v>
      </c>
      <c r="G443" s="11">
        <f>Лист28!G511</f>
        <v>0</v>
      </c>
      <c r="H443" s="11">
        <f>Лист28!H511</f>
        <v>0</v>
      </c>
      <c r="I443" s="11">
        <f>Лист28!I511</f>
        <v>0</v>
      </c>
      <c r="J443" s="11">
        <f>Лист28!J511</f>
        <v>0</v>
      </c>
      <c r="K443" s="11">
        <f>Лист28!K511</f>
        <v>0</v>
      </c>
      <c r="L443" s="11">
        <f>Лист28!L511</f>
        <v>0</v>
      </c>
      <c r="M443" s="11">
        <f>Лист28!M511</f>
        <v>0</v>
      </c>
      <c r="N443" s="11">
        <f>Лист28!N511</f>
        <v>0</v>
      </c>
      <c r="O443" s="11">
        <f>Лист28!O511</f>
        <v>0</v>
      </c>
      <c r="P443" s="11">
        <f>Лист28!P511</f>
        <v>0</v>
      </c>
      <c r="Q443" s="11">
        <f>Лист28!Q511</f>
        <v>0</v>
      </c>
      <c r="R443" s="11">
        <f>Лист28!R511</f>
        <v>0</v>
      </c>
      <c r="S443" s="11">
        <f>Лист28!S511</f>
        <v>0</v>
      </c>
      <c r="T443" s="11">
        <f>Лист28!T511</f>
        <v>0</v>
      </c>
      <c r="U443" s="11">
        <f>Лист28!U511</f>
        <v>0</v>
      </c>
      <c r="V443" s="11">
        <f>Лист28!V511</f>
        <v>0</v>
      </c>
      <c r="W443" s="11">
        <f>Лист28!W511</f>
        <v>0</v>
      </c>
      <c r="X443" s="11">
        <f>Лист28!X511</f>
        <v>0</v>
      </c>
      <c r="Y443" s="11">
        <f>Лист28!Y511</f>
        <v>0</v>
      </c>
      <c r="Z443" s="11">
        <f>Лист28!Z511</f>
        <v>0</v>
      </c>
      <c r="AA443" s="11">
        <f>Лист28!AA511</f>
        <v>0</v>
      </c>
      <c r="AB443" s="11">
        <f>Лист28!AB511</f>
        <v>0</v>
      </c>
      <c r="AC443" s="11">
        <f>Лист28!AC511</f>
        <v>0</v>
      </c>
      <c r="AD443" s="11">
        <f>Лист28!AD511</f>
        <v>0</v>
      </c>
      <c r="AE443" s="11"/>
      <c r="AF443" s="12" t="str">
        <f t="shared" si="40"/>
        <v>проверка пройдена</v>
      </c>
      <c r="AG443" s="12" t="str">
        <f t="shared" si="41"/>
        <v>проверка пройдена</v>
      </c>
      <c r="AH443" s="13" t="e">
        <f>IF(B443=VLOOKUP(B443,Списки!A:A,1,0),"проверка пройдена","проверьте или заполните графу 02")</f>
        <v>#N/A</v>
      </c>
    </row>
    <row r="444" spans="1:34" ht="37.5" customHeight="1" x14ac:dyDescent="0.3">
      <c r="A444" s="3" t="s">
        <v>75</v>
      </c>
      <c r="B444" s="3"/>
      <c r="C444" s="15" t="s">
        <v>51</v>
      </c>
      <c r="D444" s="16" t="s">
        <v>90</v>
      </c>
      <c r="E444" s="11">
        <f>Лист28!E512</f>
        <v>0</v>
      </c>
      <c r="F444" s="11">
        <f>Лист28!F512</f>
        <v>0</v>
      </c>
      <c r="G444" s="11">
        <f>Лист28!G512</f>
        <v>0</v>
      </c>
      <c r="H444" s="11">
        <f>Лист28!H512</f>
        <v>0</v>
      </c>
      <c r="I444" s="11">
        <f>Лист28!I512</f>
        <v>0</v>
      </c>
      <c r="J444" s="11">
        <f>Лист28!J512</f>
        <v>0</v>
      </c>
      <c r="K444" s="11">
        <f>Лист28!K512</f>
        <v>0</v>
      </c>
      <c r="L444" s="11">
        <f>Лист28!L512</f>
        <v>0</v>
      </c>
      <c r="M444" s="11">
        <f>Лист28!M512</f>
        <v>0</v>
      </c>
      <c r="N444" s="11">
        <f>Лист28!N512</f>
        <v>0</v>
      </c>
      <c r="O444" s="11">
        <f>Лист28!O512</f>
        <v>0</v>
      </c>
      <c r="P444" s="11">
        <f>Лист28!P512</f>
        <v>0</v>
      </c>
      <c r="Q444" s="11">
        <f>Лист28!Q512</f>
        <v>0</v>
      </c>
      <c r="R444" s="11">
        <f>Лист28!R512</f>
        <v>0</v>
      </c>
      <c r="S444" s="11">
        <f>Лист28!S512</f>
        <v>0</v>
      </c>
      <c r="T444" s="11">
        <f>Лист28!T512</f>
        <v>0</v>
      </c>
      <c r="U444" s="11">
        <f>Лист28!U512</f>
        <v>0</v>
      </c>
      <c r="V444" s="11">
        <f>Лист28!V512</f>
        <v>0</v>
      </c>
      <c r="W444" s="11">
        <f>Лист28!W512</f>
        <v>0</v>
      </c>
      <c r="X444" s="11">
        <f>Лист28!X512</f>
        <v>0</v>
      </c>
      <c r="Y444" s="11">
        <f>Лист28!Y512</f>
        <v>0</v>
      </c>
      <c r="Z444" s="11">
        <f>Лист28!Z512</f>
        <v>0</v>
      </c>
      <c r="AA444" s="11">
        <f>Лист28!AA512</f>
        <v>0</v>
      </c>
      <c r="AB444" s="11">
        <f>Лист28!AB512</f>
        <v>0</v>
      </c>
      <c r="AC444" s="11">
        <f>Лист28!AC512</f>
        <v>0</v>
      </c>
      <c r="AD444" s="11">
        <f>Лист28!AD512</f>
        <v>0</v>
      </c>
      <c r="AE444" s="11"/>
      <c r="AF444" s="12" t="str">
        <f t="shared" si="40"/>
        <v>проверка пройдена</v>
      </c>
      <c r="AG444" s="12" t="str">
        <f t="shared" si="41"/>
        <v>проверка пройдена</v>
      </c>
      <c r="AH444" s="13" t="e">
        <f>IF(B444=VLOOKUP(B444,Списки!A:A,1,0),"проверка пройдена","проверьте или заполните графу 02")</f>
        <v>#N/A</v>
      </c>
    </row>
    <row r="445" spans="1:34" ht="63" x14ac:dyDescent="0.3">
      <c r="A445" s="3" t="s">
        <v>75</v>
      </c>
      <c r="B445" s="3"/>
      <c r="C445" s="15" t="s">
        <v>52</v>
      </c>
      <c r="D445" s="17" t="s">
        <v>91</v>
      </c>
      <c r="E445" s="11">
        <f>Лист28!E513</f>
        <v>0</v>
      </c>
      <c r="F445" s="11">
        <f>Лист28!F513</f>
        <v>0</v>
      </c>
      <c r="G445" s="11">
        <f>Лист28!G513</f>
        <v>0</v>
      </c>
      <c r="H445" s="11">
        <f>Лист28!H513</f>
        <v>0</v>
      </c>
      <c r="I445" s="11">
        <f>Лист28!I513</f>
        <v>0</v>
      </c>
      <c r="J445" s="11">
        <f>Лист28!J513</f>
        <v>0</v>
      </c>
      <c r="K445" s="11">
        <f>Лист28!K513</f>
        <v>0</v>
      </c>
      <c r="L445" s="11">
        <f>Лист28!L513</f>
        <v>0</v>
      </c>
      <c r="M445" s="11">
        <f>Лист28!M513</f>
        <v>0</v>
      </c>
      <c r="N445" s="11">
        <f>Лист28!N513</f>
        <v>0</v>
      </c>
      <c r="O445" s="11">
        <f>Лист28!O513</f>
        <v>0</v>
      </c>
      <c r="P445" s="11">
        <f>Лист28!P513</f>
        <v>0</v>
      </c>
      <c r="Q445" s="11">
        <f>Лист28!Q513</f>
        <v>0</v>
      </c>
      <c r="R445" s="11">
        <f>Лист28!R513</f>
        <v>0</v>
      </c>
      <c r="S445" s="11">
        <f>Лист28!S513</f>
        <v>0</v>
      </c>
      <c r="T445" s="11">
        <f>Лист28!T513</f>
        <v>0</v>
      </c>
      <c r="U445" s="11">
        <f>Лист28!U513</f>
        <v>0</v>
      </c>
      <c r="V445" s="11">
        <f>Лист28!V513</f>
        <v>0</v>
      </c>
      <c r="W445" s="11">
        <f>Лист28!W513</f>
        <v>0</v>
      </c>
      <c r="X445" s="11">
        <f>Лист28!X513</f>
        <v>0</v>
      </c>
      <c r="Y445" s="11">
        <f>Лист28!Y513</f>
        <v>0</v>
      </c>
      <c r="Z445" s="11">
        <f>Лист28!Z513</f>
        <v>0</v>
      </c>
      <c r="AA445" s="11">
        <f>Лист28!AA513</f>
        <v>0</v>
      </c>
      <c r="AB445" s="11">
        <f>Лист28!AB513</f>
        <v>0</v>
      </c>
      <c r="AC445" s="11">
        <f>Лист28!AC513</f>
        <v>0</v>
      </c>
      <c r="AD445" s="11">
        <f>Лист28!AD513</f>
        <v>0</v>
      </c>
      <c r="AE445" s="11"/>
      <c r="AF445" s="12" t="str">
        <f t="shared" si="40"/>
        <v>проверка пройдена</v>
      </c>
      <c r="AG445" s="12" t="str">
        <f t="shared" si="41"/>
        <v>проверка пройдена</v>
      </c>
      <c r="AH445" s="13" t="e">
        <f>IF(B445=VLOOKUP(B445,Списки!A:A,1,0),"проверка пройдена","проверьте или заполните графу 02")</f>
        <v>#N/A</v>
      </c>
    </row>
    <row r="446" spans="1:34" ht="78.75" x14ac:dyDescent="0.3">
      <c r="A446" s="3" t="s">
        <v>75</v>
      </c>
      <c r="B446" s="3"/>
      <c r="C446" s="15" t="s">
        <v>53</v>
      </c>
      <c r="D446" s="17" t="s">
        <v>92</v>
      </c>
      <c r="E446" s="11">
        <f>Лист28!E514</f>
        <v>0</v>
      </c>
      <c r="F446" s="11">
        <f>Лист28!F514</f>
        <v>0</v>
      </c>
      <c r="G446" s="11">
        <f>Лист28!G514</f>
        <v>0</v>
      </c>
      <c r="H446" s="11">
        <f>Лист28!H514</f>
        <v>0</v>
      </c>
      <c r="I446" s="11">
        <f>Лист28!I514</f>
        <v>0</v>
      </c>
      <c r="J446" s="11">
        <f>Лист28!J514</f>
        <v>0</v>
      </c>
      <c r="K446" s="11">
        <f>Лист28!K514</f>
        <v>0</v>
      </c>
      <c r="L446" s="11">
        <f>Лист28!L514</f>
        <v>0</v>
      </c>
      <c r="M446" s="11">
        <f>Лист28!M514</f>
        <v>0</v>
      </c>
      <c r="N446" s="11">
        <f>Лист28!N514</f>
        <v>0</v>
      </c>
      <c r="O446" s="11">
        <f>Лист28!O514</f>
        <v>0</v>
      </c>
      <c r="P446" s="11">
        <f>Лист28!P514</f>
        <v>0</v>
      </c>
      <c r="Q446" s="11">
        <f>Лист28!Q514</f>
        <v>0</v>
      </c>
      <c r="R446" s="11">
        <f>Лист28!R514</f>
        <v>0</v>
      </c>
      <c r="S446" s="11">
        <f>Лист28!S514</f>
        <v>0</v>
      </c>
      <c r="T446" s="11">
        <f>Лист28!T514</f>
        <v>0</v>
      </c>
      <c r="U446" s="11">
        <f>Лист28!U514</f>
        <v>0</v>
      </c>
      <c r="V446" s="11">
        <f>Лист28!V514</f>
        <v>0</v>
      </c>
      <c r="W446" s="11">
        <f>Лист28!W514</f>
        <v>0</v>
      </c>
      <c r="X446" s="11">
        <f>Лист28!X514</f>
        <v>0</v>
      </c>
      <c r="Y446" s="11">
        <f>Лист28!Y514</f>
        <v>0</v>
      </c>
      <c r="Z446" s="11">
        <f>Лист28!Z514</f>
        <v>0</v>
      </c>
      <c r="AA446" s="11">
        <f>Лист28!AA514</f>
        <v>0</v>
      </c>
      <c r="AB446" s="11">
        <f>Лист28!AB514</f>
        <v>0</v>
      </c>
      <c r="AC446" s="11">
        <f>Лист28!AC514</f>
        <v>0</v>
      </c>
      <c r="AD446" s="11">
        <f>Лист28!AD514</f>
        <v>0</v>
      </c>
      <c r="AE446" s="11"/>
      <c r="AF446" s="12" t="str">
        <f t="shared" si="40"/>
        <v>проверка пройдена</v>
      </c>
      <c r="AG446" s="12" t="str">
        <f t="shared" si="41"/>
        <v>проверка пройдена</v>
      </c>
      <c r="AH446" s="13" t="e">
        <f>IF(B446=VLOOKUP(B446,Списки!A:A,1,0),"проверка пройдена","проверьте или заполните графу 02")</f>
        <v>#N/A</v>
      </c>
    </row>
    <row r="447" spans="1:34" ht="47.25" x14ac:dyDescent="0.3">
      <c r="A447" s="18"/>
      <c r="B447" s="18"/>
      <c r="C447" s="19" t="s">
        <v>54</v>
      </c>
      <c r="D447" s="20" t="s">
        <v>93</v>
      </c>
      <c r="E447" s="21" t="str">
        <f>IF(AND(E433&lt;=E432,E434&lt;=E433,E435&lt;=E432,E436&lt;=E432,E437=(E433+E435),E437=(E438+E439+E440+E441+E442+E443+E444),E445&lt;=E437,E446&lt;=E437,(E433+E435)&lt;=E432,E438&lt;=E437,E439&lt;=E437,E440&lt;=E437,E441&lt;=E437,E442&lt;=E437,E443&lt;=E437,E444&lt;=E437,E445&lt;=E436,E445&lt;=E437),"проверка пройдена","ВНИМАНИЕ! Не пройдены формулы логического контроля между строками. Скорректируйте введенные данные!")</f>
        <v>проверка пройдена</v>
      </c>
      <c r="F447" s="21" t="str">
        <f t="shared" ref="F447:AD447" si="43">IF(AND(F433&lt;=F432,F434&lt;=F433,F435&lt;=F432,F436&lt;=F432,F437=(F433+F435),F437=(F438+F439+F440+F441+F442+F443+F444),F445&lt;=F437,F446&lt;=F437,(F433+F435)&lt;=F432,F438&lt;=F437,F439&lt;=F437,F440&lt;=F437,F441&lt;=F437,F442&lt;=F437,F443&lt;=F437,F444&lt;=F437,F445&lt;=F436,F445&lt;=F437),"проверка пройдена","ВНИМАНИЕ! Не пройдены формулы логического контроля между строками. Скорректируйте введенные данные!")</f>
        <v>проверка пройдена</v>
      </c>
      <c r="G447" s="21" t="str">
        <f t="shared" si="43"/>
        <v>проверка пройдена</v>
      </c>
      <c r="H447" s="21" t="str">
        <f t="shared" si="43"/>
        <v>проверка пройдена</v>
      </c>
      <c r="I447" s="21" t="str">
        <f t="shared" si="43"/>
        <v>проверка пройдена</v>
      </c>
      <c r="J447" s="21" t="str">
        <f t="shared" si="43"/>
        <v>проверка пройдена</v>
      </c>
      <c r="K447" s="21" t="str">
        <f t="shared" si="43"/>
        <v>проверка пройдена</v>
      </c>
      <c r="L447" s="21" t="str">
        <f t="shared" si="43"/>
        <v>проверка пройдена</v>
      </c>
      <c r="M447" s="21" t="str">
        <f t="shared" si="43"/>
        <v>проверка пройдена</v>
      </c>
      <c r="N447" s="21" t="str">
        <f t="shared" si="43"/>
        <v>проверка пройдена</v>
      </c>
      <c r="O447" s="21" t="str">
        <f t="shared" si="43"/>
        <v>проверка пройдена</v>
      </c>
      <c r="P447" s="21" t="str">
        <f t="shared" si="43"/>
        <v>проверка пройдена</v>
      </c>
      <c r="Q447" s="21" t="str">
        <f t="shared" si="43"/>
        <v>проверка пройдена</v>
      </c>
      <c r="R447" s="21" t="str">
        <f t="shared" si="43"/>
        <v>проверка пройдена</v>
      </c>
      <c r="S447" s="21" t="str">
        <f t="shared" si="43"/>
        <v>проверка пройдена</v>
      </c>
      <c r="T447" s="21" t="str">
        <f t="shared" si="43"/>
        <v>проверка пройдена</v>
      </c>
      <c r="U447" s="21" t="str">
        <f t="shared" si="43"/>
        <v>проверка пройдена</v>
      </c>
      <c r="V447" s="21" t="str">
        <f t="shared" si="43"/>
        <v>проверка пройдена</v>
      </c>
      <c r="W447" s="21" t="str">
        <f t="shared" si="43"/>
        <v>проверка пройдена</v>
      </c>
      <c r="X447" s="21" t="str">
        <f t="shared" si="43"/>
        <v>проверка пройдена</v>
      </c>
      <c r="Y447" s="21" t="str">
        <f t="shared" si="43"/>
        <v>проверка пройдена</v>
      </c>
      <c r="Z447" s="21" t="str">
        <f t="shared" si="43"/>
        <v>проверка пройдена</v>
      </c>
      <c r="AA447" s="21" t="str">
        <f t="shared" si="43"/>
        <v>проверка пройдена</v>
      </c>
      <c r="AB447" s="21" t="str">
        <f t="shared" si="43"/>
        <v>проверка пройдена</v>
      </c>
      <c r="AC447" s="21" t="str">
        <f t="shared" si="43"/>
        <v>проверка пройдена</v>
      </c>
      <c r="AD447" s="21" t="str">
        <f t="shared" si="43"/>
        <v>проверка пройдена</v>
      </c>
      <c r="AE447" s="22"/>
      <c r="AF447" s="12"/>
      <c r="AG447" s="12"/>
      <c r="AH447" s="13"/>
    </row>
    <row r="448" spans="1:34" ht="33" x14ac:dyDescent="0.3">
      <c r="A448" s="76" t="s">
        <v>149</v>
      </c>
      <c r="B448" s="77"/>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c r="AE448" s="77"/>
      <c r="AF448" s="77"/>
      <c r="AG448" s="77"/>
      <c r="AH448" s="78"/>
    </row>
    <row r="449" spans="1:34" s="5" customFormat="1" ht="35.25" customHeight="1" x14ac:dyDescent="0.25">
      <c r="A449" s="3" t="s">
        <v>75</v>
      </c>
      <c r="B449" s="3"/>
      <c r="C449" s="9" t="s">
        <v>76</v>
      </c>
      <c r="D449" s="10" t="s">
        <v>77</v>
      </c>
      <c r="E449" s="11">
        <f>Лист29!E500</f>
        <v>83</v>
      </c>
      <c r="F449" s="11">
        <f>Лист29!F500</f>
        <v>35</v>
      </c>
      <c r="G449" s="11">
        <f>Лист29!G500</f>
        <v>23</v>
      </c>
      <c r="H449" s="11">
        <f>Лист29!H500</f>
        <v>0</v>
      </c>
      <c r="I449" s="11">
        <f>Лист29!I500</f>
        <v>0</v>
      </c>
      <c r="J449" s="11">
        <f>Лист29!J500</f>
        <v>0</v>
      </c>
      <c r="K449" s="11">
        <f>Лист29!K500</f>
        <v>20</v>
      </c>
      <c r="L449" s="11">
        <f>Лист29!L500</f>
        <v>28</v>
      </c>
      <c r="M449" s="11">
        <f>Лист29!M500</f>
        <v>0</v>
      </c>
      <c r="N449" s="11">
        <f>Лист29!N500</f>
        <v>0</v>
      </c>
      <c r="O449" s="11">
        <f>Лист29!O500</f>
        <v>0</v>
      </c>
      <c r="P449" s="11">
        <f>Лист29!P500</f>
        <v>0</v>
      </c>
      <c r="Q449" s="11">
        <f>Лист29!Q500</f>
        <v>0</v>
      </c>
      <c r="R449" s="11">
        <f>Лист29!R500</f>
        <v>0</v>
      </c>
      <c r="S449" s="11">
        <f>Лист29!S500</f>
        <v>0</v>
      </c>
      <c r="T449" s="11">
        <f>Лист29!T500</f>
        <v>0</v>
      </c>
      <c r="U449" s="11">
        <f>Лист29!U500</f>
        <v>0</v>
      </c>
      <c r="V449" s="11">
        <f>Лист29!V500</f>
        <v>0</v>
      </c>
      <c r="W449" s="11">
        <f>Лист29!W500</f>
        <v>0</v>
      </c>
      <c r="X449" s="11">
        <f>Лист29!X500</f>
        <v>0</v>
      </c>
      <c r="Y449" s="11">
        <f>Лист29!Y500</f>
        <v>0</v>
      </c>
      <c r="Z449" s="11">
        <f>Лист29!Z500</f>
        <v>0</v>
      </c>
      <c r="AA449" s="11">
        <f>Лист29!AA500</f>
        <v>0</v>
      </c>
      <c r="AB449" s="11">
        <f>Лист29!AB500</f>
        <v>0</v>
      </c>
      <c r="AC449" s="11">
        <f>Лист29!AC500</f>
        <v>0</v>
      </c>
      <c r="AD449" s="11">
        <f>Лист29!AD500</f>
        <v>0</v>
      </c>
      <c r="AE449" s="11"/>
      <c r="AF449" s="12" t="str">
        <f t="shared" si="40"/>
        <v>проверка пройдена</v>
      </c>
      <c r="AG449" s="12" t="str">
        <f t="shared" si="41"/>
        <v>проверка пройдена</v>
      </c>
      <c r="AH449" s="13" t="e">
        <f>IF(B449=VLOOKUP(B449,Списки!A:A,1,0),"проверка пройдена","проверьте или заполните графу 02")</f>
        <v>#N/A</v>
      </c>
    </row>
    <row r="450" spans="1:34" s="5" customFormat="1" ht="35.25" customHeight="1" x14ac:dyDescent="0.25">
      <c r="A450" s="3" t="s">
        <v>75</v>
      </c>
      <c r="B450" s="3"/>
      <c r="C450" s="9" t="s">
        <v>41</v>
      </c>
      <c r="D450" s="14" t="s">
        <v>78</v>
      </c>
      <c r="E450" s="11">
        <f>Лист29!E501</f>
        <v>0</v>
      </c>
      <c r="F450" s="11">
        <f>Лист29!F501</f>
        <v>0</v>
      </c>
      <c r="G450" s="11">
        <f>Лист29!G501</f>
        <v>0</v>
      </c>
      <c r="H450" s="11">
        <f>Лист29!H501</f>
        <v>0</v>
      </c>
      <c r="I450" s="11">
        <f>Лист29!I501</f>
        <v>0</v>
      </c>
      <c r="J450" s="11">
        <f>Лист29!J501</f>
        <v>0</v>
      </c>
      <c r="K450" s="11">
        <f>Лист29!K501</f>
        <v>0</v>
      </c>
      <c r="L450" s="11">
        <f>Лист29!L501</f>
        <v>0</v>
      </c>
      <c r="M450" s="11">
        <f>Лист29!M501</f>
        <v>0</v>
      </c>
      <c r="N450" s="11">
        <f>Лист29!N501</f>
        <v>0</v>
      </c>
      <c r="O450" s="11">
        <f>Лист29!O501</f>
        <v>0</v>
      </c>
      <c r="P450" s="11">
        <f>Лист29!P501</f>
        <v>0</v>
      </c>
      <c r="Q450" s="11">
        <f>Лист29!Q501</f>
        <v>0</v>
      </c>
      <c r="R450" s="11">
        <f>Лист29!R501</f>
        <v>0</v>
      </c>
      <c r="S450" s="11">
        <f>Лист29!S501</f>
        <v>0</v>
      </c>
      <c r="T450" s="11">
        <f>Лист29!T501</f>
        <v>0</v>
      </c>
      <c r="U450" s="11">
        <f>Лист29!U501</f>
        <v>0</v>
      </c>
      <c r="V450" s="11">
        <f>Лист29!V501</f>
        <v>0</v>
      </c>
      <c r="W450" s="11">
        <f>Лист29!W501</f>
        <v>0</v>
      </c>
      <c r="X450" s="11">
        <f>Лист29!X501</f>
        <v>0</v>
      </c>
      <c r="Y450" s="11">
        <f>Лист29!Y501</f>
        <v>0</v>
      </c>
      <c r="Z450" s="11">
        <f>Лист29!Z501</f>
        <v>0</v>
      </c>
      <c r="AA450" s="11">
        <f>Лист29!AA501</f>
        <v>0</v>
      </c>
      <c r="AB450" s="11">
        <f>Лист29!AB501</f>
        <v>0</v>
      </c>
      <c r="AC450" s="11">
        <f>Лист29!AC501</f>
        <v>0</v>
      </c>
      <c r="AD450" s="11">
        <f>Лист29!AD501</f>
        <v>0</v>
      </c>
      <c r="AE450" s="11"/>
      <c r="AF450" s="12" t="str">
        <f t="shared" si="40"/>
        <v>проверка пройдена</v>
      </c>
      <c r="AG450" s="12" t="str">
        <f t="shared" si="41"/>
        <v>проверка пройдена</v>
      </c>
      <c r="AH450" s="13" t="e">
        <f>IF(B450=VLOOKUP(B450,Списки!A:A,1,0),"проверка пройдена","проверьте или заполните графу 02")</f>
        <v>#N/A</v>
      </c>
    </row>
    <row r="451" spans="1:34" s="5" customFormat="1" ht="35.25" customHeight="1" x14ac:dyDescent="0.25">
      <c r="A451" s="3" t="s">
        <v>75</v>
      </c>
      <c r="B451" s="3"/>
      <c r="C451" s="9" t="s">
        <v>42</v>
      </c>
      <c r="D451" s="14" t="s">
        <v>79</v>
      </c>
      <c r="E451" s="11">
        <f>Лист29!E502</f>
        <v>0</v>
      </c>
      <c r="F451" s="11">
        <f>Лист29!F502</f>
        <v>0</v>
      </c>
      <c r="G451" s="11">
        <f>Лист29!G502</f>
        <v>0</v>
      </c>
      <c r="H451" s="11">
        <f>Лист29!H502</f>
        <v>0</v>
      </c>
      <c r="I451" s="11">
        <f>Лист29!I502</f>
        <v>0</v>
      </c>
      <c r="J451" s="11">
        <f>Лист29!J502</f>
        <v>0</v>
      </c>
      <c r="K451" s="11">
        <f>Лист29!K502</f>
        <v>0</v>
      </c>
      <c r="L451" s="11">
        <f>Лист29!L502</f>
        <v>0</v>
      </c>
      <c r="M451" s="11">
        <f>Лист29!M502</f>
        <v>0</v>
      </c>
      <c r="N451" s="11">
        <f>Лист29!N502</f>
        <v>0</v>
      </c>
      <c r="O451" s="11">
        <f>Лист29!O502</f>
        <v>0</v>
      </c>
      <c r="P451" s="11">
        <f>Лист29!P502</f>
        <v>0</v>
      </c>
      <c r="Q451" s="11">
        <f>Лист29!Q502</f>
        <v>0</v>
      </c>
      <c r="R451" s="11">
        <f>Лист29!R502</f>
        <v>0</v>
      </c>
      <c r="S451" s="11">
        <f>Лист29!S502</f>
        <v>0</v>
      </c>
      <c r="T451" s="11">
        <f>Лист29!T502</f>
        <v>0</v>
      </c>
      <c r="U451" s="11">
        <f>Лист29!U502</f>
        <v>0</v>
      </c>
      <c r="V451" s="11">
        <f>Лист29!V502</f>
        <v>0</v>
      </c>
      <c r="W451" s="11">
        <f>Лист29!W502</f>
        <v>0</v>
      </c>
      <c r="X451" s="11">
        <f>Лист29!X502</f>
        <v>0</v>
      </c>
      <c r="Y451" s="11">
        <f>Лист29!Y502</f>
        <v>0</v>
      </c>
      <c r="Z451" s="11">
        <f>Лист29!Z502</f>
        <v>0</v>
      </c>
      <c r="AA451" s="11">
        <f>Лист29!AA502</f>
        <v>0</v>
      </c>
      <c r="AB451" s="11">
        <f>Лист29!AB502</f>
        <v>0</v>
      </c>
      <c r="AC451" s="11">
        <f>Лист29!AC502</f>
        <v>0</v>
      </c>
      <c r="AD451" s="11">
        <f>Лист29!AD502</f>
        <v>0</v>
      </c>
      <c r="AE451" s="11"/>
      <c r="AF451" s="12" t="str">
        <f t="shared" si="40"/>
        <v>проверка пройдена</v>
      </c>
      <c r="AG451" s="12" t="str">
        <f t="shared" si="41"/>
        <v>проверка пройдена</v>
      </c>
      <c r="AH451" s="13" t="e">
        <f>IF(B451=VLOOKUP(B451,Списки!A:A,1,0),"проверка пройдена","проверьте или заполните графу 02")</f>
        <v>#N/A</v>
      </c>
    </row>
    <row r="452" spans="1:34" s="5" customFormat="1" ht="36.75" customHeight="1" x14ac:dyDescent="0.25">
      <c r="A452" s="3" t="s">
        <v>75</v>
      </c>
      <c r="B452" s="3"/>
      <c r="C452" s="9" t="s">
        <v>80</v>
      </c>
      <c r="D452" s="14" t="s">
        <v>81</v>
      </c>
      <c r="E452" s="11">
        <f>Лист29!E503</f>
        <v>1</v>
      </c>
      <c r="F452" s="11">
        <f>Лист29!F503</f>
        <v>0</v>
      </c>
      <c r="G452" s="11">
        <f>Лист29!G503</f>
        <v>0</v>
      </c>
      <c r="H452" s="11">
        <f>Лист29!H503</f>
        <v>0</v>
      </c>
      <c r="I452" s="11">
        <f>Лист29!I503</f>
        <v>0</v>
      </c>
      <c r="J452" s="11">
        <f>Лист29!J503</f>
        <v>0</v>
      </c>
      <c r="K452" s="11">
        <f>Лист29!K503</f>
        <v>1</v>
      </c>
      <c r="L452" s="11">
        <f>Лист29!L503</f>
        <v>0</v>
      </c>
      <c r="M452" s="11">
        <f>Лист29!M503</f>
        <v>0</v>
      </c>
      <c r="N452" s="11">
        <f>Лист29!N503</f>
        <v>0</v>
      </c>
      <c r="O452" s="11">
        <f>Лист29!O503</f>
        <v>0</v>
      </c>
      <c r="P452" s="11">
        <f>Лист29!P503</f>
        <v>0</v>
      </c>
      <c r="Q452" s="11">
        <f>Лист29!Q503</f>
        <v>0</v>
      </c>
      <c r="R452" s="11">
        <f>Лист29!R503</f>
        <v>0</v>
      </c>
      <c r="S452" s="11">
        <f>Лист29!S503</f>
        <v>0</v>
      </c>
      <c r="T452" s="11">
        <f>Лист29!T503</f>
        <v>0</v>
      </c>
      <c r="U452" s="11">
        <f>Лист29!U503</f>
        <v>0</v>
      </c>
      <c r="V452" s="11">
        <f>Лист29!V503</f>
        <v>0</v>
      </c>
      <c r="W452" s="11">
        <f>Лист29!W503</f>
        <v>0</v>
      </c>
      <c r="X452" s="11">
        <f>Лист29!X503</f>
        <v>0</v>
      </c>
      <c r="Y452" s="11">
        <f>Лист29!Y503</f>
        <v>0</v>
      </c>
      <c r="Z452" s="11">
        <f>Лист29!Z503</f>
        <v>0</v>
      </c>
      <c r="AA452" s="11">
        <f>Лист29!AA503</f>
        <v>0</v>
      </c>
      <c r="AB452" s="11">
        <f>Лист29!AB503</f>
        <v>0</v>
      </c>
      <c r="AC452" s="11">
        <f>Лист29!AC503</f>
        <v>0</v>
      </c>
      <c r="AD452" s="11">
        <f>Лист29!AD503</f>
        <v>0</v>
      </c>
      <c r="AE452" s="11"/>
      <c r="AF452" s="12" t="str">
        <f t="shared" si="40"/>
        <v>проверка пройдена</v>
      </c>
      <c r="AG452" s="12" t="str">
        <f t="shared" si="41"/>
        <v>проверка пройдена</v>
      </c>
      <c r="AH452" s="13" t="e">
        <f>IF(B452=VLOOKUP(B452,Списки!A:A,1,0),"проверка пройдена","проверьте или заполните графу 02")</f>
        <v>#N/A</v>
      </c>
    </row>
    <row r="453" spans="1:34" s="5" customFormat="1" ht="27" customHeight="1" x14ac:dyDescent="0.25">
      <c r="A453" s="3" t="s">
        <v>75</v>
      </c>
      <c r="B453" s="3"/>
      <c r="C453" s="9" t="s">
        <v>43</v>
      </c>
      <c r="D453" s="14" t="s">
        <v>82</v>
      </c>
      <c r="E453" s="11">
        <f>Лист29!E504</f>
        <v>0</v>
      </c>
      <c r="F453" s="11">
        <f>Лист29!F504</f>
        <v>0</v>
      </c>
      <c r="G453" s="11">
        <f>Лист29!G504</f>
        <v>0</v>
      </c>
      <c r="H453" s="11">
        <f>Лист29!H504</f>
        <v>0</v>
      </c>
      <c r="I453" s="11">
        <f>Лист29!I504</f>
        <v>0</v>
      </c>
      <c r="J453" s="11">
        <f>Лист29!J504</f>
        <v>0</v>
      </c>
      <c r="K453" s="11">
        <f>Лист29!K504</f>
        <v>0</v>
      </c>
      <c r="L453" s="11">
        <f>Лист29!L504</f>
        <v>0</v>
      </c>
      <c r="M453" s="11">
        <f>Лист29!M504</f>
        <v>0</v>
      </c>
      <c r="N453" s="11">
        <f>Лист29!N504</f>
        <v>0</v>
      </c>
      <c r="O453" s="11">
        <f>Лист29!O504</f>
        <v>0</v>
      </c>
      <c r="P453" s="11">
        <f>Лист29!P504</f>
        <v>0</v>
      </c>
      <c r="Q453" s="11">
        <f>Лист29!Q504</f>
        <v>0</v>
      </c>
      <c r="R453" s="11">
        <f>Лист29!R504</f>
        <v>0</v>
      </c>
      <c r="S453" s="11">
        <f>Лист29!S504</f>
        <v>0</v>
      </c>
      <c r="T453" s="11">
        <f>Лист29!T504</f>
        <v>0</v>
      </c>
      <c r="U453" s="11">
        <f>Лист29!U504</f>
        <v>0</v>
      </c>
      <c r="V453" s="11">
        <f>Лист29!V504</f>
        <v>0</v>
      </c>
      <c r="W453" s="11">
        <f>Лист29!W504</f>
        <v>0</v>
      </c>
      <c r="X453" s="11">
        <f>Лист29!X504</f>
        <v>0</v>
      </c>
      <c r="Y453" s="11">
        <f>Лист29!Y504</f>
        <v>0</v>
      </c>
      <c r="Z453" s="11">
        <f>Лист29!Z504</f>
        <v>0</v>
      </c>
      <c r="AA453" s="11">
        <f>Лист29!AA504</f>
        <v>0</v>
      </c>
      <c r="AB453" s="11">
        <f>Лист29!AB504</f>
        <v>0</v>
      </c>
      <c r="AC453" s="11">
        <f>Лист29!AC504</f>
        <v>0</v>
      </c>
      <c r="AD453" s="11">
        <f>Лист29!AD504</f>
        <v>0</v>
      </c>
      <c r="AE453" s="11"/>
      <c r="AF453" s="12" t="str">
        <f t="shared" si="40"/>
        <v>проверка пройдена</v>
      </c>
      <c r="AG453" s="12" t="str">
        <f t="shared" si="41"/>
        <v>проверка пройдена</v>
      </c>
      <c r="AH453" s="13" t="e">
        <f>IF(B453=VLOOKUP(B453,Списки!A:A,1,0),"проверка пройдена","проверьте или заполните графу 02")</f>
        <v>#N/A</v>
      </c>
    </row>
    <row r="454" spans="1:34" s="5" customFormat="1" ht="81" customHeight="1" x14ac:dyDescent="0.25">
      <c r="A454" s="3" t="s">
        <v>75</v>
      </c>
      <c r="B454" s="3"/>
      <c r="C454" s="15" t="s">
        <v>44</v>
      </c>
      <c r="D454" s="16" t="s">
        <v>83</v>
      </c>
      <c r="E454" s="11">
        <f>Лист29!E505</f>
        <v>1</v>
      </c>
      <c r="F454" s="11">
        <f>Лист29!F505</f>
        <v>0</v>
      </c>
      <c r="G454" s="11">
        <f>Лист29!G505</f>
        <v>0</v>
      </c>
      <c r="H454" s="11">
        <f>Лист29!H505</f>
        <v>0</v>
      </c>
      <c r="I454" s="11">
        <f>Лист29!I505</f>
        <v>0</v>
      </c>
      <c r="J454" s="11">
        <f>Лист29!J505</f>
        <v>0</v>
      </c>
      <c r="K454" s="11">
        <f>Лист29!K505</f>
        <v>1</v>
      </c>
      <c r="L454" s="11">
        <f>Лист29!L505</f>
        <v>0</v>
      </c>
      <c r="M454" s="11">
        <f>Лист29!M505</f>
        <v>0</v>
      </c>
      <c r="N454" s="11">
        <f>Лист29!N505</f>
        <v>0</v>
      </c>
      <c r="O454" s="11">
        <f>Лист29!O505</f>
        <v>0</v>
      </c>
      <c r="P454" s="11">
        <f>Лист29!P505</f>
        <v>0</v>
      </c>
      <c r="Q454" s="11">
        <f>Лист29!Q505</f>
        <v>0</v>
      </c>
      <c r="R454" s="11">
        <f>Лист29!R505</f>
        <v>0</v>
      </c>
      <c r="S454" s="11">
        <f>Лист29!S505</f>
        <v>0</v>
      </c>
      <c r="T454" s="11">
        <f>Лист29!T505</f>
        <v>0</v>
      </c>
      <c r="U454" s="11">
        <f>Лист29!U505</f>
        <v>0</v>
      </c>
      <c r="V454" s="11">
        <f>Лист29!V505</f>
        <v>0</v>
      </c>
      <c r="W454" s="11">
        <f>Лист29!W505</f>
        <v>0</v>
      </c>
      <c r="X454" s="11">
        <f>Лист29!X505</f>
        <v>0</v>
      </c>
      <c r="Y454" s="11">
        <f>Лист29!Y505</f>
        <v>0</v>
      </c>
      <c r="Z454" s="11">
        <f>Лист29!Z505</f>
        <v>0</v>
      </c>
      <c r="AA454" s="11">
        <f>Лист29!AA505</f>
        <v>0</v>
      </c>
      <c r="AB454" s="11">
        <f>Лист29!AB505</f>
        <v>0</v>
      </c>
      <c r="AC454" s="11">
        <f>Лист29!AC505</f>
        <v>0</v>
      </c>
      <c r="AD454" s="11">
        <f>Лист29!AD505</f>
        <v>0</v>
      </c>
      <c r="AE454" s="11"/>
      <c r="AF454" s="12" t="str">
        <f t="shared" si="40"/>
        <v>проверка пройдена</v>
      </c>
      <c r="AG454" s="12" t="str">
        <f t="shared" si="41"/>
        <v>проверка пройдена</v>
      </c>
      <c r="AH454" s="13" t="e">
        <f>IF(B454=VLOOKUP(B454,Списки!A:A,1,0),"проверка пройдена","проверьте или заполните графу 02")</f>
        <v>#N/A</v>
      </c>
    </row>
    <row r="455" spans="1:34" ht="87" customHeight="1" x14ac:dyDescent="0.3">
      <c r="A455" s="3" t="s">
        <v>75</v>
      </c>
      <c r="B455" s="3"/>
      <c r="C455" s="15" t="s">
        <v>45</v>
      </c>
      <c r="D455" s="16" t="s">
        <v>84</v>
      </c>
      <c r="E455" s="11">
        <f>Лист29!E506</f>
        <v>0</v>
      </c>
      <c r="F455" s="11">
        <f>Лист29!F506</f>
        <v>0</v>
      </c>
      <c r="G455" s="11">
        <f>Лист29!G506</f>
        <v>0</v>
      </c>
      <c r="H455" s="11">
        <f>Лист29!H506</f>
        <v>0</v>
      </c>
      <c r="I455" s="11">
        <f>Лист29!I506</f>
        <v>0</v>
      </c>
      <c r="J455" s="11">
        <f>Лист29!J506</f>
        <v>0</v>
      </c>
      <c r="K455" s="11">
        <f>Лист29!K506</f>
        <v>0</v>
      </c>
      <c r="L455" s="11">
        <f>Лист29!L506</f>
        <v>0</v>
      </c>
      <c r="M455" s="11">
        <f>Лист29!M506</f>
        <v>0</v>
      </c>
      <c r="N455" s="11">
        <f>Лист29!N506</f>
        <v>0</v>
      </c>
      <c r="O455" s="11">
        <f>Лист29!O506</f>
        <v>0</v>
      </c>
      <c r="P455" s="11">
        <f>Лист29!P506</f>
        <v>0</v>
      </c>
      <c r="Q455" s="11">
        <f>Лист29!Q506</f>
        <v>0</v>
      </c>
      <c r="R455" s="11">
        <f>Лист29!R506</f>
        <v>0</v>
      </c>
      <c r="S455" s="11">
        <f>Лист29!S506</f>
        <v>0</v>
      </c>
      <c r="T455" s="11">
        <f>Лист29!T506</f>
        <v>0</v>
      </c>
      <c r="U455" s="11">
        <f>Лист29!U506</f>
        <v>0</v>
      </c>
      <c r="V455" s="11">
        <f>Лист29!V506</f>
        <v>0</v>
      </c>
      <c r="W455" s="11">
        <f>Лист29!W506</f>
        <v>0</v>
      </c>
      <c r="X455" s="11">
        <f>Лист29!X506</f>
        <v>0</v>
      </c>
      <c r="Y455" s="11">
        <f>Лист29!Y506</f>
        <v>0</v>
      </c>
      <c r="Z455" s="11">
        <f>Лист29!Z506</f>
        <v>0</v>
      </c>
      <c r="AA455" s="11">
        <f>Лист29!AA506</f>
        <v>0</v>
      </c>
      <c r="AB455" s="11">
        <f>Лист29!AB506</f>
        <v>0</v>
      </c>
      <c r="AC455" s="11">
        <f>Лист29!AC506</f>
        <v>0</v>
      </c>
      <c r="AD455" s="11">
        <f>Лист29!AD506</f>
        <v>0</v>
      </c>
      <c r="AE455" s="11"/>
      <c r="AF455" s="12" t="str">
        <f t="shared" si="40"/>
        <v>проверка пройдена</v>
      </c>
      <c r="AG455" s="12" t="str">
        <f t="shared" si="41"/>
        <v>проверка пройдена</v>
      </c>
      <c r="AH455" s="13" t="e">
        <f>IF(B455=VLOOKUP(B455,Списки!A:A,1,0),"проверка пройдена","проверьте или заполните графу 02")</f>
        <v>#N/A</v>
      </c>
    </row>
    <row r="456" spans="1:34" ht="31.5" x14ac:dyDescent="0.3">
      <c r="A456" s="3" t="s">
        <v>75</v>
      </c>
      <c r="B456" s="3"/>
      <c r="C456" s="15" t="s">
        <v>46</v>
      </c>
      <c r="D456" s="16" t="s">
        <v>85</v>
      </c>
      <c r="E456" s="11">
        <f>Лист29!E507</f>
        <v>0</v>
      </c>
      <c r="F456" s="11">
        <f>Лист29!F507</f>
        <v>0</v>
      </c>
      <c r="G456" s="11">
        <f>Лист29!G507</f>
        <v>0</v>
      </c>
      <c r="H456" s="11">
        <f>Лист29!H507</f>
        <v>0</v>
      </c>
      <c r="I456" s="11">
        <f>Лист29!I507</f>
        <v>0</v>
      </c>
      <c r="J456" s="11">
        <f>Лист29!J507</f>
        <v>0</v>
      </c>
      <c r="K456" s="11">
        <f>Лист29!K507</f>
        <v>0</v>
      </c>
      <c r="L456" s="11">
        <f>Лист29!L507</f>
        <v>0</v>
      </c>
      <c r="M456" s="11">
        <f>Лист29!M507</f>
        <v>0</v>
      </c>
      <c r="N456" s="11">
        <f>Лист29!N507</f>
        <v>0</v>
      </c>
      <c r="O456" s="11">
        <f>Лист29!O507</f>
        <v>0</v>
      </c>
      <c r="P456" s="11">
        <f>Лист29!P507</f>
        <v>0</v>
      </c>
      <c r="Q456" s="11">
        <f>Лист29!Q507</f>
        <v>0</v>
      </c>
      <c r="R456" s="11">
        <f>Лист29!R507</f>
        <v>0</v>
      </c>
      <c r="S456" s="11">
        <f>Лист29!S507</f>
        <v>0</v>
      </c>
      <c r="T456" s="11">
        <f>Лист29!T507</f>
        <v>0</v>
      </c>
      <c r="U456" s="11">
        <f>Лист29!U507</f>
        <v>0</v>
      </c>
      <c r="V456" s="11">
        <f>Лист29!V507</f>
        <v>0</v>
      </c>
      <c r="W456" s="11">
        <f>Лист29!W507</f>
        <v>0</v>
      </c>
      <c r="X456" s="11">
        <f>Лист29!X507</f>
        <v>0</v>
      </c>
      <c r="Y456" s="11">
        <f>Лист29!Y507</f>
        <v>0</v>
      </c>
      <c r="Z456" s="11">
        <f>Лист29!Z507</f>
        <v>0</v>
      </c>
      <c r="AA456" s="11">
        <f>Лист29!AA507</f>
        <v>0</v>
      </c>
      <c r="AB456" s="11">
        <f>Лист29!AB507</f>
        <v>0</v>
      </c>
      <c r="AC456" s="11">
        <f>Лист29!AC507</f>
        <v>0</v>
      </c>
      <c r="AD456" s="11">
        <f>Лист29!AD507</f>
        <v>0</v>
      </c>
      <c r="AE456" s="11"/>
      <c r="AF456" s="12" t="str">
        <f t="shared" si="40"/>
        <v>проверка пройдена</v>
      </c>
      <c r="AG456" s="12" t="str">
        <f t="shared" si="41"/>
        <v>проверка пройдена</v>
      </c>
      <c r="AH456" s="13" t="e">
        <f>IF(B456=VLOOKUP(B456,Списки!A:A,1,0),"проверка пройдена","проверьте или заполните графу 02")</f>
        <v>#N/A</v>
      </c>
    </row>
    <row r="457" spans="1:34" ht="31.5" x14ac:dyDescent="0.3">
      <c r="A457" s="3" t="s">
        <v>75</v>
      </c>
      <c r="B457" s="3"/>
      <c r="C457" s="15" t="s">
        <v>47</v>
      </c>
      <c r="D457" s="16" t="s">
        <v>86</v>
      </c>
      <c r="E457" s="11">
        <f>Лист29!E508</f>
        <v>1</v>
      </c>
      <c r="F457" s="11">
        <f>Лист29!F508</f>
        <v>0</v>
      </c>
      <c r="G457" s="11">
        <f>Лист29!G508</f>
        <v>0</v>
      </c>
      <c r="H457" s="11">
        <f>Лист29!H508</f>
        <v>0</v>
      </c>
      <c r="I457" s="11">
        <f>Лист29!I508</f>
        <v>0</v>
      </c>
      <c r="J457" s="11">
        <f>Лист29!J508</f>
        <v>0</v>
      </c>
      <c r="K457" s="11">
        <f>Лист29!K508</f>
        <v>1</v>
      </c>
      <c r="L457" s="11">
        <f>Лист29!L508</f>
        <v>0</v>
      </c>
      <c r="M457" s="11">
        <f>Лист29!M508</f>
        <v>0</v>
      </c>
      <c r="N457" s="11">
        <f>Лист29!N508</f>
        <v>0</v>
      </c>
      <c r="O457" s="11">
        <f>Лист29!O508</f>
        <v>0</v>
      </c>
      <c r="P457" s="11">
        <f>Лист29!P508</f>
        <v>0</v>
      </c>
      <c r="Q457" s="11">
        <f>Лист29!Q508</f>
        <v>0</v>
      </c>
      <c r="R457" s="11">
        <f>Лист29!R508</f>
        <v>0</v>
      </c>
      <c r="S457" s="11">
        <f>Лист29!S508</f>
        <v>0</v>
      </c>
      <c r="T457" s="11">
        <f>Лист29!T508</f>
        <v>0</v>
      </c>
      <c r="U457" s="11">
        <f>Лист29!U508</f>
        <v>0</v>
      </c>
      <c r="V457" s="11">
        <f>Лист29!V508</f>
        <v>0</v>
      </c>
      <c r="W457" s="11">
        <f>Лист29!W508</f>
        <v>0</v>
      </c>
      <c r="X457" s="11">
        <f>Лист29!X508</f>
        <v>0</v>
      </c>
      <c r="Y457" s="11">
        <f>Лист29!Y508</f>
        <v>0</v>
      </c>
      <c r="Z457" s="11">
        <f>Лист29!Z508</f>
        <v>0</v>
      </c>
      <c r="AA457" s="11">
        <f>Лист29!AA508</f>
        <v>0</v>
      </c>
      <c r="AB457" s="11">
        <f>Лист29!AB508</f>
        <v>0</v>
      </c>
      <c r="AC457" s="11">
        <f>Лист29!AC508</f>
        <v>0</v>
      </c>
      <c r="AD457" s="11">
        <f>Лист29!AD508</f>
        <v>0</v>
      </c>
      <c r="AE457" s="11"/>
      <c r="AF457" s="12" t="str">
        <f t="shared" si="40"/>
        <v>проверка пройдена</v>
      </c>
      <c r="AG457" s="12" t="str">
        <f t="shared" si="41"/>
        <v>проверка пройдена</v>
      </c>
      <c r="AH457" s="13" t="e">
        <f>IF(B457=VLOOKUP(B457,Списки!A:A,1,0),"проверка пройдена","проверьте или заполните графу 02")</f>
        <v>#N/A</v>
      </c>
    </row>
    <row r="458" spans="1:34" ht="45" customHeight="1" x14ac:dyDescent="0.3">
      <c r="A458" s="3" t="s">
        <v>75</v>
      </c>
      <c r="B458" s="3"/>
      <c r="C458" s="15" t="s">
        <v>48</v>
      </c>
      <c r="D458" s="16" t="s">
        <v>87</v>
      </c>
      <c r="E458" s="11">
        <f>Лист29!E509</f>
        <v>0</v>
      </c>
      <c r="F458" s="11">
        <f>Лист29!F509</f>
        <v>0</v>
      </c>
      <c r="G458" s="11">
        <f>Лист29!G509</f>
        <v>0</v>
      </c>
      <c r="H458" s="11">
        <f>Лист29!H509</f>
        <v>0</v>
      </c>
      <c r="I458" s="11">
        <f>Лист29!I509</f>
        <v>0</v>
      </c>
      <c r="J458" s="11">
        <f>Лист29!J509</f>
        <v>0</v>
      </c>
      <c r="K458" s="11">
        <f>Лист29!K509</f>
        <v>0</v>
      </c>
      <c r="L458" s="11">
        <f>Лист29!L509</f>
        <v>0</v>
      </c>
      <c r="M458" s="11">
        <f>Лист29!M509</f>
        <v>0</v>
      </c>
      <c r="N458" s="11">
        <f>Лист29!N509</f>
        <v>0</v>
      </c>
      <c r="O458" s="11">
        <f>Лист29!O509</f>
        <v>0</v>
      </c>
      <c r="P458" s="11">
        <f>Лист29!P509</f>
        <v>0</v>
      </c>
      <c r="Q458" s="11">
        <f>Лист29!Q509</f>
        <v>0</v>
      </c>
      <c r="R458" s="11">
        <f>Лист29!R509</f>
        <v>0</v>
      </c>
      <c r="S458" s="11">
        <f>Лист29!S509</f>
        <v>0</v>
      </c>
      <c r="T458" s="11">
        <f>Лист29!T509</f>
        <v>0</v>
      </c>
      <c r="U458" s="11">
        <f>Лист29!U509</f>
        <v>0</v>
      </c>
      <c r="V458" s="11">
        <f>Лист29!V509</f>
        <v>0</v>
      </c>
      <c r="W458" s="11">
        <f>Лист29!W509</f>
        <v>0</v>
      </c>
      <c r="X458" s="11">
        <f>Лист29!X509</f>
        <v>0</v>
      </c>
      <c r="Y458" s="11">
        <f>Лист29!Y509</f>
        <v>0</v>
      </c>
      <c r="Z458" s="11">
        <f>Лист29!Z509</f>
        <v>0</v>
      </c>
      <c r="AA458" s="11">
        <f>Лист29!AA509</f>
        <v>0</v>
      </c>
      <c r="AB458" s="11">
        <f>Лист29!AB509</f>
        <v>0</v>
      </c>
      <c r="AC458" s="11">
        <f>Лист29!AC509</f>
        <v>0</v>
      </c>
      <c r="AD458" s="11">
        <f>Лист29!AD509</f>
        <v>0</v>
      </c>
      <c r="AE458" s="11"/>
      <c r="AF458" s="12" t="str">
        <f t="shared" si="40"/>
        <v>проверка пройдена</v>
      </c>
      <c r="AG458" s="12" t="str">
        <f t="shared" si="41"/>
        <v>проверка пройдена</v>
      </c>
      <c r="AH458" s="13" t="e">
        <f>IF(B458=VLOOKUP(B458,Списки!A:A,1,0),"проверка пройдена","проверьте или заполните графу 02")</f>
        <v>#N/A</v>
      </c>
    </row>
    <row r="459" spans="1:34" ht="21.6" customHeight="1" x14ac:dyDescent="0.3">
      <c r="A459" s="3" t="s">
        <v>75</v>
      </c>
      <c r="B459" s="3"/>
      <c r="C459" s="15" t="s">
        <v>49</v>
      </c>
      <c r="D459" s="16" t="s">
        <v>88</v>
      </c>
      <c r="E459" s="11">
        <f>Лист29!E510</f>
        <v>0</v>
      </c>
      <c r="F459" s="11">
        <f>Лист29!F510</f>
        <v>0</v>
      </c>
      <c r="G459" s="11">
        <f>Лист29!G510</f>
        <v>0</v>
      </c>
      <c r="H459" s="11">
        <f>Лист29!H510</f>
        <v>0</v>
      </c>
      <c r="I459" s="11">
        <f>Лист29!I510</f>
        <v>0</v>
      </c>
      <c r="J459" s="11">
        <f>Лист29!J510</f>
        <v>0</v>
      </c>
      <c r="K459" s="11">
        <f>Лист29!K510</f>
        <v>0</v>
      </c>
      <c r="L459" s="11">
        <f>Лист29!L510</f>
        <v>0</v>
      </c>
      <c r="M459" s="11">
        <f>Лист29!M510</f>
        <v>0</v>
      </c>
      <c r="N459" s="11">
        <f>Лист29!N510</f>
        <v>0</v>
      </c>
      <c r="O459" s="11">
        <f>Лист29!O510</f>
        <v>0</v>
      </c>
      <c r="P459" s="11">
        <f>Лист29!P510</f>
        <v>0</v>
      </c>
      <c r="Q459" s="11">
        <f>Лист29!Q510</f>
        <v>0</v>
      </c>
      <c r="R459" s="11">
        <f>Лист29!R510</f>
        <v>0</v>
      </c>
      <c r="S459" s="11">
        <f>Лист29!S510</f>
        <v>0</v>
      </c>
      <c r="T459" s="11">
        <f>Лист29!T510</f>
        <v>0</v>
      </c>
      <c r="U459" s="11">
        <f>Лист29!U510</f>
        <v>0</v>
      </c>
      <c r="V459" s="11">
        <f>Лист29!V510</f>
        <v>0</v>
      </c>
      <c r="W459" s="11">
        <f>Лист29!W510</f>
        <v>0</v>
      </c>
      <c r="X459" s="11">
        <f>Лист29!X510</f>
        <v>0</v>
      </c>
      <c r="Y459" s="11">
        <f>Лист29!Y510</f>
        <v>0</v>
      </c>
      <c r="Z459" s="11">
        <f>Лист29!Z510</f>
        <v>0</v>
      </c>
      <c r="AA459" s="11">
        <f>Лист29!AA510</f>
        <v>0</v>
      </c>
      <c r="AB459" s="11">
        <f>Лист29!AB510</f>
        <v>0</v>
      </c>
      <c r="AC459" s="11">
        <f>Лист29!AC510</f>
        <v>0</v>
      </c>
      <c r="AD459" s="11">
        <f>Лист29!AD510</f>
        <v>0</v>
      </c>
      <c r="AE459" s="11"/>
      <c r="AF459" s="12" t="str">
        <f t="shared" si="40"/>
        <v>проверка пройдена</v>
      </c>
      <c r="AG459" s="12" t="str">
        <f t="shared" si="41"/>
        <v>проверка пройдена</v>
      </c>
      <c r="AH459" s="13" t="e">
        <f>IF(B459=VLOOKUP(B459,Списки!A:A,1,0),"проверка пройдена","проверьте или заполните графу 02")</f>
        <v>#N/A</v>
      </c>
    </row>
    <row r="460" spans="1:34" ht="47.25" x14ac:dyDescent="0.3">
      <c r="A460" s="3" t="s">
        <v>75</v>
      </c>
      <c r="B460" s="3"/>
      <c r="C460" s="15" t="s">
        <v>50</v>
      </c>
      <c r="D460" s="16" t="s">
        <v>89</v>
      </c>
      <c r="E460" s="11">
        <f>Лист29!E511</f>
        <v>0</v>
      </c>
      <c r="F460" s="11">
        <f>Лист29!F511</f>
        <v>0</v>
      </c>
      <c r="G460" s="11">
        <f>Лист29!G511</f>
        <v>0</v>
      </c>
      <c r="H460" s="11">
        <f>Лист29!H511</f>
        <v>0</v>
      </c>
      <c r="I460" s="11">
        <f>Лист29!I511</f>
        <v>0</v>
      </c>
      <c r="J460" s="11">
        <f>Лист29!J511</f>
        <v>0</v>
      </c>
      <c r="K460" s="11">
        <f>Лист29!K511</f>
        <v>0</v>
      </c>
      <c r="L460" s="11">
        <f>Лист29!L511</f>
        <v>0</v>
      </c>
      <c r="M460" s="11">
        <f>Лист29!M511</f>
        <v>0</v>
      </c>
      <c r="N460" s="11">
        <f>Лист29!N511</f>
        <v>0</v>
      </c>
      <c r="O460" s="11">
        <f>Лист29!O511</f>
        <v>0</v>
      </c>
      <c r="P460" s="11">
        <f>Лист29!P511</f>
        <v>0</v>
      </c>
      <c r="Q460" s="11">
        <f>Лист29!Q511</f>
        <v>0</v>
      </c>
      <c r="R460" s="11">
        <f>Лист29!R511</f>
        <v>0</v>
      </c>
      <c r="S460" s="11">
        <f>Лист29!S511</f>
        <v>0</v>
      </c>
      <c r="T460" s="11">
        <f>Лист29!T511</f>
        <v>0</v>
      </c>
      <c r="U460" s="11">
        <f>Лист29!U511</f>
        <v>0</v>
      </c>
      <c r="V460" s="11">
        <f>Лист29!V511</f>
        <v>0</v>
      </c>
      <c r="W460" s="11">
        <f>Лист29!W511</f>
        <v>0</v>
      </c>
      <c r="X460" s="11">
        <f>Лист29!X511</f>
        <v>0</v>
      </c>
      <c r="Y460" s="11">
        <f>Лист29!Y511</f>
        <v>0</v>
      </c>
      <c r="Z460" s="11">
        <f>Лист29!Z511</f>
        <v>0</v>
      </c>
      <c r="AA460" s="11">
        <f>Лист29!AA511</f>
        <v>0</v>
      </c>
      <c r="AB460" s="11">
        <f>Лист29!AB511</f>
        <v>0</v>
      </c>
      <c r="AC460" s="11">
        <f>Лист29!AC511</f>
        <v>0</v>
      </c>
      <c r="AD460" s="11">
        <f>Лист29!AD511</f>
        <v>0</v>
      </c>
      <c r="AE460" s="11"/>
      <c r="AF460" s="12" t="str">
        <f t="shared" si="40"/>
        <v>проверка пройдена</v>
      </c>
      <c r="AG460" s="12" t="str">
        <f t="shared" si="41"/>
        <v>проверка пройдена</v>
      </c>
      <c r="AH460" s="13" t="e">
        <f>IF(B460=VLOOKUP(B460,Списки!A:A,1,0),"проверка пройдена","проверьте или заполните графу 02")</f>
        <v>#N/A</v>
      </c>
    </row>
    <row r="461" spans="1:34" ht="37.5" customHeight="1" x14ac:dyDescent="0.3">
      <c r="A461" s="3" t="s">
        <v>75</v>
      </c>
      <c r="B461" s="3"/>
      <c r="C461" s="15" t="s">
        <v>51</v>
      </c>
      <c r="D461" s="16" t="s">
        <v>90</v>
      </c>
      <c r="E461" s="11">
        <f>Лист29!E512</f>
        <v>0</v>
      </c>
      <c r="F461" s="11">
        <f>Лист29!F512</f>
        <v>0</v>
      </c>
      <c r="G461" s="11">
        <f>Лист29!G512</f>
        <v>0</v>
      </c>
      <c r="H461" s="11">
        <f>Лист29!H512</f>
        <v>0</v>
      </c>
      <c r="I461" s="11">
        <f>Лист29!I512</f>
        <v>0</v>
      </c>
      <c r="J461" s="11">
        <f>Лист29!J512</f>
        <v>0</v>
      </c>
      <c r="K461" s="11">
        <f>Лист29!K512</f>
        <v>0</v>
      </c>
      <c r="L461" s="11">
        <f>Лист29!L512</f>
        <v>0</v>
      </c>
      <c r="M461" s="11">
        <f>Лист29!M512</f>
        <v>0</v>
      </c>
      <c r="N461" s="11">
        <f>Лист29!N512</f>
        <v>0</v>
      </c>
      <c r="O461" s="11">
        <f>Лист29!O512</f>
        <v>0</v>
      </c>
      <c r="P461" s="11">
        <f>Лист29!P512</f>
        <v>0</v>
      </c>
      <c r="Q461" s="11">
        <f>Лист29!Q512</f>
        <v>0</v>
      </c>
      <c r="R461" s="11">
        <f>Лист29!R512</f>
        <v>0</v>
      </c>
      <c r="S461" s="11">
        <f>Лист29!S512</f>
        <v>0</v>
      </c>
      <c r="T461" s="11">
        <f>Лист29!T512</f>
        <v>0</v>
      </c>
      <c r="U461" s="11">
        <f>Лист29!U512</f>
        <v>0</v>
      </c>
      <c r="V461" s="11">
        <f>Лист29!V512</f>
        <v>0</v>
      </c>
      <c r="W461" s="11">
        <f>Лист29!W512</f>
        <v>0</v>
      </c>
      <c r="X461" s="11">
        <f>Лист29!X512</f>
        <v>0</v>
      </c>
      <c r="Y461" s="11">
        <f>Лист29!Y512</f>
        <v>0</v>
      </c>
      <c r="Z461" s="11">
        <f>Лист29!Z512</f>
        <v>0</v>
      </c>
      <c r="AA461" s="11">
        <f>Лист29!AA512</f>
        <v>0</v>
      </c>
      <c r="AB461" s="11">
        <f>Лист29!AB512</f>
        <v>0</v>
      </c>
      <c r="AC461" s="11">
        <f>Лист29!AC512</f>
        <v>0</v>
      </c>
      <c r="AD461" s="11">
        <f>Лист29!AD512</f>
        <v>0</v>
      </c>
      <c r="AE461" s="11"/>
      <c r="AF461" s="12" t="str">
        <f t="shared" si="40"/>
        <v>проверка пройдена</v>
      </c>
      <c r="AG461" s="12" t="str">
        <f t="shared" si="41"/>
        <v>проверка пройдена</v>
      </c>
      <c r="AH461" s="13" t="e">
        <f>IF(B461=VLOOKUP(B461,Списки!A:A,1,0),"проверка пройдена","проверьте или заполните графу 02")</f>
        <v>#N/A</v>
      </c>
    </row>
    <row r="462" spans="1:34" ht="63" x14ac:dyDescent="0.3">
      <c r="A462" s="3" t="s">
        <v>75</v>
      </c>
      <c r="B462" s="3"/>
      <c r="C462" s="15" t="s">
        <v>52</v>
      </c>
      <c r="D462" s="17" t="s">
        <v>91</v>
      </c>
      <c r="E462" s="11">
        <f>Лист29!E513</f>
        <v>0</v>
      </c>
      <c r="F462" s="11">
        <f>Лист29!F513</f>
        <v>0</v>
      </c>
      <c r="G462" s="11">
        <f>Лист29!G513</f>
        <v>0</v>
      </c>
      <c r="H462" s="11">
        <f>Лист29!H513</f>
        <v>0</v>
      </c>
      <c r="I462" s="11">
        <f>Лист29!I513</f>
        <v>0</v>
      </c>
      <c r="J462" s="11">
        <f>Лист29!J513</f>
        <v>0</v>
      </c>
      <c r="K462" s="11">
        <f>Лист29!K513</f>
        <v>0</v>
      </c>
      <c r="L462" s="11">
        <f>Лист29!L513</f>
        <v>0</v>
      </c>
      <c r="M462" s="11">
        <f>Лист29!M513</f>
        <v>0</v>
      </c>
      <c r="N462" s="11">
        <f>Лист29!N513</f>
        <v>0</v>
      </c>
      <c r="O462" s="11">
        <f>Лист29!O513</f>
        <v>0</v>
      </c>
      <c r="P462" s="11">
        <f>Лист29!P513</f>
        <v>0</v>
      </c>
      <c r="Q462" s="11">
        <f>Лист29!Q513</f>
        <v>0</v>
      </c>
      <c r="R462" s="11">
        <f>Лист29!R513</f>
        <v>0</v>
      </c>
      <c r="S462" s="11">
        <f>Лист29!S513</f>
        <v>0</v>
      </c>
      <c r="T462" s="11">
        <f>Лист29!T513</f>
        <v>0</v>
      </c>
      <c r="U462" s="11">
        <f>Лист29!U513</f>
        <v>0</v>
      </c>
      <c r="V462" s="11">
        <f>Лист29!V513</f>
        <v>0</v>
      </c>
      <c r="W462" s="11">
        <f>Лист29!W513</f>
        <v>0</v>
      </c>
      <c r="X462" s="11">
        <f>Лист29!X513</f>
        <v>0</v>
      </c>
      <c r="Y462" s="11">
        <f>Лист29!Y513</f>
        <v>0</v>
      </c>
      <c r="Z462" s="11">
        <f>Лист29!Z513</f>
        <v>0</v>
      </c>
      <c r="AA462" s="11">
        <f>Лист29!AA513</f>
        <v>0</v>
      </c>
      <c r="AB462" s="11">
        <f>Лист29!AB513</f>
        <v>0</v>
      </c>
      <c r="AC462" s="11">
        <f>Лист29!AC513</f>
        <v>0</v>
      </c>
      <c r="AD462" s="11">
        <f>Лист29!AD513</f>
        <v>0</v>
      </c>
      <c r="AE462" s="11"/>
      <c r="AF462" s="12" t="str">
        <f t="shared" si="40"/>
        <v>проверка пройдена</v>
      </c>
      <c r="AG462" s="12" t="str">
        <f t="shared" si="41"/>
        <v>проверка пройдена</v>
      </c>
      <c r="AH462" s="13" t="e">
        <f>IF(B462=VLOOKUP(B462,Списки!A:A,1,0),"проверка пройдена","проверьте или заполните графу 02")</f>
        <v>#N/A</v>
      </c>
    </row>
    <row r="463" spans="1:34" ht="78.75" x14ac:dyDescent="0.3">
      <c r="A463" s="3" t="s">
        <v>75</v>
      </c>
      <c r="B463" s="3"/>
      <c r="C463" s="15" t="s">
        <v>53</v>
      </c>
      <c r="D463" s="17" t="s">
        <v>92</v>
      </c>
      <c r="E463" s="11">
        <f>Лист29!E514</f>
        <v>0</v>
      </c>
      <c r="F463" s="11">
        <f>Лист29!F514</f>
        <v>0</v>
      </c>
      <c r="G463" s="11">
        <f>Лист29!G514</f>
        <v>0</v>
      </c>
      <c r="H463" s="11">
        <f>Лист29!H514</f>
        <v>0</v>
      </c>
      <c r="I463" s="11">
        <f>Лист29!I514</f>
        <v>0</v>
      </c>
      <c r="J463" s="11">
        <f>Лист29!J514</f>
        <v>0</v>
      </c>
      <c r="K463" s="11">
        <f>Лист29!K514</f>
        <v>0</v>
      </c>
      <c r="L463" s="11">
        <f>Лист29!L514</f>
        <v>0</v>
      </c>
      <c r="M463" s="11">
        <f>Лист29!M514</f>
        <v>0</v>
      </c>
      <c r="N463" s="11">
        <f>Лист29!N514</f>
        <v>0</v>
      </c>
      <c r="O463" s="11">
        <f>Лист29!O514</f>
        <v>0</v>
      </c>
      <c r="P463" s="11">
        <f>Лист29!P514</f>
        <v>0</v>
      </c>
      <c r="Q463" s="11">
        <f>Лист29!Q514</f>
        <v>0</v>
      </c>
      <c r="R463" s="11">
        <f>Лист29!R514</f>
        <v>0</v>
      </c>
      <c r="S463" s="11">
        <f>Лист29!S514</f>
        <v>0</v>
      </c>
      <c r="T463" s="11">
        <f>Лист29!T514</f>
        <v>0</v>
      </c>
      <c r="U463" s="11">
        <f>Лист29!U514</f>
        <v>0</v>
      </c>
      <c r="V463" s="11">
        <f>Лист29!V514</f>
        <v>0</v>
      </c>
      <c r="W463" s="11">
        <f>Лист29!W514</f>
        <v>0</v>
      </c>
      <c r="X463" s="11">
        <f>Лист29!X514</f>
        <v>0</v>
      </c>
      <c r="Y463" s="11">
        <f>Лист29!Y514</f>
        <v>0</v>
      </c>
      <c r="Z463" s="11">
        <f>Лист29!Z514</f>
        <v>0</v>
      </c>
      <c r="AA463" s="11">
        <f>Лист29!AA514</f>
        <v>0</v>
      </c>
      <c r="AB463" s="11">
        <f>Лист29!AB514</f>
        <v>0</v>
      </c>
      <c r="AC463" s="11">
        <f>Лист29!AC514</f>
        <v>0</v>
      </c>
      <c r="AD463" s="11">
        <f>Лист29!AD514</f>
        <v>0</v>
      </c>
      <c r="AE463" s="11"/>
      <c r="AF463" s="12" t="str">
        <f t="shared" si="40"/>
        <v>проверка пройдена</v>
      </c>
      <c r="AG463" s="12" t="str">
        <f t="shared" si="41"/>
        <v>проверка пройдена</v>
      </c>
      <c r="AH463" s="13" t="e">
        <f>IF(B463=VLOOKUP(B463,Списки!A:A,1,0),"проверка пройдена","проверьте или заполните графу 02")</f>
        <v>#N/A</v>
      </c>
    </row>
    <row r="464" spans="1:34" ht="47.25" x14ac:dyDescent="0.3">
      <c r="A464" s="18"/>
      <c r="B464" s="18"/>
      <c r="C464" s="19" t="s">
        <v>54</v>
      </c>
      <c r="D464" s="20" t="s">
        <v>93</v>
      </c>
      <c r="E464" s="21" t="str">
        <f>IF(AND(E450&lt;=E449,E451&lt;=E450,E452&lt;=E449,E453&lt;=E449,E454=(E450+E452),E454=(E455+E456+E457+E458+E459+E460+E461),E462&lt;=E454,E463&lt;=E454,(E450+E452)&lt;=E449,E455&lt;=E454,E456&lt;=E454,E457&lt;=E454,E458&lt;=E454,E459&lt;=E454,E460&lt;=E454,E461&lt;=E454,E462&lt;=E453,E462&lt;=E454),"проверка пройдена","ВНИМАНИЕ! Не пройдены формулы логического контроля между строками. Скорректируйте введенные данные!")</f>
        <v>проверка пройдена</v>
      </c>
      <c r="F464" s="21" t="str">
        <f t="shared" ref="F464:AD464" si="44">IF(AND(F450&lt;=F449,F451&lt;=F450,F452&lt;=F449,F453&lt;=F449,F454=(F450+F452),F454=(F455+F456+F457+F458+F459+F460+F461),F462&lt;=F454,F463&lt;=F454,(F450+F452)&lt;=F449,F455&lt;=F454,F456&lt;=F454,F457&lt;=F454,F458&lt;=F454,F459&lt;=F454,F460&lt;=F454,F461&lt;=F454,F462&lt;=F453,F462&lt;=F454),"проверка пройдена","ВНИМАНИЕ! Не пройдены формулы логического контроля между строками. Скорректируйте введенные данные!")</f>
        <v>проверка пройдена</v>
      </c>
      <c r="G464" s="21" t="str">
        <f t="shared" si="44"/>
        <v>проверка пройдена</v>
      </c>
      <c r="H464" s="21" t="str">
        <f t="shared" si="44"/>
        <v>проверка пройдена</v>
      </c>
      <c r="I464" s="21" t="str">
        <f t="shared" si="44"/>
        <v>проверка пройдена</v>
      </c>
      <c r="J464" s="21" t="str">
        <f t="shared" si="44"/>
        <v>проверка пройдена</v>
      </c>
      <c r="K464" s="21" t="str">
        <f t="shared" si="44"/>
        <v>проверка пройдена</v>
      </c>
      <c r="L464" s="21" t="str">
        <f t="shared" si="44"/>
        <v>проверка пройдена</v>
      </c>
      <c r="M464" s="21" t="str">
        <f t="shared" si="44"/>
        <v>проверка пройдена</v>
      </c>
      <c r="N464" s="21" t="str">
        <f t="shared" si="44"/>
        <v>проверка пройдена</v>
      </c>
      <c r="O464" s="21" t="str">
        <f t="shared" si="44"/>
        <v>проверка пройдена</v>
      </c>
      <c r="P464" s="21" t="str">
        <f t="shared" si="44"/>
        <v>проверка пройдена</v>
      </c>
      <c r="Q464" s="21" t="str">
        <f t="shared" si="44"/>
        <v>проверка пройдена</v>
      </c>
      <c r="R464" s="21" t="str">
        <f t="shared" si="44"/>
        <v>проверка пройдена</v>
      </c>
      <c r="S464" s="21" t="str">
        <f t="shared" si="44"/>
        <v>проверка пройдена</v>
      </c>
      <c r="T464" s="21" t="str">
        <f t="shared" si="44"/>
        <v>проверка пройдена</v>
      </c>
      <c r="U464" s="21" t="str">
        <f t="shared" si="44"/>
        <v>проверка пройдена</v>
      </c>
      <c r="V464" s="21" t="str">
        <f t="shared" si="44"/>
        <v>проверка пройдена</v>
      </c>
      <c r="W464" s="21" t="str">
        <f t="shared" si="44"/>
        <v>проверка пройдена</v>
      </c>
      <c r="X464" s="21" t="str">
        <f t="shared" si="44"/>
        <v>проверка пройдена</v>
      </c>
      <c r="Y464" s="21" t="str">
        <f t="shared" si="44"/>
        <v>проверка пройдена</v>
      </c>
      <c r="Z464" s="21" t="str">
        <f t="shared" si="44"/>
        <v>проверка пройдена</v>
      </c>
      <c r="AA464" s="21" t="str">
        <f t="shared" si="44"/>
        <v>проверка пройдена</v>
      </c>
      <c r="AB464" s="21" t="str">
        <f t="shared" si="44"/>
        <v>проверка пройдена</v>
      </c>
      <c r="AC464" s="21" t="str">
        <f t="shared" si="44"/>
        <v>проверка пройдена</v>
      </c>
      <c r="AD464" s="21" t="str">
        <f t="shared" si="44"/>
        <v>проверка пройдена</v>
      </c>
      <c r="AE464" s="22"/>
      <c r="AF464" s="12"/>
      <c r="AG464" s="12"/>
      <c r="AH464" s="13"/>
    </row>
    <row r="465" spans="1:34" ht="33" x14ac:dyDescent="0.3">
      <c r="A465" s="76" t="s">
        <v>151</v>
      </c>
      <c r="B465" s="77"/>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c r="AB465" s="77"/>
      <c r="AC465" s="77"/>
      <c r="AD465" s="77"/>
      <c r="AE465" s="77"/>
      <c r="AF465" s="77"/>
      <c r="AG465" s="77"/>
      <c r="AH465" s="78"/>
    </row>
    <row r="466" spans="1:34" s="5" customFormat="1" ht="35.25" customHeight="1" x14ac:dyDescent="0.25">
      <c r="A466" s="3" t="s">
        <v>75</v>
      </c>
      <c r="B466" s="3"/>
      <c r="C466" s="9" t="s">
        <v>76</v>
      </c>
      <c r="D466" s="10" t="s">
        <v>77</v>
      </c>
      <c r="E466" s="11">
        <f>Лист30!E500</f>
        <v>24</v>
      </c>
      <c r="F466" s="11">
        <f>Лист30!F500</f>
        <v>7</v>
      </c>
      <c r="G466" s="11">
        <f>Лист30!G500</f>
        <v>5</v>
      </c>
      <c r="H466" s="11">
        <f>Лист30!H500</f>
        <v>7</v>
      </c>
      <c r="I466" s="11">
        <f>Лист30!I500</f>
        <v>0</v>
      </c>
      <c r="J466" s="11">
        <f>Лист30!J500</f>
        <v>2</v>
      </c>
      <c r="K466" s="11">
        <f>Лист30!K500</f>
        <v>4</v>
      </c>
      <c r="L466" s="11">
        <f>Лист30!L500</f>
        <v>3</v>
      </c>
      <c r="M466" s="11">
        <f>Лист30!M500</f>
        <v>0</v>
      </c>
      <c r="N466" s="11">
        <f>Лист30!N500</f>
        <v>0</v>
      </c>
      <c r="O466" s="11">
        <f>Лист30!O500</f>
        <v>0</v>
      </c>
      <c r="P466" s="11">
        <f>Лист30!P500</f>
        <v>0</v>
      </c>
      <c r="Q466" s="11">
        <f>Лист30!Q500</f>
        <v>0</v>
      </c>
      <c r="R466" s="11">
        <f>Лист30!R500</f>
        <v>0</v>
      </c>
      <c r="S466" s="11">
        <f>Лист30!S500</f>
        <v>0</v>
      </c>
      <c r="T466" s="11">
        <f>Лист30!T500</f>
        <v>0</v>
      </c>
      <c r="U466" s="11">
        <f>Лист30!U500</f>
        <v>0</v>
      </c>
      <c r="V466" s="11">
        <f>Лист30!V500</f>
        <v>0</v>
      </c>
      <c r="W466" s="11">
        <f>Лист30!W500</f>
        <v>0</v>
      </c>
      <c r="X466" s="11">
        <f>Лист30!X500</f>
        <v>0</v>
      </c>
      <c r="Y466" s="11">
        <f>Лист30!Y500</f>
        <v>8</v>
      </c>
      <c r="Z466" s="11">
        <f>Лист30!Z500</f>
        <v>0</v>
      </c>
      <c r="AA466" s="11">
        <f>Лист30!AA500</f>
        <v>0</v>
      </c>
      <c r="AB466" s="11">
        <f>Лист30!AB500</f>
        <v>0</v>
      </c>
      <c r="AC466" s="11">
        <f>Лист30!AC500</f>
        <v>0</v>
      </c>
      <c r="AD466" s="11">
        <f>Лист30!AD500</f>
        <v>0</v>
      </c>
      <c r="AE466" s="11"/>
      <c r="AF466" s="12" t="str">
        <f t="shared" si="40"/>
        <v>проверка пройдена</v>
      </c>
      <c r="AG466" s="12" t="str">
        <f t="shared" si="41"/>
        <v>проверка пройдена</v>
      </c>
      <c r="AH466" s="13" t="e">
        <f>IF(B466=VLOOKUP(B466,Списки!A:A,1,0),"проверка пройдена","проверьте или заполните графу 02")</f>
        <v>#N/A</v>
      </c>
    </row>
    <row r="467" spans="1:34" s="5" customFormat="1" ht="35.25" customHeight="1" x14ac:dyDescent="0.25">
      <c r="A467" s="3" t="s">
        <v>75</v>
      </c>
      <c r="B467" s="3"/>
      <c r="C467" s="9" t="s">
        <v>41</v>
      </c>
      <c r="D467" s="14" t="s">
        <v>78</v>
      </c>
      <c r="E467" s="11">
        <f>Лист30!E501</f>
        <v>1</v>
      </c>
      <c r="F467" s="11">
        <f>Лист30!F501</f>
        <v>0</v>
      </c>
      <c r="G467" s="11">
        <f>Лист30!G501</f>
        <v>0</v>
      </c>
      <c r="H467" s="11">
        <f>Лист30!H501</f>
        <v>0</v>
      </c>
      <c r="I467" s="11">
        <f>Лист30!I501</f>
        <v>0</v>
      </c>
      <c r="J467" s="11">
        <f>Лист30!J501</f>
        <v>1</v>
      </c>
      <c r="K467" s="11">
        <f>Лист30!K501</f>
        <v>0</v>
      </c>
      <c r="L467" s="11">
        <f>Лист30!L501</f>
        <v>0</v>
      </c>
      <c r="M467" s="11">
        <f>Лист30!M501</f>
        <v>0</v>
      </c>
      <c r="N467" s="11">
        <f>Лист30!N501</f>
        <v>0</v>
      </c>
      <c r="O467" s="11">
        <f>Лист30!O501</f>
        <v>0</v>
      </c>
      <c r="P467" s="11">
        <f>Лист30!P501</f>
        <v>0</v>
      </c>
      <c r="Q467" s="11">
        <f>Лист30!Q501</f>
        <v>0</v>
      </c>
      <c r="R467" s="11">
        <f>Лист30!R501</f>
        <v>0</v>
      </c>
      <c r="S467" s="11">
        <f>Лист30!S501</f>
        <v>0</v>
      </c>
      <c r="T467" s="11">
        <f>Лист30!T501</f>
        <v>0</v>
      </c>
      <c r="U467" s="11">
        <f>Лист30!U501</f>
        <v>0</v>
      </c>
      <c r="V467" s="11">
        <f>Лист30!V501</f>
        <v>0</v>
      </c>
      <c r="W467" s="11">
        <f>Лист30!W501</f>
        <v>0</v>
      </c>
      <c r="X467" s="11">
        <f>Лист30!X501</f>
        <v>0</v>
      </c>
      <c r="Y467" s="11">
        <f>Лист30!Y501</f>
        <v>0</v>
      </c>
      <c r="Z467" s="11">
        <f>Лист30!Z501</f>
        <v>0</v>
      </c>
      <c r="AA467" s="11">
        <f>Лист30!AA501</f>
        <v>0</v>
      </c>
      <c r="AB467" s="11">
        <f>Лист30!AB501</f>
        <v>0</v>
      </c>
      <c r="AC467" s="11">
        <f>Лист30!AC501</f>
        <v>0</v>
      </c>
      <c r="AD467" s="11">
        <f>Лист30!AD501</f>
        <v>0</v>
      </c>
      <c r="AE467" s="11"/>
      <c r="AF467" s="12" t="str">
        <f t="shared" si="40"/>
        <v>проверка пройдена</v>
      </c>
      <c r="AG467" s="12" t="str">
        <f t="shared" si="41"/>
        <v>проверка пройдена</v>
      </c>
      <c r="AH467" s="13" t="e">
        <f>IF(B467=VLOOKUP(B467,Списки!A:A,1,0),"проверка пройдена","проверьте или заполните графу 02")</f>
        <v>#N/A</v>
      </c>
    </row>
    <row r="468" spans="1:34" s="5" customFormat="1" ht="35.25" customHeight="1" x14ac:dyDescent="0.25">
      <c r="A468" s="3" t="s">
        <v>75</v>
      </c>
      <c r="B468" s="3"/>
      <c r="C468" s="9" t="s">
        <v>42</v>
      </c>
      <c r="D468" s="14" t="s">
        <v>79</v>
      </c>
      <c r="E468" s="11">
        <f>Лист30!E502</f>
        <v>1</v>
      </c>
      <c r="F468" s="11">
        <f>Лист30!F502</f>
        <v>0</v>
      </c>
      <c r="G468" s="11">
        <f>Лист30!G502</f>
        <v>0</v>
      </c>
      <c r="H468" s="11">
        <f>Лист30!H502</f>
        <v>0</v>
      </c>
      <c r="I468" s="11">
        <f>Лист30!I502</f>
        <v>0</v>
      </c>
      <c r="J468" s="11">
        <f>Лист30!J502</f>
        <v>1</v>
      </c>
      <c r="K468" s="11">
        <f>Лист30!K502</f>
        <v>0</v>
      </c>
      <c r="L468" s="11">
        <f>Лист30!L502</f>
        <v>0</v>
      </c>
      <c r="M468" s="11">
        <f>Лист30!M502</f>
        <v>0</v>
      </c>
      <c r="N468" s="11">
        <f>Лист30!N502</f>
        <v>0</v>
      </c>
      <c r="O468" s="11">
        <f>Лист30!O502</f>
        <v>0</v>
      </c>
      <c r="P468" s="11">
        <f>Лист30!P502</f>
        <v>0</v>
      </c>
      <c r="Q468" s="11">
        <f>Лист30!Q502</f>
        <v>0</v>
      </c>
      <c r="R468" s="11">
        <f>Лист30!R502</f>
        <v>0</v>
      </c>
      <c r="S468" s="11">
        <f>Лист30!S502</f>
        <v>0</v>
      </c>
      <c r="T468" s="11">
        <f>Лист30!T502</f>
        <v>0</v>
      </c>
      <c r="U468" s="11">
        <f>Лист30!U502</f>
        <v>0</v>
      </c>
      <c r="V468" s="11">
        <f>Лист30!V502</f>
        <v>0</v>
      </c>
      <c r="W468" s="11">
        <f>Лист30!W502</f>
        <v>0</v>
      </c>
      <c r="X468" s="11">
        <f>Лист30!X502</f>
        <v>0</v>
      </c>
      <c r="Y468" s="11">
        <f>Лист30!Y502</f>
        <v>0</v>
      </c>
      <c r="Z468" s="11">
        <f>Лист30!Z502</f>
        <v>0</v>
      </c>
      <c r="AA468" s="11">
        <f>Лист30!AA502</f>
        <v>0</v>
      </c>
      <c r="AB468" s="11">
        <f>Лист30!AB502</f>
        <v>0</v>
      </c>
      <c r="AC468" s="11">
        <f>Лист30!AC502</f>
        <v>0</v>
      </c>
      <c r="AD468" s="11">
        <f>Лист30!AD502</f>
        <v>0</v>
      </c>
      <c r="AE468" s="11"/>
      <c r="AF468" s="12" t="str">
        <f t="shared" si="40"/>
        <v>проверка пройдена</v>
      </c>
      <c r="AG468" s="12" t="str">
        <f t="shared" si="41"/>
        <v>проверка пройдена</v>
      </c>
      <c r="AH468" s="13" t="e">
        <f>IF(B468=VLOOKUP(B468,Списки!A:A,1,0),"проверка пройдена","проверьте или заполните графу 02")</f>
        <v>#N/A</v>
      </c>
    </row>
    <row r="469" spans="1:34" s="5" customFormat="1" ht="36.75" customHeight="1" x14ac:dyDescent="0.25">
      <c r="A469" s="3" t="s">
        <v>75</v>
      </c>
      <c r="B469" s="3"/>
      <c r="C469" s="9" t="s">
        <v>80</v>
      </c>
      <c r="D469" s="14" t="s">
        <v>81</v>
      </c>
      <c r="E469" s="11">
        <f>Лист30!E503</f>
        <v>0</v>
      </c>
      <c r="F469" s="11">
        <f>Лист30!F503</f>
        <v>0</v>
      </c>
      <c r="G469" s="11">
        <f>Лист30!G503</f>
        <v>0</v>
      </c>
      <c r="H469" s="11">
        <f>Лист30!H503</f>
        <v>0</v>
      </c>
      <c r="I469" s="11">
        <f>Лист30!I503</f>
        <v>0</v>
      </c>
      <c r="J469" s="11">
        <f>Лист30!J503</f>
        <v>0</v>
      </c>
      <c r="K469" s="11">
        <f>Лист30!K503</f>
        <v>0</v>
      </c>
      <c r="L469" s="11">
        <f>Лист30!L503</f>
        <v>0</v>
      </c>
      <c r="M469" s="11">
        <f>Лист30!M503</f>
        <v>0</v>
      </c>
      <c r="N469" s="11">
        <f>Лист30!N503</f>
        <v>0</v>
      </c>
      <c r="O469" s="11">
        <f>Лист30!O503</f>
        <v>0</v>
      </c>
      <c r="P469" s="11">
        <f>Лист30!P503</f>
        <v>0</v>
      </c>
      <c r="Q469" s="11">
        <f>Лист30!Q503</f>
        <v>0</v>
      </c>
      <c r="R469" s="11">
        <f>Лист30!R503</f>
        <v>0</v>
      </c>
      <c r="S469" s="11">
        <f>Лист30!S503</f>
        <v>0</v>
      </c>
      <c r="T469" s="11">
        <f>Лист30!T503</f>
        <v>0</v>
      </c>
      <c r="U469" s="11">
        <f>Лист30!U503</f>
        <v>0</v>
      </c>
      <c r="V469" s="11">
        <f>Лист30!V503</f>
        <v>0</v>
      </c>
      <c r="W469" s="11">
        <f>Лист30!W503</f>
        <v>0</v>
      </c>
      <c r="X469" s="11">
        <f>Лист30!X503</f>
        <v>0</v>
      </c>
      <c r="Y469" s="11">
        <f>Лист30!Y503</f>
        <v>0</v>
      </c>
      <c r="Z469" s="11">
        <f>Лист30!Z503</f>
        <v>0</v>
      </c>
      <c r="AA469" s="11">
        <f>Лист30!AA503</f>
        <v>0</v>
      </c>
      <c r="AB469" s="11">
        <f>Лист30!AB503</f>
        <v>0</v>
      </c>
      <c r="AC469" s="11">
        <f>Лист30!AC503</f>
        <v>0</v>
      </c>
      <c r="AD469" s="11">
        <f>Лист30!AD503</f>
        <v>0</v>
      </c>
      <c r="AE469" s="11"/>
      <c r="AF469" s="12" t="str">
        <f t="shared" si="40"/>
        <v>проверка пройдена</v>
      </c>
      <c r="AG469" s="12" t="str">
        <f t="shared" si="41"/>
        <v>проверка пройдена</v>
      </c>
      <c r="AH469" s="13" t="e">
        <f>IF(B469=VLOOKUP(B469,Списки!A:A,1,0),"проверка пройдена","проверьте или заполните графу 02")</f>
        <v>#N/A</v>
      </c>
    </row>
    <row r="470" spans="1:34" s="5" customFormat="1" ht="27" customHeight="1" x14ac:dyDescent="0.25">
      <c r="A470" s="3" t="s">
        <v>75</v>
      </c>
      <c r="B470" s="3"/>
      <c r="C470" s="9" t="s">
        <v>43</v>
      </c>
      <c r="D470" s="14" t="s">
        <v>82</v>
      </c>
      <c r="E470" s="11">
        <f>Лист30!E504</f>
        <v>0</v>
      </c>
      <c r="F470" s="11">
        <f>Лист30!F504</f>
        <v>0</v>
      </c>
      <c r="G470" s="11">
        <f>Лист30!G504</f>
        <v>0</v>
      </c>
      <c r="H470" s="11">
        <f>Лист30!H504</f>
        <v>0</v>
      </c>
      <c r="I470" s="11">
        <f>Лист30!I504</f>
        <v>0</v>
      </c>
      <c r="J470" s="11">
        <f>Лист30!J504</f>
        <v>0</v>
      </c>
      <c r="K470" s="11">
        <f>Лист30!K504</f>
        <v>0</v>
      </c>
      <c r="L470" s="11">
        <f>Лист30!L504</f>
        <v>0</v>
      </c>
      <c r="M470" s="11">
        <f>Лист30!M504</f>
        <v>0</v>
      </c>
      <c r="N470" s="11">
        <f>Лист30!N504</f>
        <v>0</v>
      </c>
      <c r="O470" s="11">
        <f>Лист30!O504</f>
        <v>0</v>
      </c>
      <c r="P470" s="11">
        <f>Лист30!P504</f>
        <v>0</v>
      </c>
      <c r="Q470" s="11">
        <f>Лист30!Q504</f>
        <v>0</v>
      </c>
      <c r="R470" s="11">
        <f>Лист30!R504</f>
        <v>0</v>
      </c>
      <c r="S470" s="11">
        <f>Лист30!S504</f>
        <v>0</v>
      </c>
      <c r="T470" s="11">
        <f>Лист30!T504</f>
        <v>0</v>
      </c>
      <c r="U470" s="11">
        <f>Лист30!U504</f>
        <v>0</v>
      </c>
      <c r="V470" s="11">
        <f>Лист30!V504</f>
        <v>0</v>
      </c>
      <c r="W470" s="11">
        <f>Лист30!W504</f>
        <v>0</v>
      </c>
      <c r="X470" s="11">
        <f>Лист30!X504</f>
        <v>0</v>
      </c>
      <c r="Y470" s="11">
        <f>Лист30!Y504</f>
        <v>0</v>
      </c>
      <c r="Z470" s="11">
        <f>Лист30!Z504</f>
        <v>0</v>
      </c>
      <c r="AA470" s="11">
        <f>Лист30!AA504</f>
        <v>0</v>
      </c>
      <c r="AB470" s="11">
        <f>Лист30!AB504</f>
        <v>0</v>
      </c>
      <c r="AC470" s="11">
        <f>Лист30!AC504</f>
        <v>0</v>
      </c>
      <c r="AD470" s="11">
        <f>Лист30!AD504</f>
        <v>0</v>
      </c>
      <c r="AE470" s="11"/>
      <c r="AF470" s="12" t="str">
        <f t="shared" si="40"/>
        <v>проверка пройдена</v>
      </c>
      <c r="AG470" s="12" t="str">
        <f t="shared" si="41"/>
        <v>проверка пройдена</v>
      </c>
      <c r="AH470" s="13" t="e">
        <f>IF(B470=VLOOKUP(B470,Списки!A:A,1,0),"проверка пройдена","проверьте или заполните графу 02")</f>
        <v>#N/A</v>
      </c>
    </row>
    <row r="471" spans="1:34" s="5" customFormat="1" ht="81" customHeight="1" x14ac:dyDescent="0.25">
      <c r="A471" s="3" t="s">
        <v>75</v>
      </c>
      <c r="B471" s="3"/>
      <c r="C471" s="15" t="s">
        <v>44</v>
      </c>
      <c r="D471" s="16" t="s">
        <v>83</v>
      </c>
      <c r="E471" s="11">
        <f>Лист30!E505</f>
        <v>1</v>
      </c>
      <c r="F471" s="11">
        <f>Лист30!F505</f>
        <v>0</v>
      </c>
      <c r="G471" s="11">
        <f>Лист30!G505</f>
        <v>0</v>
      </c>
      <c r="H471" s="11">
        <f>Лист30!H505</f>
        <v>0</v>
      </c>
      <c r="I471" s="11">
        <f>Лист30!I505</f>
        <v>0</v>
      </c>
      <c r="J471" s="11">
        <f>Лист30!J505</f>
        <v>1</v>
      </c>
      <c r="K471" s="11">
        <f>Лист30!K505</f>
        <v>0</v>
      </c>
      <c r="L471" s="11">
        <f>Лист30!L505</f>
        <v>0</v>
      </c>
      <c r="M471" s="11">
        <f>Лист30!M505</f>
        <v>0</v>
      </c>
      <c r="N471" s="11">
        <f>Лист30!N505</f>
        <v>0</v>
      </c>
      <c r="O471" s="11">
        <f>Лист30!O505</f>
        <v>0</v>
      </c>
      <c r="P471" s="11">
        <f>Лист30!P505</f>
        <v>0</v>
      </c>
      <c r="Q471" s="11">
        <f>Лист30!Q505</f>
        <v>0</v>
      </c>
      <c r="R471" s="11">
        <f>Лист30!R505</f>
        <v>0</v>
      </c>
      <c r="S471" s="11">
        <f>Лист30!S505</f>
        <v>0</v>
      </c>
      <c r="T471" s="11">
        <f>Лист30!T505</f>
        <v>0</v>
      </c>
      <c r="U471" s="11">
        <f>Лист30!U505</f>
        <v>0</v>
      </c>
      <c r="V471" s="11">
        <f>Лист30!V505</f>
        <v>0</v>
      </c>
      <c r="W471" s="11">
        <f>Лист30!W505</f>
        <v>0</v>
      </c>
      <c r="X471" s="11">
        <f>Лист30!X505</f>
        <v>0</v>
      </c>
      <c r="Y471" s="11">
        <f>Лист30!Y505</f>
        <v>0</v>
      </c>
      <c r="Z471" s="11">
        <f>Лист30!Z505</f>
        <v>0</v>
      </c>
      <c r="AA471" s="11">
        <f>Лист30!AA505</f>
        <v>0</v>
      </c>
      <c r="AB471" s="11">
        <f>Лист30!AB505</f>
        <v>0</v>
      </c>
      <c r="AC471" s="11">
        <f>Лист30!AC505</f>
        <v>0</v>
      </c>
      <c r="AD471" s="11">
        <f>Лист30!AD505</f>
        <v>0</v>
      </c>
      <c r="AE471" s="11"/>
      <c r="AF471" s="12" t="str">
        <f t="shared" si="40"/>
        <v>проверка пройдена</v>
      </c>
      <c r="AG471" s="12" t="str">
        <f t="shared" si="41"/>
        <v>проверка пройдена</v>
      </c>
      <c r="AH471" s="13" t="e">
        <f>IF(B471=VLOOKUP(B471,Списки!A:A,1,0),"проверка пройдена","проверьте или заполните графу 02")</f>
        <v>#N/A</v>
      </c>
    </row>
    <row r="472" spans="1:34" ht="87" customHeight="1" x14ac:dyDescent="0.3">
      <c r="A472" s="3" t="s">
        <v>75</v>
      </c>
      <c r="B472" s="3"/>
      <c r="C472" s="15" t="s">
        <v>45</v>
      </c>
      <c r="D472" s="16" t="s">
        <v>84</v>
      </c>
      <c r="E472" s="11">
        <f>Лист30!E506</f>
        <v>0</v>
      </c>
      <c r="F472" s="11">
        <f>Лист30!F506</f>
        <v>0</v>
      </c>
      <c r="G472" s="11">
        <f>Лист30!G506</f>
        <v>0</v>
      </c>
      <c r="H472" s="11">
        <f>Лист30!H506</f>
        <v>0</v>
      </c>
      <c r="I472" s="11">
        <f>Лист30!I506</f>
        <v>0</v>
      </c>
      <c r="J472" s="11">
        <f>Лист30!J506</f>
        <v>0</v>
      </c>
      <c r="K472" s="11">
        <f>Лист30!K506</f>
        <v>0</v>
      </c>
      <c r="L472" s="11">
        <f>Лист30!L506</f>
        <v>0</v>
      </c>
      <c r="M472" s="11">
        <f>Лист30!M506</f>
        <v>0</v>
      </c>
      <c r="N472" s="11">
        <f>Лист30!N506</f>
        <v>0</v>
      </c>
      <c r="O472" s="11">
        <f>Лист30!O506</f>
        <v>0</v>
      </c>
      <c r="P472" s="11">
        <f>Лист30!P506</f>
        <v>0</v>
      </c>
      <c r="Q472" s="11">
        <f>Лист30!Q506</f>
        <v>0</v>
      </c>
      <c r="R472" s="11">
        <f>Лист30!R506</f>
        <v>0</v>
      </c>
      <c r="S472" s="11">
        <f>Лист30!S506</f>
        <v>0</v>
      </c>
      <c r="T472" s="11">
        <f>Лист30!T506</f>
        <v>0</v>
      </c>
      <c r="U472" s="11">
        <f>Лист30!U506</f>
        <v>0</v>
      </c>
      <c r="V472" s="11">
        <f>Лист30!V506</f>
        <v>0</v>
      </c>
      <c r="W472" s="11">
        <f>Лист30!W506</f>
        <v>0</v>
      </c>
      <c r="X472" s="11">
        <f>Лист30!X506</f>
        <v>0</v>
      </c>
      <c r="Y472" s="11">
        <f>Лист30!Y506</f>
        <v>0</v>
      </c>
      <c r="Z472" s="11">
        <f>Лист30!Z506</f>
        <v>0</v>
      </c>
      <c r="AA472" s="11">
        <f>Лист30!AA506</f>
        <v>0</v>
      </c>
      <c r="AB472" s="11">
        <f>Лист30!AB506</f>
        <v>0</v>
      </c>
      <c r="AC472" s="11">
        <f>Лист30!AC506</f>
        <v>0</v>
      </c>
      <c r="AD472" s="11">
        <f>Лист30!AD506</f>
        <v>0</v>
      </c>
      <c r="AE472" s="11"/>
      <c r="AF472" s="12" t="str">
        <f t="shared" si="40"/>
        <v>проверка пройдена</v>
      </c>
      <c r="AG472" s="12" t="str">
        <f t="shared" si="41"/>
        <v>проверка пройдена</v>
      </c>
      <c r="AH472" s="13" t="e">
        <f>IF(B472=VLOOKUP(B472,Списки!A:A,1,0),"проверка пройдена","проверьте или заполните графу 02")</f>
        <v>#N/A</v>
      </c>
    </row>
    <row r="473" spans="1:34" ht="31.5" x14ac:dyDescent="0.3">
      <c r="A473" s="3" t="s">
        <v>75</v>
      </c>
      <c r="B473" s="3"/>
      <c r="C473" s="15" t="s">
        <v>46</v>
      </c>
      <c r="D473" s="16" t="s">
        <v>85</v>
      </c>
      <c r="E473" s="11">
        <f>Лист30!E507</f>
        <v>0</v>
      </c>
      <c r="F473" s="11">
        <f>Лист30!F507</f>
        <v>0</v>
      </c>
      <c r="G473" s="11">
        <f>Лист30!G507</f>
        <v>0</v>
      </c>
      <c r="H473" s="11">
        <f>Лист30!H507</f>
        <v>0</v>
      </c>
      <c r="I473" s="11">
        <f>Лист30!I507</f>
        <v>0</v>
      </c>
      <c r="J473" s="11">
        <f>Лист30!J507</f>
        <v>0</v>
      </c>
      <c r="K473" s="11">
        <f>Лист30!K507</f>
        <v>0</v>
      </c>
      <c r="L473" s="11">
        <f>Лист30!L507</f>
        <v>0</v>
      </c>
      <c r="M473" s="11">
        <f>Лист30!M507</f>
        <v>0</v>
      </c>
      <c r="N473" s="11">
        <f>Лист30!N507</f>
        <v>0</v>
      </c>
      <c r="O473" s="11">
        <f>Лист30!O507</f>
        <v>0</v>
      </c>
      <c r="P473" s="11">
        <f>Лист30!P507</f>
        <v>0</v>
      </c>
      <c r="Q473" s="11">
        <f>Лист30!Q507</f>
        <v>0</v>
      </c>
      <c r="R473" s="11">
        <f>Лист30!R507</f>
        <v>0</v>
      </c>
      <c r="S473" s="11">
        <f>Лист30!S507</f>
        <v>0</v>
      </c>
      <c r="T473" s="11">
        <f>Лист30!T507</f>
        <v>0</v>
      </c>
      <c r="U473" s="11">
        <f>Лист30!U507</f>
        <v>0</v>
      </c>
      <c r="V473" s="11">
        <f>Лист30!V507</f>
        <v>0</v>
      </c>
      <c r="W473" s="11">
        <f>Лист30!W507</f>
        <v>0</v>
      </c>
      <c r="X473" s="11">
        <f>Лист30!X507</f>
        <v>0</v>
      </c>
      <c r="Y473" s="11">
        <f>Лист30!Y507</f>
        <v>0</v>
      </c>
      <c r="Z473" s="11">
        <f>Лист30!Z507</f>
        <v>0</v>
      </c>
      <c r="AA473" s="11">
        <f>Лист30!AA507</f>
        <v>0</v>
      </c>
      <c r="AB473" s="11">
        <f>Лист30!AB507</f>
        <v>0</v>
      </c>
      <c r="AC473" s="11">
        <f>Лист30!AC507</f>
        <v>0</v>
      </c>
      <c r="AD473" s="11">
        <f>Лист30!AD507</f>
        <v>0</v>
      </c>
      <c r="AE473" s="11"/>
      <c r="AF473" s="12" t="str">
        <f t="shared" si="40"/>
        <v>проверка пройдена</v>
      </c>
      <c r="AG473" s="12" t="str">
        <f t="shared" si="41"/>
        <v>проверка пройдена</v>
      </c>
      <c r="AH473" s="13" t="e">
        <f>IF(B473=VLOOKUP(B473,Списки!A:A,1,0),"проверка пройдена","проверьте или заполните графу 02")</f>
        <v>#N/A</v>
      </c>
    </row>
    <row r="474" spans="1:34" ht="31.5" x14ac:dyDescent="0.3">
      <c r="A474" s="3" t="s">
        <v>75</v>
      </c>
      <c r="B474" s="3"/>
      <c r="C474" s="15" t="s">
        <v>47</v>
      </c>
      <c r="D474" s="16" t="s">
        <v>86</v>
      </c>
      <c r="E474" s="11">
        <f>Лист30!E508</f>
        <v>0</v>
      </c>
      <c r="F474" s="11">
        <f>Лист30!F508</f>
        <v>0</v>
      </c>
      <c r="G474" s="11">
        <f>Лист30!G508</f>
        <v>0</v>
      </c>
      <c r="H474" s="11">
        <f>Лист30!H508</f>
        <v>0</v>
      </c>
      <c r="I474" s="11">
        <f>Лист30!I508</f>
        <v>0</v>
      </c>
      <c r="J474" s="11">
        <f>Лист30!J508</f>
        <v>0</v>
      </c>
      <c r="K474" s="11">
        <f>Лист30!K508</f>
        <v>0</v>
      </c>
      <c r="L474" s="11">
        <f>Лист30!L508</f>
        <v>0</v>
      </c>
      <c r="M474" s="11">
        <f>Лист30!M508</f>
        <v>0</v>
      </c>
      <c r="N474" s="11">
        <f>Лист30!N508</f>
        <v>0</v>
      </c>
      <c r="O474" s="11">
        <f>Лист30!O508</f>
        <v>0</v>
      </c>
      <c r="P474" s="11">
        <f>Лист30!P508</f>
        <v>0</v>
      </c>
      <c r="Q474" s="11">
        <f>Лист30!Q508</f>
        <v>0</v>
      </c>
      <c r="R474" s="11">
        <f>Лист30!R508</f>
        <v>0</v>
      </c>
      <c r="S474" s="11">
        <f>Лист30!S508</f>
        <v>0</v>
      </c>
      <c r="T474" s="11">
        <f>Лист30!T508</f>
        <v>0</v>
      </c>
      <c r="U474" s="11">
        <f>Лист30!U508</f>
        <v>0</v>
      </c>
      <c r="V474" s="11">
        <f>Лист30!V508</f>
        <v>0</v>
      </c>
      <c r="W474" s="11">
        <f>Лист30!W508</f>
        <v>0</v>
      </c>
      <c r="X474" s="11">
        <f>Лист30!X508</f>
        <v>0</v>
      </c>
      <c r="Y474" s="11">
        <f>Лист30!Y508</f>
        <v>0</v>
      </c>
      <c r="Z474" s="11">
        <f>Лист30!Z508</f>
        <v>0</v>
      </c>
      <c r="AA474" s="11">
        <f>Лист30!AA508</f>
        <v>0</v>
      </c>
      <c r="AB474" s="11">
        <f>Лист30!AB508</f>
        <v>0</v>
      </c>
      <c r="AC474" s="11">
        <f>Лист30!AC508</f>
        <v>0</v>
      </c>
      <c r="AD474" s="11">
        <f>Лист30!AD508</f>
        <v>0</v>
      </c>
      <c r="AE474" s="11"/>
      <c r="AF474" s="12" t="str">
        <f t="shared" si="40"/>
        <v>проверка пройдена</v>
      </c>
      <c r="AG474" s="12" t="str">
        <f t="shared" si="41"/>
        <v>проверка пройдена</v>
      </c>
      <c r="AH474" s="13" t="e">
        <f>IF(B474=VLOOKUP(B474,Списки!A:A,1,0),"проверка пройдена","проверьте или заполните графу 02")</f>
        <v>#N/A</v>
      </c>
    </row>
    <row r="475" spans="1:34" ht="45" customHeight="1" x14ac:dyDescent="0.3">
      <c r="A475" s="3" t="s">
        <v>75</v>
      </c>
      <c r="B475" s="3"/>
      <c r="C475" s="15" t="s">
        <v>48</v>
      </c>
      <c r="D475" s="16" t="s">
        <v>87</v>
      </c>
      <c r="E475" s="11">
        <f>Лист30!E509</f>
        <v>0</v>
      </c>
      <c r="F475" s="11">
        <f>Лист30!F509</f>
        <v>0</v>
      </c>
      <c r="G475" s="11">
        <f>Лист30!G509</f>
        <v>0</v>
      </c>
      <c r="H475" s="11">
        <f>Лист30!H509</f>
        <v>0</v>
      </c>
      <c r="I475" s="11">
        <f>Лист30!I509</f>
        <v>0</v>
      </c>
      <c r="J475" s="11">
        <f>Лист30!J509</f>
        <v>0</v>
      </c>
      <c r="K475" s="11">
        <f>Лист30!K509</f>
        <v>0</v>
      </c>
      <c r="L475" s="11">
        <f>Лист30!L509</f>
        <v>0</v>
      </c>
      <c r="M475" s="11">
        <f>Лист30!M509</f>
        <v>0</v>
      </c>
      <c r="N475" s="11">
        <f>Лист30!N509</f>
        <v>0</v>
      </c>
      <c r="O475" s="11">
        <f>Лист30!O509</f>
        <v>0</v>
      </c>
      <c r="P475" s="11">
        <f>Лист30!P509</f>
        <v>0</v>
      </c>
      <c r="Q475" s="11">
        <f>Лист30!Q509</f>
        <v>0</v>
      </c>
      <c r="R475" s="11">
        <f>Лист30!R509</f>
        <v>0</v>
      </c>
      <c r="S475" s="11">
        <f>Лист30!S509</f>
        <v>0</v>
      </c>
      <c r="T475" s="11">
        <f>Лист30!T509</f>
        <v>0</v>
      </c>
      <c r="U475" s="11">
        <f>Лист30!U509</f>
        <v>0</v>
      </c>
      <c r="V475" s="11">
        <f>Лист30!V509</f>
        <v>0</v>
      </c>
      <c r="W475" s="11">
        <f>Лист30!W509</f>
        <v>0</v>
      </c>
      <c r="X475" s="11">
        <f>Лист30!X509</f>
        <v>0</v>
      </c>
      <c r="Y475" s="11">
        <f>Лист30!Y509</f>
        <v>0</v>
      </c>
      <c r="Z475" s="11">
        <f>Лист30!Z509</f>
        <v>0</v>
      </c>
      <c r="AA475" s="11">
        <f>Лист30!AA509</f>
        <v>0</v>
      </c>
      <c r="AB475" s="11">
        <f>Лист30!AB509</f>
        <v>0</v>
      </c>
      <c r="AC475" s="11">
        <f>Лист30!AC509</f>
        <v>0</v>
      </c>
      <c r="AD475" s="11">
        <f>Лист30!AD509</f>
        <v>0</v>
      </c>
      <c r="AE475" s="11"/>
      <c r="AF475" s="12" t="str">
        <f t="shared" si="40"/>
        <v>проверка пройдена</v>
      </c>
      <c r="AG475" s="12" t="str">
        <f t="shared" si="41"/>
        <v>проверка пройдена</v>
      </c>
      <c r="AH475" s="13" t="e">
        <f>IF(B475=VLOOKUP(B475,Списки!A:A,1,0),"проверка пройдена","проверьте или заполните графу 02")</f>
        <v>#N/A</v>
      </c>
    </row>
    <row r="476" spans="1:34" ht="21.6" customHeight="1" x14ac:dyDescent="0.3">
      <c r="A476" s="3" t="s">
        <v>75</v>
      </c>
      <c r="B476" s="3"/>
      <c r="C476" s="15" t="s">
        <v>49</v>
      </c>
      <c r="D476" s="16" t="s">
        <v>88</v>
      </c>
      <c r="E476" s="11">
        <f>Лист30!E510</f>
        <v>0</v>
      </c>
      <c r="F476" s="11">
        <f>Лист30!F510</f>
        <v>0</v>
      </c>
      <c r="G476" s="11">
        <f>Лист30!G510</f>
        <v>0</v>
      </c>
      <c r="H476" s="11">
        <f>Лист30!H510</f>
        <v>0</v>
      </c>
      <c r="I476" s="11">
        <f>Лист30!I510</f>
        <v>0</v>
      </c>
      <c r="J476" s="11">
        <f>Лист30!J510</f>
        <v>0</v>
      </c>
      <c r="K476" s="11">
        <f>Лист30!K510</f>
        <v>0</v>
      </c>
      <c r="L476" s="11">
        <f>Лист30!L510</f>
        <v>0</v>
      </c>
      <c r="M476" s="11">
        <f>Лист30!M510</f>
        <v>0</v>
      </c>
      <c r="N476" s="11">
        <f>Лист30!N510</f>
        <v>0</v>
      </c>
      <c r="O476" s="11">
        <f>Лист30!O510</f>
        <v>0</v>
      </c>
      <c r="P476" s="11">
        <f>Лист30!P510</f>
        <v>0</v>
      </c>
      <c r="Q476" s="11">
        <f>Лист30!Q510</f>
        <v>0</v>
      </c>
      <c r="R476" s="11">
        <f>Лист30!R510</f>
        <v>0</v>
      </c>
      <c r="S476" s="11">
        <f>Лист30!S510</f>
        <v>0</v>
      </c>
      <c r="T476" s="11">
        <f>Лист30!T510</f>
        <v>0</v>
      </c>
      <c r="U476" s="11">
        <f>Лист30!U510</f>
        <v>0</v>
      </c>
      <c r="V476" s="11">
        <f>Лист30!V510</f>
        <v>0</v>
      </c>
      <c r="W476" s="11">
        <f>Лист30!W510</f>
        <v>0</v>
      </c>
      <c r="X476" s="11">
        <f>Лист30!X510</f>
        <v>0</v>
      </c>
      <c r="Y476" s="11">
        <f>Лист30!Y510</f>
        <v>0</v>
      </c>
      <c r="Z476" s="11">
        <f>Лист30!Z510</f>
        <v>0</v>
      </c>
      <c r="AA476" s="11">
        <f>Лист30!AA510</f>
        <v>0</v>
      </c>
      <c r="AB476" s="11">
        <f>Лист30!AB510</f>
        <v>0</v>
      </c>
      <c r="AC476" s="11">
        <f>Лист30!AC510</f>
        <v>0</v>
      </c>
      <c r="AD476" s="11">
        <f>Лист30!AD510</f>
        <v>0</v>
      </c>
      <c r="AE476" s="11"/>
      <c r="AF476" s="12" t="str">
        <f t="shared" si="40"/>
        <v>проверка пройдена</v>
      </c>
      <c r="AG476" s="12" t="str">
        <f t="shared" si="41"/>
        <v>проверка пройдена</v>
      </c>
      <c r="AH476" s="13" t="e">
        <f>IF(B476=VLOOKUP(B476,Списки!A:A,1,0),"проверка пройдена","проверьте или заполните графу 02")</f>
        <v>#N/A</v>
      </c>
    </row>
    <row r="477" spans="1:34" ht="47.25" x14ac:dyDescent="0.3">
      <c r="A477" s="3" t="s">
        <v>75</v>
      </c>
      <c r="B477" s="3"/>
      <c r="C477" s="15" t="s">
        <v>50</v>
      </c>
      <c r="D477" s="16" t="s">
        <v>89</v>
      </c>
      <c r="E477" s="11">
        <f>Лист30!E511</f>
        <v>1</v>
      </c>
      <c r="F477" s="11">
        <f>Лист30!F511</f>
        <v>0</v>
      </c>
      <c r="G477" s="11">
        <f>Лист30!G511</f>
        <v>0</v>
      </c>
      <c r="H477" s="11">
        <f>Лист30!H511</f>
        <v>0</v>
      </c>
      <c r="I477" s="11">
        <f>Лист30!I511</f>
        <v>0</v>
      </c>
      <c r="J477" s="11">
        <f>Лист30!J511</f>
        <v>1</v>
      </c>
      <c r="K477" s="11">
        <f>Лист30!K511</f>
        <v>0</v>
      </c>
      <c r="L477" s="11">
        <f>Лист30!L511</f>
        <v>0</v>
      </c>
      <c r="M477" s="11">
        <f>Лист30!M511</f>
        <v>0</v>
      </c>
      <c r="N477" s="11">
        <f>Лист30!N511</f>
        <v>0</v>
      </c>
      <c r="O477" s="11">
        <f>Лист30!O511</f>
        <v>0</v>
      </c>
      <c r="P477" s="11">
        <f>Лист30!P511</f>
        <v>0</v>
      </c>
      <c r="Q477" s="11">
        <f>Лист30!Q511</f>
        <v>0</v>
      </c>
      <c r="R477" s="11">
        <f>Лист30!R511</f>
        <v>0</v>
      </c>
      <c r="S477" s="11">
        <f>Лист30!S511</f>
        <v>0</v>
      </c>
      <c r="T477" s="11">
        <f>Лист30!T511</f>
        <v>0</v>
      </c>
      <c r="U477" s="11">
        <f>Лист30!U511</f>
        <v>0</v>
      </c>
      <c r="V477" s="11">
        <f>Лист30!V511</f>
        <v>0</v>
      </c>
      <c r="W477" s="11">
        <f>Лист30!W511</f>
        <v>0</v>
      </c>
      <c r="X477" s="11">
        <f>Лист30!X511</f>
        <v>0</v>
      </c>
      <c r="Y477" s="11">
        <f>Лист30!Y511</f>
        <v>0</v>
      </c>
      <c r="Z477" s="11">
        <f>Лист30!Z511</f>
        <v>0</v>
      </c>
      <c r="AA477" s="11">
        <f>Лист30!AA511</f>
        <v>0</v>
      </c>
      <c r="AB477" s="11">
        <f>Лист30!AB511</f>
        <v>0</v>
      </c>
      <c r="AC477" s="11">
        <f>Лист30!AC511</f>
        <v>0</v>
      </c>
      <c r="AD477" s="11">
        <f>Лист30!AD511</f>
        <v>0</v>
      </c>
      <c r="AE477" s="11"/>
      <c r="AF477" s="12" t="str">
        <f t="shared" si="40"/>
        <v>проверка пройдена</v>
      </c>
      <c r="AG477" s="12" t="str">
        <f t="shared" si="41"/>
        <v>проверка пройдена</v>
      </c>
      <c r="AH477" s="13" t="e">
        <f>IF(B477=VLOOKUP(B477,Списки!A:A,1,0),"проверка пройдена","проверьте или заполните графу 02")</f>
        <v>#N/A</v>
      </c>
    </row>
    <row r="478" spans="1:34" ht="37.5" customHeight="1" x14ac:dyDescent="0.3">
      <c r="A478" s="3" t="s">
        <v>75</v>
      </c>
      <c r="B478" s="3"/>
      <c r="C478" s="15" t="s">
        <v>51</v>
      </c>
      <c r="D478" s="16" t="s">
        <v>90</v>
      </c>
      <c r="E478" s="11">
        <f>Лист30!E512</f>
        <v>0</v>
      </c>
      <c r="F478" s="11">
        <f>Лист30!F512</f>
        <v>0</v>
      </c>
      <c r="G478" s="11">
        <f>Лист30!G512</f>
        <v>0</v>
      </c>
      <c r="H478" s="11">
        <f>Лист30!H512</f>
        <v>0</v>
      </c>
      <c r="I478" s="11">
        <f>Лист30!I512</f>
        <v>0</v>
      </c>
      <c r="J478" s="11">
        <f>Лист30!J512</f>
        <v>0</v>
      </c>
      <c r="K478" s="11">
        <f>Лист30!K512</f>
        <v>0</v>
      </c>
      <c r="L478" s="11">
        <f>Лист30!L512</f>
        <v>0</v>
      </c>
      <c r="M478" s="11">
        <f>Лист30!M512</f>
        <v>0</v>
      </c>
      <c r="N478" s="11">
        <f>Лист30!N512</f>
        <v>0</v>
      </c>
      <c r="O478" s="11">
        <f>Лист30!O512</f>
        <v>0</v>
      </c>
      <c r="P478" s="11">
        <f>Лист30!P512</f>
        <v>0</v>
      </c>
      <c r="Q478" s="11">
        <f>Лист30!Q512</f>
        <v>0</v>
      </c>
      <c r="R478" s="11">
        <f>Лист30!R512</f>
        <v>0</v>
      </c>
      <c r="S478" s="11">
        <f>Лист30!S512</f>
        <v>0</v>
      </c>
      <c r="T478" s="11">
        <f>Лист30!T512</f>
        <v>0</v>
      </c>
      <c r="U478" s="11">
        <f>Лист30!U512</f>
        <v>0</v>
      </c>
      <c r="V478" s="11">
        <f>Лист30!V512</f>
        <v>0</v>
      </c>
      <c r="W478" s="11">
        <f>Лист30!W512</f>
        <v>0</v>
      </c>
      <c r="X478" s="11">
        <f>Лист30!X512</f>
        <v>0</v>
      </c>
      <c r="Y478" s="11">
        <f>Лист30!Y512</f>
        <v>0</v>
      </c>
      <c r="Z478" s="11">
        <f>Лист30!Z512</f>
        <v>0</v>
      </c>
      <c r="AA478" s="11">
        <f>Лист30!AA512</f>
        <v>0</v>
      </c>
      <c r="AB478" s="11">
        <f>Лист30!AB512</f>
        <v>0</v>
      </c>
      <c r="AC478" s="11">
        <f>Лист30!AC512</f>
        <v>0</v>
      </c>
      <c r="AD478" s="11">
        <f>Лист30!AD512</f>
        <v>0</v>
      </c>
      <c r="AE478" s="11"/>
      <c r="AF478" s="12" t="str">
        <f t="shared" si="40"/>
        <v>проверка пройдена</v>
      </c>
      <c r="AG478" s="12" t="str">
        <f t="shared" si="41"/>
        <v>проверка пройдена</v>
      </c>
      <c r="AH478" s="13" t="e">
        <f>IF(B478=VLOOKUP(B478,Списки!A:A,1,0),"проверка пройдена","проверьте или заполните графу 02")</f>
        <v>#N/A</v>
      </c>
    </row>
    <row r="479" spans="1:34" ht="63" x14ac:dyDescent="0.3">
      <c r="A479" s="3" t="s">
        <v>75</v>
      </c>
      <c r="B479" s="3"/>
      <c r="C479" s="15" t="s">
        <v>52</v>
      </c>
      <c r="D479" s="17" t="s">
        <v>91</v>
      </c>
      <c r="E479" s="11">
        <f>Лист30!E513</f>
        <v>0</v>
      </c>
      <c r="F479" s="11">
        <f>Лист30!F513</f>
        <v>0</v>
      </c>
      <c r="G479" s="11">
        <f>Лист30!G513</f>
        <v>0</v>
      </c>
      <c r="H479" s="11">
        <f>Лист30!H513</f>
        <v>0</v>
      </c>
      <c r="I479" s="11">
        <f>Лист30!I513</f>
        <v>0</v>
      </c>
      <c r="J479" s="11">
        <f>Лист30!J513</f>
        <v>0</v>
      </c>
      <c r="K479" s="11">
        <f>Лист30!K513</f>
        <v>0</v>
      </c>
      <c r="L479" s="11">
        <f>Лист30!L513</f>
        <v>0</v>
      </c>
      <c r="M479" s="11">
        <f>Лист30!M513</f>
        <v>0</v>
      </c>
      <c r="N479" s="11">
        <f>Лист30!N513</f>
        <v>0</v>
      </c>
      <c r="O479" s="11">
        <f>Лист30!O513</f>
        <v>0</v>
      </c>
      <c r="P479" s="11">
        <f>Лист30!P513</f>
        <v>0</v>
      </c>
      <c r="Q479" s="11">
        <f>Лист30!Q513</f>
        <v>0</v>
      </c>
      <c r="R479" s="11">
        <f>Лист30!R513</f>
        <v>0</v>
      </c>
      <c r="S479" s="11">
        <f>Лист30!S513</f>
        <v>0</v>
      </c>
      <c r="T479" s="11">
        <f>Лист30!T513</f>
        <v>0</v>
      </c>
      <c r="U479" s="11">
        <f>Лист30!U513</f>
        <v>0</v>
      </c>
      <c r="V479" s="11">
        <f>Лист30!V513</f>
        <v>0</v>
      </c>
      <c r="W479" s="11">
        <f>Лист30!W513</f>
        <v>0</v>
      </c>
      <c r="X479" s="11">
        <f>Лист30!X513</f>
        <v>0</v>
      </c>
      <c r="Y479" s="11">
        <f>Лист30!Y513</f>
        <v>0</v>
      </c>
      <c r="Z479" s="11">
        <f>Лист30!Z513</f>
        <v>0</v>
      </c>
      <c r="AA479" s="11">
        <f>Лист30!AA513</f>
        <v>0</v>
      </c>
      <c r="AB479" s="11">
        <f>Лист30!AB513</f>
        <v>0</v>
      </c>
      <c r="AC479" s="11">
        <f>Лист30!AC513</f>
        <v>0</v>
      </c>
      <c r="AD479" s="11">
        <f>Лист30!AD513</f>
        <v>0</v>
      </c>
      <c r="AE479" s="11"/>
      <c r="AF479" s="12" t="str">
        <f t="shared" si="40"/>
        <v>проверка пройдена</v>
      </c>
      <c r="AG479" s="12" t="str">
        <f t="shared" si="41"/>
        <v>проверка пройдена</v>
      </c>
      <c r="AH479" s="13" t="e">
        <f>IF(B479=VLOOKUP(B479,Списки!A:A,1,0),"проверка пройдена","проверьте или заполните графу 02")</f>
        <v>#N/A</v>
      </c>
    </row>
    <row r="480" spans="1:34" ht="78.75" x14ac:dyDescent="0.3">
      <c r="A480" s="3" t="s">
        <v>75</v>
      </c>
      <c r="B480" s="3"/>
      <c r="C480" s="15" t="s">
        <v>53</v>
      </c>
      <c r="D480" s="17" t="s">
        <v>92</v>
      </c>
      <c r="E480" s="11">
        <f>Лист30!E514</f>
        <v>0</v>
      </c>
      <c r="F480" s="11">
        <f>Лист30!F514</f>
        <v>0</v>
      </c>
      <c r="G480" s="11">
        <f>Лист30!G514</f>
        <v>0</v>
      </c>
      <c r="H480" s="11">
        <f>Лист30!H514</f>
        <v>0</v>
      </c>
      <c r="I480" s="11">
        <f>Лист30!I514</f>
        <v>0</v>
      </c>
      <c r="J480" s="11">
        <f>Лист30!J514</f>
        <v>0</v>
      </c>
      <c r="K480" s="11">
        <f>Лист30!K514</f>
        <v>0</v>
      </c>
      <c r="L480" s="11">
        <f>Лист30!L514</f>
        <v>0</v>
      </c>
      <c r="M480" s="11">
        <f>Лист30!M514</f>
        <v>0</v>
      </c>
      <c r="N480" s="11">
        <f>Лист30!N514</f>
        <v>0</v>
      </c>
      <c r="O480" s="11">
        <f>Лист30!O514</f>
        <v>0</v>
      </c>
      <c r="P480" s="11">
        <f>Лист30!P514</f>
        <v>0</v>
      </c>
      <c r="Q480" s="11">
        <f>Лист30!Q514</f>
        <v>0</v>
      </c>
      <c r="R480" s="11">
        <f>Лист30!R514</f>
        <v>0</v>
      </c>
      <c r="S480" s="11">
        <f>Лист30!S514</f>
        <v>0</v>
      </c>
      <c r="T480" s="11">
        <f>Лист30!T514</f>
        <v>0</v>
      </c>
      <c r="U480" s="11">
        <f>Лист30!U514</f>
        <v>0</v>
      </c>
      <c r="V480" s="11">
        <f>Лист30!V514</f>
        <v>0</v>
      </c>
      <c r="W480" s="11">
        <f>Лист30!W514</f>
        <v>0</v>
      </c>
      <c r="X480" s="11">
        <f>Лист30!X514</f>
        <v>0</v>
      </c>
      <c r="Y480" s="11">
        <f>Лист30!Y514</f>
        <v>0</v>
      </c>
      <c r="Z480" s="11">
        <f>Лист30!Z514</f>
        <v>0</v>
      </c>
      <c r="AA480" s="11">
        <f>Лист30!AA514</f>
        <v>0</v>
      </c>
      <c r="AB480" s="11">
        <f>Лист30!AB514</f>
        <v>0</v>
      </c>
      <c r="AC480" s="11">
        <f>Лист30!AC514</f>
        <v>0</v>
      </c>
      <c r="AD480" s="11">
        <f>Лист30!AD514</f>
        <v>0</v>
      </c>
      <c r="AE480" s="11"/>
      <c r="AF480" s="12" t="str">
        <f t="shared" si="40"/>
        <v>проверка пройдена</v>
      </c>
      <c r="AG480" s="12" t="str">
        <f t="shared" si="41"/>
        <v>проверка пройдена</v>
      </c>
      <c r="AH480" s="13" t="e">
        <f>IF(B480=VLOOKUP(B480,Списки!A:A,1,0),"проверка пройдена","проверьте или заполните графу 02")</f>
        <v>#N/A</v>
      </c>
    </row>
    <row r="481" spans="1:34" ht="47.25" x14ac:dyDescent="0.3">
      <c r="A481" s="18"/>
      <c r="B481" s="18"/>
      <c r="C481" s="19" t="s">
        <v>54</v>
      </c>
      <c r="D481" s="20" t="s">
        <v>93</v>
      </c>
      <c r="E481" s="21" t="str">
        <f>IF(AND(E467&lt;=E466,E468&lt;=E467,E469&lt;=E466,E470&lt;=E466,E471=(E467+E469),E471=(E472+E473+E474+E475+E476+E477+E478),E479&lt;=E471,E480&lt;=E471,(E467+E469)&lt;=E466,E472&lt;=E471,E473&lt;=E471,E474&lt;=E471,E475&lt;=E471,E476&lt;=E471,E477&lt;=E471,E478&lt;=E471,E479&lt;=E470,E479&lt;=E471),"проверка пройдена","ВНИМАНИЕ! Не пройдены формулы логического контроля между строками. Скорректируйте введенные данные!")</f>
        <v>проверка пройдена</v>
      </c>
      <c r="F481" s="21" t="str">
        <f t="shared" ref="F481:AD481" si="45">IF(AND(F467&lt;=F466,F468&lt;=F467,F469&lt;=F466,F470&lt;=F466,F471=(F467+F469),F471=(F472+F473+F474+F475+F476+F477+F478),F479&lt;=F471,F480&lt;=F471,(F467+F469)&lt;=F466,F472&lt;=F471,F473&lt;=F471,F474&lt;=F471,F475&lt;=F471,F476&lt;=F471,F477&lt;=F471,F478&lt;=F471,F479&lt;=F470,F479&lt;=F471),"проверка пройдена","ВНИМАНИЕ! Не пройдены формулы логического контроля между строками. Скорректируйте введенные данные!")</f>
        <v>проверка пройдена</v>
      </c>
      <c r="G481" s="21" t="str">
        <f t="shared" si="45"/>
        <v>проверка пройдена</v>
      </c>
      <c r="H481" s="21" t="str">
        <f t="shared" si="45"/>
        <v>проверка пройдена</v>
      </c>
      <c r="I481" s="21" t="str">
        <f t="shared" si="45"/>
        <v>проверка пройдена</v>
      </c>
      <c r="J481" s="21" t="str">
        <f t="shared" si="45"/>
        <v>проверка пройдена</v>
      </c>
      <c r="K481" s="21" t="str">
        <f t="shared" si="45"/>
        <v>проверка пройдена</v>
      </c>
      <c r="L481" s="21" t="str">
        <f t="shared" si="45"/>
        <v>проверка пройдена</v>
      </c>
      <c r="M481" s="21" t="str">
        <f t="shared" si="45"/>
        <v>проверка пройдена</v>
      </c>
      <c r="N481" s="21" t="str">
        <f t="shared" si="45"/>
        <v>проверка пройдена</v>
      </c>
      <c r="O481" s="21" t="str">
        <f t="shared" si="45"/>
        <v>проверка пройдена</v>
      </c>
      <c r="P481" s="21" t="str">
        <f t="shared" si="45"/>
        <v>проверка пройдена</v>
      </c>
      <c r="Q481" s="21" t="str">
        <f t="shared" si="45"/>
        <v>проверка пройдена</v>
      </c>
      <c r="R481" s="21" t="str">
        <f t="shared" si="45"/>
        <v>проверка пройдена</v>
      </c>
      <c r="S481" s="21" t="str">
        <f t="shared" si="45"/>
        <v>проверка пройдена</v>
      </c>
      <c r="T481" s="21" t="str">
        <f t="shared" si="45"/>
        <v>проверка пройдена</v>
      </c>
      <c r="U481" s="21" t="str">
        <f t="shared" si="45"/>
        <v>проверка пройдена</v>
      </c>
      <c r="V481" s="21" t="str">
        <f t="shared" si="45"/>
        <v>проверка пройдена</v>
      </c>
      <c r="W481" s="21" t="str">
        <f t="shared" si="45"/>
        <v>проверка пройдена</v>
      </c>
      <c r="X481" s="21" t="str">
        <f t="shared" si="45"/>
        <v>проверка пройдена</v>
      </c>
      <c r="Y481" s="21" t="str">
        <f t="shared" si="45"/>
        <v>проверка пройдена</v>
      </c>
      <c r="Z481" s="21" t="str">
        <f t="shared" si="45"/>
        <v>проверка пройдена</v>
      </c>
      <c r="AA481" s="21" t="str">
        <f t="shared" si="45"/>
        <v>проверка пройдена</v>
      </c>
      <c r="AB481" s="21" t="str">
        <f t="shared" si="45"/>
        <v>проверка пройдена</v>
      </c>
      <c r="AC481" s="21" t="str">
        <f t="shared" si="45"/>
        <v>проверка пройдена</v>
      </c>
      <c r="AD481" s="21" t="str">
        <f t="shared" si="45"/>
        <v>проверка пройдена</v>
      </c>
      <c r="AE481" s="22"/>
      <c r="AF481" s="12"/>
      <c r="AG481" s="12"/>
      <c r="AH481" s="13"/>
    </row>
    <row r="482" spans="1:34" ht="33" x14ac:dyDescent="0.3">
      <c r="A482" s="76" t="s">
        <v>153</v>
      </c>
      <c r="B482" s="77"/>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c r="AE482" s="77"/>
      <c r="AF482" s="77"/>
      <c r="AG482" s="77"/>
      <c r="AH482" s="78"/>
    </row>
    <row r="483" spans="1:34" s="5" customFormat="1" ht="35.25" customHeight="1" x14ac:dyDescent="0.25">
      <c r="A483" s="3" t="s">
        <v>75</v>
      </c>
      <c r="B483" s="3"/>
      <c r="C483" s="9" t="s">
        <v>76</v>
      </c>
      <c r="D483" s="10" t="s">
        <v>77</v>
      </c>
      <c r="E483" s="11">
        <f>Лист31!E500</f>
        <v>0</v>
      </c>
      <c r="F483" s="11">
        <f>Лист31!F500</f>
        <v>0</v>
      </c>
      <c r="G483" s="11">
        <f>Лист31!G500</f>
        <v>0</v>
      </c>
      <c r="H483" s="11">
        <f>Лист31!H500</f>
        <v>0</v>
      </c>
      <c r="I483" s="11">
        <f>Лист31!I500</f>
        <v>0</v>
      </c>
      <c r="J483" s="11">
        <f>Лист31!J500</f>
        <v>0</v>
      </c>
      <c r="K483" s="11">
        <f>Лист31!K500</f>
        <v>0</v>
      </c>
      <c r="L483" s="11">
        <f>Лист31!L500</f>
        <v>0</v>
      </c>
      <c r="M483" s="11">
        <f>Лист31!M500</f>
        <v>0</v>
      </c>
      <c r="N483" s="11">
        <f>Лист31!N500</f>
        <v>0</v>
      </c>
      <c r="O483" s="11">
        <f>Лист31!O500</f>
        <v>0</v>
      </c>
      <c r="P483" s="11">
        <f>Лист31!P500</f>
        <v>0</v>
      </c>
      <c r="Q483" s="11">
        <f>Лист31!Q500</f>
        <v>0</v>
      </c>
      <c r="R483" s="11">
        <f>Лист31!R500</f>
        <v>0</v>
      </c>
      <c r="S483" s="11">
        <f>Лист31!S500</f>
        <v>0</v>
      </c>
      <c r="T483" s="11">
        <f>Лист31!T500</f>
        <v>0</v>
      </c>
      <c r="U483" s="11">
        <f>Лист31!U500</f>
        <v>0</v>
      </c>
      <c r="V483" s="11">
        <f>Лист31!V500</f>
        <v>0</v>
      </c>
      <c r="W483" s="11">
        <f>Лист31!W500</f>
        <v>0</v>
      </c>
      <c r="X483" s="11">
        <f>Лист31!X500</f>
        <v>0</v>
      </c>
      <c r="Y483" s="11">
        <f>Лист31!Y500</f>
        <v>0</v>
      </c>
      <c r="Z483" s="11">
        <f>Лист31!Z500</f>
        <v>0</v>
      </c>
      <c r="AA483" s="11">
        <f>Лист31!AA500</f>
        <v>0</v>
      </c>
      <c r="AB483" s="11">
        <f>Лист31!AB500</f>
        <v>0</v>
      </c>
      <c r="AC483" s="11">
        <f>Лист31!AC500</f>
        <v>0</v>
      </c>
      <c r="AD483" s="11">
        <f>Лист31!AD500</f>
        <v>0</v>
      </c>
      <c r="AE483" s="11"/>
      <c r="AF483" s="12" t="str">
        <f t="shared" si="40"/>
        <v>проверка пройдена</v>
      </c>
      <c r="AG483" s="12" t="str">
        <f t="shared" si="41"/>
        <v>проверка пройдена</v>
      </c>
      <c r="AH483" s="13" t="e">
        <f>IF(B483=VLOOKUP(B483,Списки!A:A,1,0),"проверка пройдена","проверьте или заполните графу 02")</f>
        <v>#N/A</v>
      </c>
    </row>
    <row r="484" spans="1:34" s="5" customFormat="1" ht="35.25" customHeight="1" x14ac:dyDescent="0.25">
      <c r="A484" s="3" t="s">
        <v>75</v>
      </c>
      <c r="B484" s="3"/>
      <c r="C484" s="9" t="s">
        <v>41</v>
      </c>
      <c r="D484" s="14" t="s">
        <v>78</v>
      </c>
      <c r="E484" s="11">
        <f>Лист31!E501</f>
        <v>0</v>
      </c>
      <c r="F484" s="11">
        <f>Лист31!F501</f>
        <v>0</v>
      </c>
      <c r="G484" s="11">
        <f>Лист31!G501</f>
        <v>0</v>
      </c>
      <c r="H484" s="11">
        <f>Лист31!H501</f>
        <v>0</v>
      </c>
      <c r="I484" s="11">
        <f>Лист31!I501</f>
        <v>0</v>
      </c>
      <c r="J484" s="11">
        <f>Лист31!J501</f>
        <v>0</v>
      </c>
      <c r="K484" s="11">
        <f>Лист31!K501</f>
        <v>0</v>
      </c>
      <c r="L484" s="11">
        <f>Лист31!L501</f>
        <v>0</v>
      </c>
      <c r="M484" s="11">
        <f>Лист31!M501</f>
        <v>0</v>
      </c>
      <c r="N484" s="11">
        <f>Лист31!N501</f>
        <v>0</v>
      </c>
      <c r="O484" s="11">
        <f>Лист31!O501</f>
        <v>0</v>
      </c>
      <c r="P484" s="11">
        <f>Лист31!P501</f>
        <v>0</v>
      </c>
      <c r="Q484" s="11">
        <f>Лист31!Q501</f>
        <v>0</v>
      </c>
      <c r="R484" s="11">
        <f>Лист31!R501</f>
        <v>0</v>
      </c>
      <c r="S484" s="11">
        <f>Лист31!S501</f>
        <v>0</v>
      </c>
      <c r="T484" s="11">
        <f>Лист31!T501</f>
        <v>0</v>
      </c>
      <c r="U484" s="11">
        <f>Лист31!U501</f>
        <v>0</v>
      </c>
      <c r="V484" s="11">
        <f>Лист31!V501</f>
        <v>0</v>
      </c>
      <c r="W484" s="11">
        <f>Лист31!W501</f>
        <v>0</v>
      </c>
      <c r="X484" s="11">
        <f>Лист31!X501</f>
        <v>0</v>
      </c>
      <c r="Y484" s="11">
        <f>Лист31!Y501</f>
        <v>0</v>
      </c>
      <c r="Z484" s="11">
        <f>Лист31!Z501</f>
        <v>0</v>
      </c>
      <c r="AA484" s="11">
        <f>Лист31!AA501</f>
        <v>0</v>
      </c>
      <c r="AB484" s="11">
        <f>Лист31!AB501</f>
        <v>0</v>
      </c>
      <c r="AC484" s="11">
        <f>Лист31!AC501</f>
        <v>0</v>
      </c>
      <c r="AD484" s="11">
        <f>Лист31!AD501</f>
        <v>0</v>
      </c>
      <c r="AE484" s="11"/>
      <c r="AF484" s="12" t="str">
        <f t="shared" si="40"/>
        <v>проверка пройдена</v>
      </c>
      <c r="AG484" s="12" t="str">
        <f t="shared" si="41"/>
        <v>проверка пройдена</v>
      </c>
      <c r="AH484" s="13" t="e">
        <f>IF(B484=VLOOKUP(B484,Списки!A:A,1,0),"проверка пройдена","проверьте или заполните графу 02")</f>
        <v>#N/A</v>
      </c>
    </row>
    <row r="485" spans="1:34" s="5" customFormat="1" ht="35.25" customHeight="1" x14ac:dyDescent="0.25">
      <c r="A485" s="3" t="s">
        <v>75</v>
      </c>
      <c r="B485" s="3"/>
      <c r="C485" s="9" t="s">
        <v>42</v>
      </c>
      <c r="D485" s="14" t="s">
        <v>79</v>
      </c>
      <c r="E485" s="11">
        <f>Лист31!E502</f>
        <v>0</v>
      </c>
      <c r="F485" s="11">
        <f>Лист31!F502</f>
        <v>0</v>
      </c>
      <c r="G485" s="11">
        <f>Лист31!G502</f>
        <v>0</v>
      </c>
      <c r="H485" s="11">
        <f>Лист31!H502</f>
        <v>0</v>
      </c>
      <c r="I485" s="11">
        <f>Лист31!I502</f>
        <v>0</v>
      </c>
      <c r="J485" s="11">
        <f>Лист31!J502</f>
        <v>0</v>
      </c>
      <c r="K485" s="11">
        <f>Лист31!K502</f>
        <v>0</v>
      </c>
      <c r="L485" s="11">
        <f>Лист31!L502</f>
        <v>0</v>
      </c>
      <c r="M485" s="11">
        <f>Лист31!M502</f>
        <v>0</v>
      </c>
      <c r="N485" s="11">
        <f>Лист31!N502</f>
        <v>0</v>
      </c>
      <c r="O485" s="11">
        <f>Лист31!O502</f>
        <v>0</v>
      </c>
      <c r="P485" s="11">
        <f>Лист31!P502</f>
        <v>0</v>
      </c>
      <c r="Q485" s="11">
        <f>Лист31!Q502</f>
        <v>0</v>
      </c>
      <c r="R485" s="11">
        <f>Лист31!R502</f>
        <v>0</v>
      </c>
      <c r="S485" s="11">
        <f>Лист31!S502</f>
        <v>0</v>
      </c>
      <c r="T485" s="11">
        <f>Лист31!T502</f>
        <v>0</v>
      </c>
      <c r="U485" s="11">
        <f>Лист31!U502</f>
        <v>0</v>
      </c>
      <c r="V485" s="11">
        <f>Лист31!V502</f>
        <v>0</v>
      </c>
      <c r="W485" s="11">
        <f>Лист31!W502</f>
        <v>0</v>
      </c>
      <c r="X485" s="11">
        <f>Лист31!X502</f>
        <v>0</v>
      </c>
      <c r="Y485" s="11">
        <f>Лист31!Y502</f>
        <v>0</v>
      </c>
      <c r="Z485" s="11">
        <f>Лист31!Z502</f>
        <v>0</v>
      </c>
      <c r="AA485" s="11">
        <f>Лист31!AA502</f>
        <v>0</v>
      </c>
      <c r="AB485" s="11">
        <f>Лист31!AB502</f>
        <v>0</v>
      </c>
      <c r="AC485" s="11">
        <f>Лист31!AC502</f>
        <v>0</v>
      </c>
      <c r="AD485" s="11">
        <f>Лист31!AD502</f>
        <v>0</v>
      </c>
      <c r="AE485" s="11"/>
      <c r="AF485" s="12" t="str">
        <f t="shared" si="40"/>
        <v>проверка пройдена</v>
      </c>
      <c r="AG485" s="12" t="str">
        <f t="shared" si="41"/>
        <v>проверка пройдена</v>
      </c>
      <c r="AH485" s="13" t="e">
        <f>IF(B485=VLOOKUP(B485,Списки!A:A,1,0),"проверка пройдена","проверьте или заполните графу 02")</f>
        <v>#N/A</v>
      </c>
    </row>
    <row r="486" spans="1:34" s="5" customFormat="1" ht="36.75" customHeight="1" x14ac:dyDescent="0.25">
      <c r="A486" s="3" t="s">
        <v>75</v>
      </c>
      <c r="B486" s="3"/>
      <c r="C486" s="9" t="s">
        <v>80</v>
      </c>
      <c r="D486" s="14" t="s">
        <v>81</v>
      </c>
      <c r="E486" s="11">
        <f>Лист31!E503</f>
        <v>0</v>
      </c>
      <c r="F486" s="11">
        <f>Лист31!F503</f>
        <v>0</v>
      </c>
      <c r="G486" s="11">
        <f>Лист31!G503</f>
        <v>0</v>
      </c>
      <c r="H486" s="11">
        <f>Лист31!H503</f>
        <v>0</v>
      </c>
      <c r="I486" s="11">
        <f>Лист31!I503</f>
        <v>0</v>
      </c>
      <c r="J486" s="11">
        <f>Лист31!J503</f>
        <v>0</v>
      </c>
      <c r="K486" s="11">
        <f>Лист31!K503</f>
        <v>0</v>
      </c>
      <c r="L486" s="11">
        <f>Лист31!L503</f>
        <v>0</v>
      </c>
      <c r="M486" s="11">
        <f>Лист31!M503</f>
        <v>0</v>
      </c>
      <c r="N486" s="11">
        <f>Лист31!N503</f>
        <v>0</v>
      </c>
      <c r="O486" s="11">
        <f>Лист31!O503</f>
        <v>0</v>
      </c>
      <c r="P486" s="11">
        <f>Лист31!P503</f>
        <v>0</v>
      </c>
      <c r="Q486" s="11">
        <f>Лист31!Q503</f>
        <v>0</v>
      </c>
      <c r="R486" s="11">
        <f>Лист31!R503</f>
        <v>0</v>
      </c>
      <c r="S486" s="11">
        <f>Лист31!S503</f>
        <v>0</v>
      </c>
      <c r="T486" s="11">
        <f>Лист31!T503</f>
        <v>0</v>
      </c>
      <c r="U486" s="11">
        <f>Лист31!U503</f>
        <v>0</v>
      </c>
      <c r="V486" s="11">
        <f>Лист31!V503</f>
        <v>0</v>
      </c>
      <c r="W486" s="11">
        <f>Лист31!W503</f>
        <v>0</v>
      </c>
      <c r="X486" s="11">
        <f>Лист31!X503</f>
        <v>0</v>
      </c>
      <c r="Y486" s="11">
        <f>Лист31!Y503</f>
        <v>0</v>
      </c>
      <c r="Z486" s="11">
        <f>Лист31!Z503</f>
        <v>0</v>
      </c>
      <c r="AA486" s="11">
        <f>Лист31!AA503</f>
        <v>0</v>
      </c>
      <c r="AB486" s="11">
        <f>Лист31!AB503</f>
        <v>0</v>
      </c>
      <c r="AC486" s="11">
        <f>Лист31!AC503</f>
        <v>0</v>
      </c>
      <c r="AD486" s="11">
        <f>Лист31!AD503</f>
        <v>0</v>
      </c>
      <c r="AE486" s="11"/>
      <c r="AF486" s="12" t="str">
        <f t="shared" ref="AF486:AF533" si="46">IF(E486=F486+I486+J486+K486+L486+M486+N486+O486+P486+Q486+R486+S486+T486+U486+V486+W486+X486+Y486+Z486+AA486+AB486+AC486+AD486,"проверка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486" s="12" t="str">
        <f t="shared" si="41"/>
        <v>проверка пройдена</v>
      </c>
      <c r="AH486" s="13" t="e">
        <f>IF(B486=VLOOKUP(B486,Списки!A:A,1,0),"проверка пройдена","проверьте или заполните графу 02")</f>
        <v>#N/A</v>
      </c>
    </row>
    <row r="487" spans="1:34" s="5" customFormat="1" ht="27" customHeight="1" x14ac:dyDescent="0.25">
      <c r="A487" s="3" t="s">
        <v>75</v>
      </c>
      <c r="B487" s="3"/>
      <c r="C487" s="9" t="s">
        <v>43</v>
      </c>
      <c r="D487" s="14" t="s">
        <v>82</v>
      </c>
      <c r="E487" s="11">
        <f>Лист31!E504</f>
        <v>0</v>
      </c>
      <c r="F487" s="11">
        <f>Лист31!F504</f>
        <v>0</v>
      </c>
      <c r="G487" s="11">
        <f>Лист31!G504</f>
        <v>0</v>
      </c>
      <c r="H487" s="11">
        <f>Лист31!H504</f>
        <v>0</v>
      </c>
      <c r="I487" s="11">
        <f>Лист31!I504</f>
        <v>0</v>
      </c>
      <c r="J487" s="11">
        <f>Лист31!J504</f>
        <v>0</v>
      </c>
      <c r="K487" s="11">
        <f>Лист31!K504</f>
        <v>0</v>
      </c>
      <c r="L487" s="11">
        <f>Лист31!L504</f>
        <v>0</v>
      </c>
      <c r="M487" s="11">
        <f>Лист31!M504</f>
        <v>0</v>
      </c>
      <c r="N487" s="11">
        <f>Лист31!N504</f>
        <v>0</v>
      </c>
      <c r="O487" s="11">
        <f>Лист31!O504</f>
        <v>0</v>
      </c>
      <c r="P487" s="11">
        <f>Лист31!P504</f>
        <v>0</v>
      </c>
      <c r="Q487" s="11">
        <f>Лист31!Q504</f>
        <v>0</v>
      </c>
      <c r="R487" s="11">
        <f>Лист31!R504</f>
        <v>0</v>
      </c>
      <c r="S487" s="11">
        <f>Лист31!S504</f>
        <v>0</v>
      </c>
      <c r="T487" s="11">
        <f>Лист31!T504</f>
        <v>0</v>
      </c>
      <c r="U487" s="11">
        <f>Лист31!U504</f>
        <v>0</v>
      </c>
      <c r="V487" s="11">
        <f>Лист31!V504</f>
        <v>0</v>
      </c>
      <c r="W487" s="11">
        <f>Лист31!W504</f>
        <v>0</v>
      </c>
      <c r="X487" s="11">
        <f>Лист31!X504</f>
        <v>0</v>
      </c>
      <c r="Y487" s="11">
        <f>Лист31!Y504</f>
        <v>0</v>
      </c>
      <c r="Z487" s="11">
        <f>Лист31!Z504</f>
        <v>0</v>
      </c>
      <c r="AA487" s="11">
        <f>Лист31!AA504</f>
        <v>0</v>
      </c>
      <c r="AB487" s="11">
        <f>Лист31!AB504</f>
        <v>0</v>
      </c>
      <c r="AC487" s="11">
        <f>Лист31!AC504</f>
        <v>0</v>
      </c>
      <c r="AD487" s="11">
        <f>Лист31!AD504</f>
        <v>0</v>
      </c>
      <c r="AE487" s="11"/>
      <c r="AF487" s="12" t="str">
        <f t="shared" si="46"/>
        <v>проверка пройдена</v>
      </c>
      <c r="AG487" s="12" t="str">
        <f t="shared" si="41"/>
        <v>проверка пройдена</v>
      </c>
      <c r="AH487" s="13" t="e">
        <f>IF(B487=VLOOKUP(B487,Списки!A:A,1,0),"проверка пройдена","проверьте или заполните графу 02")</f>
        <v>#N/A</v>
      </c>
    </row>
    <row r="488" spans="1:34" s="5" customFormat="1" ht="81" customHeight="1" x14ac:dyDescent="0.25">
      <c r="A488" s="3" t="s">
        <v>75</v>
      </c>
      <c r="B488" s="3"/>
      <c r="C488" s="15" t="s">
        <v>44</v>
      </c>
      <c r="D488" s="16" t="s">
        <v>83</v>
      </c>
      <c r="E488" s="11">
        <f>Лист31!E505</f>
        <v>0</v>
      </c>
      <c r="F488" s="11">
        <f>Лист31!F505</f>
        <v>0</v>
      </c>
      <c r="G488" s="11">
        <f>Лист31!G505</f>
        <v>0</v>
      </c>
      <c r="H488" s="11">
        <f>Лист31!H505</f>
        <v>0</v>
      </c>
      <c r="I488" s="11">
        <f>Лист31!I505</f>
        <v>0</v>
      </c>
      <c r="J488" s="11">
        <f>Лист31!J505</f>
        <v>0</v>
      </c>
      <c r="K488" s="11">
        <f>Лист31!K505</f>
        <v>0</v>
      </c>
      <c r="L488" s="11">
        <f>Лист31!L505</f>
        <v>0</v>
      </c>
      <c r="M488" s="11">
        <f>Лист31!M505</f>
        <v>0</v>
      </c>
      <c r="N488" s="11">
        <f>Лист31!N505</f>
        <v>0</v>
      </c>
      <c r="O488" s="11">
        <f>Лист31!O505</f>
        <v>0</v>
      </c>
      <c r="P488" s="11">
        <f>Лист31!P505</f>
        <v>0</v>
      </c>
      <c r="Q488" s="11">
        <f>Лист31!Q505</f>
        <v>0</v>
      </c>
      <c r="R488" s="11">
        <f>Лист31!R505</f>
        <v>0</v>
      </c>
      <c r="S488" s="11">
        <f>Лист31!S505</f>
        <v>0</v>
      </c>
      <c r="T488" s="11">
        <f>Лист31!T505</f>
        <v>0</v>
      </c>
      <c r="U488" s="11">
        <f>Лист31!U505</f>
        <v>0</v>
      </c>
      <c r="V488" s="11">
        <f>Лист31!V505</f>
        <v>0</v>
      </c>
      <c r="W488" s="11">
        <f>Лист31!W505</f>
        <v>0</v>
      </c>
      <c r="X488" s="11">
        <f>Лист31!X505</f>
        <v>0</v>
      </c>
      <c r="Y488" s="11">
        <f>Лист31!Y505</f>
        <v>0</v>
      </c>
      <c r="Z488" s="11">
        <f>Лист31!Z505</f>
        <v>0</v>
      </c>
      <c r="AA488" s="11">
        <f>Лист31!AA505</f>
        <v>0</v>
      </c>
      <c r="AB488" s="11">
        <f>Лист31!AB505</f>
        <v>0</v>
      </c>
      <c r="AC488" s="11">
        <f>Лист31!AC505</f>
        <v>0</v>
      </c>
      <c r="AD488" s="11">
        <f>Лист31!AD505</f>
        <v>0</v>
      </c>
      <c r="AE488" s="11"/>
      <c r="AF488" s="12" t="str">
        <f t="shared" si="46"/>
        <v>проверка пройдена</v>
      </c>
      <c r="AG488" s="12" t="str">
        <f t="shared" si="41"/>
        <v>проверка пройдена</v>
      </c>
      <c r="AH488" s="13" t="e">
        <f>IF(B488=VLOOKUP(B488,Списки!A:A,1,0),"проверка пройдена","проверьте или заполните графу 02")</f>
        <v>#N/A</v>
      </c>
    </row>
    <row r="489" spans="1:34" ht="87" customHeight="1" x14ac:dyDescent="0.3">
      <c r="A489" s="3" t="s">
        <v>75</v>
      </c>
      <c r="B489" s="3"/>
      <c r="C489" s="15" t="s">
        <v>45</v>
      </c>
      <c r="D489" s="16" t="s">
        <v>84</v>
      </c>
      <c r="E489" s="11">
        <f>Лист31!E506</f>
        <v>0</v>
      </c>
      <c r="F489" s="11">
        <f>Лист31!F506</f>
        <v>0</v>
      </c>
      <c r="G489" s="11">
        <f>Лист31!G506</f>
        <v>0</v>
      </c>
      <c r="H489" s="11">
        <f>Лист31!H506</f>
        <v>0</v>
      </c>
      <c r="I489" s="11">
        <f>Лист31!I506</f>
        <v>0</v>
      </c>
      <c r="J489" s="11">
        <f>Лист31!J506</f>
        <v>0</v>
      </c>
      <c r="K489" s="11">
        <f>Лист31!K506</f>
        <v>0</v>
      </c>
      <c r="L489" s="11">
        <f>Лист31!L506</f>
        <v>0</v>
      </c>
      <c r="M489" s="11">
        <f>Лист31!M506</f>
        <v>0</v>
      </c>
      <c r="N489" s="11">
        <f>Лист31!N506</f>
        <v>0</v>
      </c>
      <c r="O489" s="11">
        <f>Лист31!O506</f>
        <v>0</v>
      </c>
      <c r="P489" s="11">
        <f>Лист31!P506</f>
        <v>0</v>
      </c>
      <c r="Q489" s="11">
        <f>Лист31!Q506</f>
        <v>0</v>
      </c>
      <c r="R489" s="11">
        <f>Лист31!R506</f>
        <v>0</v>
      </c>
      <c r="S489" s="11">
        <f>Лист31!S506</f>
        <v>0</v>
      </c>
      <c r="T489" s="11">
        <f>Лист31!T506</f>
        <v>0</v>
      </c>
      <c r="U489" s="11">
        <f>Лист31!U506</f>
        <v>0</v>
      </c>
      <c r="V489" s="11">
        <f>Лист31!V506</f>
        <v>0</v>
      </c>
      <c r="W489" s="11">
        <f>Лист31!W506</f>
        <v>0</v>
      </c>
      <c r="X489" s="11">
        <f>Лист31!X506</f>
        <v>0</v>
      </c>
      <c r="Y489" s="11">
        <f>Лист31!Y506</f>
        <v>0</v>
      </c>
      <c r="Z489" s="11">
        <f>Лист31!Z506</f>
        <v>0</v>
      </c>
      <c r="AA489" s="11">
        <f>Лист31!AA506</f>
        <v>0</v>
      </c>
      <c r="AB489" s="11">
        <f>Лист31!AB506</f>
        <v>0</v>
      </c>
      <c r="AC489" s="11">
        <f>Лист31!AC506</f>
        <v>0</v>
      </c>
      <c r="AD489" s="11">
        <f>Лист31!AD506</f>
        <v>0</v>
      </c>
      <c r="AE489" s="11"/>
      <c r="AF489" s="12" t="str">
        <f t="shared" si="46"/>
        <v>проверка пройдена</v>
      </c>
      <c r="AG489" s="12" t="str">
        <f t="shared" si="41"/>
        <v>проверка пройдена</v>
      </c>
      <c r="AH489" s="13" t="e">
        <f>IF(B489=VLOOKUP(B489,Списки!A:A,1,0),"проверка пройдена","проверьте или заполните графу 02")</f>
        <v>#N/A</v>
      </c>
    </row>
    <row r="490" spans="1:34" ht="31.5" x14ac:dyDescent="0.3">
      <c r="A490" s="3" t="s">
        <v>75</v>
      </c>
      <c r="B490" s="3"/>
      <c r="C490" s="15" t="s">
        <v>46</v>
      </c>
      <c r="D490" s="16" t="s">
        <v>85</v>
      </c>
      <c r="E490" s="11">
        <f>Лист31!E507</f>
        <v>0</v>
      </c>
      <c r="F490" s="11">
        <f>Лист31!F507</f>
        <v>0</v>
      </c>
      <c r="G490" s="11">
        <f>Лист31!G507</f>
        <v>0</v>
      </c>
      <c r="H490" s="11">
        <f>Лист31!H507</f>
        <v>0</v>
      </c>
      <c r="I490" s="11">
        <f>Лист31!I507</f>
        <v>0</v>
      </c>
      <c r="J490" s="11">
        <f>Лист31!J507</f>
        <v>0</v>
      </c>
      <c r="K490" s="11">
        <f>Лист31!K507</f>
        <v>0</v>
      </c>
      <c r="L490" s="11">
        <f>Лист31!L507</f>
        <v>0</v>
      </c>
      <c r="M490" s="11">
        <f>Лист31!M507</f>
        <v>0</v>
      </c>
      <c r="N490" s="11">
        <f>Лист31!N507</f>
        <v>0</v>
      </c>
      <c r="O490" s="11">
        <f>Лист31!O507</f>
        <v>0</v>
      </c>
      <c r="P490" s="11">
        <f>Лист31!P507</f>
        <v>0</v>
      </c>
      <c r="Q490" s="11">
        <f>Лист31!Q507</f>
        <v>0</v>
      </c>
      <c r="R490" s="11">
        <f>Лист31!R507</f>
        <v>0</v>
      </c>
      <c r="S490" s="11">
        <f>Лист31!S507</f>
        <v>0</v>
      </c>
      <c r="T490" s="11">
        <f>Лист31!T507</f>
        <v>0</v>
      </c>
      <c r="U490" s="11">
        <f>Лист31!U507</f>
        <v>0</v>
      </c>
      <c r="V490" s="11">
        <f>Лист31!V507</f>
        <v>0</v>
      </c>
      <c r="W490" s="11">
        <f>Лист31!W507</f>
        <v>0</v>
      </c>
      <c r="X490" s="11">
        <f>Лист31!X507</f>
        <v>0</v>
      </c>
      <c r="Y490" s="11">
        <f>Лист31!Y507</f>
        <v>0</v>
      </c>
      <c r="Z490" s="11">
        <f>Лист31!Z507</f>
        <v>0</v>
      </c>
      <c r="AA490" s="11">
        <f>Лист31!AA507</f>
        <v>0</v>
      </c>
      <c r="AB490" s="11">
        <f>Лист31!AB507</f>
        <v>0</v>
      </c>
      <c r="AC490" s="11">
        <f>Лист31!AC507</f>
        <v>0</v>
      </c>
      <c r="AD490" s="11">
        <f>Лист31!AD507</f>
        <v>0</v>
      </c>
      <c r="AE490" s="11"/>
      <c r="AF490" s="12" t="str">
        <f t="shared" si="46"/>
        <v>проверка пройдена</v>
      </c>
      <c r="AG490" s="12" t="str">
        <f t="shared" si="41"/>
        <v>проверка пройдена</v>
      </c>
      <c r="AH490" s="13" t="e">
        <f>IF(B490=VLOOKUP(B490,Списки!A:A,1,0),"проверка пройдена","проверьте или заполните графу 02")</f>
        <v>#N/A</v>
      </c>
    </row>
    <row r="491" spans="1:34" ht="31.5" x14ac:dyDescent="0.3">
      <c r="A491" s="3" t="s">
        <v>75</v>
      </c>
      <c r="B491" s="3"/>
      <c r="C491" s="15" t="s">
        <v>47</v>
      </c>
      <c r="D491" s="16" t="s">
        <v>86</v>
      </c>
      <c r="E491" s="11">
        <f>Лист31!E508</f>
        <v>0</v>
      </c>
      <c r="F491" s="11">
        <f>Лист31!F508</f>
        <v>0</v>
      </c>
      <c r="G491" s="11">
        <f>Лист31!G508</f>
        <v>0</v>
      </c>
      <c r="H491" s="11">
        <f>Лист31!H508</f>
        <v>0</v>
      </c>
      <c r="I491" s="11">
        <f>Лист31!I508</f>
        <v>0</v>
      </c>
      <c r="J491" s="11">
        <f>Лист31!J508</f>
        <v>0</v>
      </c>
      <c r="K491" s="11">
        <f>Лист31!K508</f>
        <v>0</v>
      </c>
      <c r="L491" s="11">
        <f>Лист31!L508</f>
        <v>0</v>
      </c>
      <c r="M491" s="11">
        <f>Лист31!M508</f>
        <v>0</v>
      </c>
      <c r="N491" s="11">
        <f>Лист31!N508</f>
        <v>0</v>
      </c>
      <c r="O491" s="11">
        <f>Лист31!O508</f>
        <v>0</v>
      </c>
      <c r="P491" s="11">
        <f>Лист31!P508</f>
        <v>0</v>
      </c>
      <c r="Q491" s="11">
        <f>Лист31!Q508</f>
        <v>0</v>
      </c>
      <c r="R491" s="11">
        <f>Лист31!R508</f>
        <v>0</v>
      </c>
      <c r="S491" s="11">
        <f>Лист31!S508</f>
        <v>0</v>
      </c>
      <c r="T491" s="11">
        <f>Лист31!T508</f>
        <v>0</v>
      </c>
      <c r="U491" s="11">
        <f>Лист31!U508</f>
        <v>0</v>
      </c>
      <c r="V491" s="11">
        <f>Лист31!V508</f>
        <v>0</v>
      </c>
      <c r="W491" s="11">
        <f>Лист31!W508</f>
        <v>0</v>
      </c>
      <c r="X491" s="11">
        <f>Лист31!X508</f>
        <v>0</v>
      </c>
      <c r="Y491" s="11">
        <f>Лист31!Y508</f>
        <v>0</v>
      </c>
      <c r="Z491" s="11">
        <f>Лист31!Z508</f>
        <v>0</v>
      </c>
      <c r="AA491" s="11">
        <f>Лист31!AA508</f>
        <v>0</v>
      </c>
      <c r="AB491" s="11">
        <f>Лист31!AB508</f>
        <v>0</v>
      </c>
      <c r="AC491" s="11">
        <f>Лист31!AC508</f>
        <v>0</v>
      </c>
      <c r="AD491" s="11">
        <f>Лист31!AD508</f>
        <v>0</v>
      </c>
      <c r="AE491" s="11"/>
      <c r="AF491" s="12" t="str">
        <f t="shared" si="46"/>
        <v>проверка пройдена</v>
      </c>
      <c r="AG491" s="12" t="str">
        <f t="shared" si="41"/>
        <v>проверка пройдена</v>
      </c>
      <c r="AH491" s="13" t="e">
        <f>IF(B491=VLOOKUP(B491,Списки!A:A,1,0),"проверка пройдена","проверьте или заполните графу 02")</f>
        <v>#N/A</v>
      </c>
    </row>
    <row r="492" spans="1:34" ht="45" customHeight="1" x14ac:dyDescent="0.3">
      <c r="A492" s="3" t="s">
        <v>75</v>
      </c>
      <c r="B492" s="3"/>
      <c r="C492" s="15" t="s">
        <v>48</v>
      </c>
      <c r="D492" s="16" t="s">
        <v>87</v>
      </c>
      <c r="E492" s="11">
        <f>Лист31!E509</f>
        <v>0</v>
      </c>
      <c r="F492" s="11">
        <f>Лист31!F509</f>
        <v>0</v>
      </c>
      <c r="G492" s="11">
        <f>Лист31!G509</f>
        <v>0</v>
      </c>
      <c r="H492" s="11">
        <f>Лист31!H509</f>
        <v>0</v>
      </c>
      <c r="I492" s="11">
        <f>Лист31!I509</f>
        <v>0</v>
      </c>
      <c r="J492" s="11">
        <f>Лист31!J509</f>
        <v>0</v>
      </c>
      <c r="K492" s="11">
        <f>Лист31!K509</f>
        <v>0</v>
      </c>
      <c r="L492" s="11">
        <f>Лист31!L509</f>
        <v>0</v>
      </c>
      <c r="M492" s="11">
        <f>Лист31!M509</f>
        <v>0</v>
      </c>
      <c r="N492" s="11">
        <f>Лист31!N509</f>
        <v>0</v>
      </c>
      <c r="O492" s="11">
        <f>Лист31!O509</f>
        <v>0</v>
      </c>
      <c r="P492" s="11">
        <f>Лист31!P509</f>
        <v>0</v>
      </c>
      <c r="Q492" s="11">
        <f>Лист31!Q509</f>
        <v>0</v>
      </c>
      <c r="R492" s="11">
        <f>Лист31!R509</f>
        <v>0</v>
      </c>
      <c r="S492" s="11">
        <f>Лист31!S509</f>
        <v>0</v>
      </c>
      <c r="T492" s="11">
        <f>Лист31!T509</f>
        <v>0</v>
      </c>
      <c r="U492" s="11">
        <f>Лист31!U509</f>
        <v>0</v>
      </c>
      <c r="V492" s="11">
        <f>Лист31!V509</f>
        <v>0</v>
      </c>
      <c r="W492" s="11">
        <f>Лист31!W509</f>
        <v>0</v>
      </c>
      <c r="X492" s="11">
        <f>Лист31!X509</f>
        <v>0</v>
      </c>
      <c r="Y492" s="11">
        <f>Лист31!Y509</f>
        <v>0</v>
      </c>
      <c r="Z492" s="11">
        <f>Лист31!Z509</f>
        <v>0</v>
      </c>
      <c r="AA492" s="11">
        <f>Лист31!AA509</f>
        <v>0</v>
      </c>
      <c r="AB492" s="11">
        <f>Лист31!AB509</f>
        <v>0</v>
      </c>
      <c r="AC492" s="11">
        <f>Лист31!AC509</f>
        <v>0</v>
      </c>
      <c r="AD492" s="11">
        <f>Лист31!AD509</f>
        <v>0</v>
      </c>
      <c r="AE492" s="11"/>
      <c r="AF492" s="12" t="str">
        <f t="shared" si="46"/>
        <v>проверка пройдена</v>
      </c>
      <c r="AG492" s="12" t="str">
        <f t="shared" si="41"/>
        <v>проверка пройдена</v>
      </c>
      <c r="AH492" s="13" t="e">
        <f>IF(B492=VLOOKUP(B492,Списки!A:A,1,0),"проверка пройдена","проверьте или заполните графу 02")</f>
        <v>#N/A</v>
      </c>
    </row>
    <row r="493" spans="1:34" ht="21.6" customHeight="1" x14ac:dyDescent="0.3">
      <c r="A493" s="3" t="s">
        <v>75</v>
      </c>
      <c r="B493" s="3"/>
      <c r="C493" s="15" t="s">
        <v>49</v>
      </c>
      <c r="D493" s="16" t="s">
        <v>88</v>
      </c>
      <c r="E493" s="11">
        <f>Лист31!E510</f>
        <v>0</v>
      </c>
      <c r="F493" s="11">
        <f>Лист31!F510</f>
        <v>0</v>
      </c>
      <c r="G493" s="11">
        <f>Лист31!G510</f>
        <v>0</v>
      </c>
      <c r="H493" s="11">
        <f>Лист31!H510</f>
        <v>0</v>
      </c>
      <c r="I493" s="11">
        <f>Лист31!I510</f>
        <v>0</v>
      </c>
      <c r="J493" s="11">
        <f>Лист31!J510</f>
        <v>0</v>
      </c>
      <c r="K493" s="11">
        <f>Лист31!K510</f>
        <v>0</v>
      </c>
      <c r="L493" s="11">
        <f>Лист31!L510</f>
        <v>0</v>
      </c>
      <c r="M493" s="11">
        <f>Лист31!M510</f>
        <v>0</v>
      </c>
      <c r="N493" s="11">
        <f>Лист31!N510</f>
        <v>0</v>
      </c>
      <c r="O493" s="11">
        <f>Лист31!O510</f>
        <v>0</v>
      </c>
      <c r="P493" s="11">
        <f>Лист31!P510</f>
        <v>0</v>
      </c>
      <c r="Q493" s="11">
        <f>Лист31!Q510</f>
        <v>0</v>
      </c>
      <c r="R493" s="11">
        <f>Лист31!R510</f>
        <v>0</v>
      </c>
      <c r="S493" s="11">
        <f>Лист31!S510</f>
        <v>0</v>
      </c>
      <c r="T493" s="11">
        <f>Лист31!T510</f>
        <v>0</v>
      </c>
      <c r="U493" s="11">
        <f>Лист31!U510</f>
        <v>0</v>
      </c>
      <c r="V493" s="11">
        <f>Лист31!V510</f>
        <v>0</v>
      </c>
      <c r="W493" s="11">
        <f>Лист31!W510</f>
        <v>0</v>
      </c>
      <c r="X493" s="11">
        <f>Лист31!X510</f>
        <v>0</v>
      </c>
      <c r="Y493" s="11">
        <f>Лист31!Y510</f>
        <v>0</v>
      </c>
      <c r="Z493" s="11">
        <f>Лист31!Z510</f>
        <v>0</v>
      </c>
      <c r="AA493" s="11">
        <f>Лист31!AA510</f>
        <v>0</v>
      </c>
      <c r="AB493" s="11">
        <f>Лист31!AB510</f>
        <v>0</v>
      </c>
      <c r="AC493" s="11">
        <f>Лист31!AC510</f>
        <v>0</v>
      </c>
      <c r="AD493" s="11">
        <f>Лист31!AD510</f>
        <v>0</v>
      </c>
      <c r="AE493" s="11"/>
      <c r="AF493" s="12" t="str">
        <f t="shared" si="46"/>
        <v>проверка пройдена</v>
      </c>
      <c r="AG493" s="12" t="str">
        <f t="shared" ref="AG493:AG533" si="47">IF(OR(G493&gt;F493,H493&gt;F493),"ВНИМАНИЕ! В гр.09 и/или 10 не может стоять значение большее, чем в гр.08","проверка пройдена")</f>
        <v>проверка пройдена</v>
      </c>
      <c r="AH493" s="13" t="e">
        <f>IF(B493=VLOOKUP(B493,Списки!A:A,1,0),"проверка пройдена","проверьте или заполните графу 02")</f>
        <v>#N/A</v>
      </c>
    </row>
    <row r="494" spans="1:34" ht="47.25" x14ac:dyDescent="0.3">
      <c r="A494" s="3" t="s">
        <v>75</v>
      </c>
      <c r="B494" s="3"/>
      <c r="C494" s="15" t="s">
        <v>50</v>
      </c>
      <c r="D494" s="16" t="s">
        <v>89</v>
      </c>
      <c r="E494" s="11">
        <f>Лист31!E511</f>
        <v>0</v>
      </c>
      <c r="F494" s="11">
        <f>Лист31!F511</f>
        <v>0</v>
      </c>
      <c r="G494" s="11">
        <f>Лист31!G511</f>
        <v>0</v>
      </c>
      <c r="H494" s="11">
        <f>Лист31!H511</f>
        <v>0</v>
      </c>
      <c r="I494" s="11">
        <f>Лист31!I511</f>
        <v>0</v>
      </c>
      <c r="J494" s="11">
        <f>Лист31!J511</f>
        <v>0</v>
      </c>
      <c r="K494" s="11">
        <f>Лист31!K511</f>
        <v>0</v>
      </c>
      <c r="L494" s="11">
        <f>Лист31!L511</f>
        <v>0</v>
      </c>
      <c r="M494" s="11">
        <f>Лист31!M511</f>
        <v>0</v>
      </c>
      <c r="N494" s="11">
        <f>Лист31!N511</f>
        <v>0</v>
      </c>
      <c r="O494" s="11">
        <f>Лист31!O511</f>
        <v>0</v>
      </c>
      <c r="P494" s="11">
        <f>Лист31!P511</f>
        <v>0</v>
      </c>
      <c r="Q494" s="11">
        <f>Лист31!Q511</f>
        <v>0</v>
      </c>
      <c r="R494" s="11">
        <f>Лист31!R511</f>
        <v>0</v>
      </c>
      <c r="S494" s="11">
        <f>Лист31!S511</f>
        <v>0</v>
      </c>
      <c r="T494" s="11">
        <f>Лист31!T511</f>
        <v>0</v>
      </c>
      <c r="U494" s="11">
        <f>Лист31!U511</f>
        <v>0</v>
      </c>
      <c r="V494" s="11">
        <f>Лист31!V511</f>
        <v>0</v>
      </c>
      <c r="W494" s="11">
        <f>Лист31!W511</f>
        <v>0</v>
      </c>
      <c r="X494" s="11">
        <f>Лист31!X511</f>
        <v>0</v>
      </c>
      <c r="Y494" s="11">
        <f>Лист31!Y511</f>
        <v>0</v>
      </c>
      <c r="Z494" s="11">
        <f>Лист31!Z511</f>
        <v>0</v>
      </c>
      <c r="AA494" s="11">
        <f>Лист31!AA511</f>
        <v>0</v>
      </c>
      <c r="AB494" s="11">
        <f>Лист31!AB511</f>
        <v>0</v>
      </c>
      <c r="AC494" s="11">
        <f>Лист31!AC511</f>
        <v>0</v>
      </c>
      <c r="AD494" s="11">
        <f>Лист31!AD511</f>
        <v>0</v>
      </c>
      <c r="AE494" s="11"/>
      <c r="AF494" s="12" t="str">
        <f t="shared" si="46"/>
        <v>проверка пройдена</v>
      </c>
      <c r="AG494" s="12" t="str">
        <f t="shared" si="47"/>
        <v>проверка пройдена</v>
      </c>
      <c r="AH494" s="13" t="e">
        <f>IF(B494=VLOOKUP(B494,Списки!A:A,1,0),"проверка пройдена","проверьте или заполните графу 02")</f>
        <v>#N/A</v>
      </c>
    </row>
    <row r="495" spans="1:34" ht="37.5" customHeight="1" x14ac:dyDescent="0.3">
      <c r="A495" s="3" t="s">
        <v>75</v>
      </c>
      <c r="B495" s="3"/>
      <c r="C495" s="15" t="s">
        <v>51</v>
      </c>
      <c r="D495" s="16" t="s">
        <v>90</v>
      </c>
      <c r="E495" s="11">
        <f>Лист31!E512</f>
        <v>0</v>
      </c>
      <c r="F495" s="11">
        <f>Лист31!F512</f>
        <v>0</v>
      </c>
      <c r="G495" s="11">
        <f>Лист31!G512</f>
        <v>0</v>
      </c>
      <c r="H495" s="11">
        <f>Лист31!H512</f>
        <v>0</v>
      </c>
      <c r="I495" s="11">
        <f>Лист31!I512</f>
        <v>0</v>
      </c>
      <c r="J495" s="11">
        <f>Лист31!J512</f>
        <v>0</v>
      </c>
      <c r="K495" s="11">
        <f>Лист31!K512</f>
        <v>0</v>
      </c>
      <c r="L495" s="11">
        <f>Лист31!L512</f>
        <v>0</v>
      </c>
      <c r="M495" s="11">
        <f>Лист31!M512</f>
        <v>0</v>
      </c>
      <c r="N495" s="11">
        <f>Лист31!N512</f>
        <v>0</v>
      </c>
      <c r="O495" s="11">
        <f>Лист31!O512</f>
        <v>0</v>
      </c>
      <c r="P495" s="11">
        <f>Лист31!P512</f>
        <v>0</v>
      </c>
      <c r="Q495" s="11">
        <f>Лист31!Q512</f>
        <v>0</v>
      </c>
      <c r="R495" s="11">
        <f>Лист31!R512</f>
        <v>0</v>
      </c>
      <c r="S495" s="11">
        <f>Лист31!S512</f>
        <v>0</v>
      </c>
      <c r="T495" s="11">
        <f>Лист31!T512</f>
        <v>0</v>
      </c>
      <c r="U495" s="11">
        <f>Лист31!U512</f>
        <v>0</v>
      </c>
      <c r="V495" s="11">
        <f>Лист31!V512</f>
        <v>0</v>
      </c>
      <c r="W495" s="11">
        <f>Лист31!W512</f>
        <v>0</v>
      </c>
      <c r="X495" s="11">
        <f>Лист31!X512</f>
        <v>0</v>
      </c>
      <c r="Y495" s="11">
        <f>Лист31!Y512</f>
        <v>0</v>
      </c>
      <c r="Z495" s="11">
        <f>Лист31!Z512</f>
        <v>0</v>
      </c>
      <c r="AA495" s="11">
        <f>Лист31!AA512</f>
        <v>0</v>
      </c>
      <c r="AB495" s="11">
        <f>Лист31!AB512</f>
        <v>0</v>
      </c>
      <c r="AC495" s="11">
        <f>Лист31!AC512</f>
        <v>0</v>
      </c>
      <c r="AD495" s="11">
        <f>Лист31!AD512</f>
        <v>0</v>
      </c>
      <c r="AE495" s="11"/>
      <c r="AF495" s="12" t="str">
        <f t="shared" si="46"/>
        <v>проверка пройдена</v>
      </c>
      <c r="AG495" s="12" t="str">
        <f t="shared" si="47"/>
        <v>проверка пройдена</v>
      </c>
      <c r="AH495" s="13" t="e">
        <f>IF(B495=VLOOKUP(B495,Списки!A:A,1,0),"проверка пройдена","проверьте или заполните графу 02")</f>
        <v>#N/A</v>
      </c>
    </row>
    <row r="496" spans="1:34" ht="63" x14ac:dyDescent="0.3">
      <c r="A496" s="3" t="s">
        <v>75</v>
      </c>
      <c r="B496" s="3"/>
      <c r="C496" s="15" t="s">
        <v>52</v>
      </c>
      <c r="D496" s="17" t="s">
        <v>91</v>
      </c>
      <c r="E496" s="11">
        <f>Лист31!E513</f>
        <v>0</v>
      </c>
      <c r="F496" s="11">
        <f>Лист31!F513</f>
        <v>0</v>
      </c>
      <c r="G496" s="11">
        <f>Лист31!G513</f>
        <v>0</v>
      </c>
      <c r="H496" s="11">
        <f>Лист31!H513</f>
        <v>0</v>
      </c>
      <c r="I496" s="11">
        <f>Лист31!I513</f>
        <v>0</v>
      </c>
      <c r="J496" s="11">
        <f>Лист31!J513</f>
        <v>0</v>
      </c>
      <c r="K496" s="11">
        <f>Лист31!K513</f>
        <v>0</v>
      </c>
      <c r="L496" s="11">
        <f>Лист31!L513</f>
        <v>0</v>
      </c>
      <c r="M496" s="11">
        <f>Лист31!M513</f>
        <v>0</v>
      </c>
      <c r="N496" s="11">
        <f>Лист31!N513</f>
        <v>0</v>
      </c>
      <c r="O496" s="11">
        <f>Лист31!O513</f>
        <v>0</v>
      </c>
      <c r="P496" s="11">
        <f>Лист31!P513</f>
        <v>0</v>
      </c>
      <c r="Q496" s="11">
        <f>Лист31!Q513</f>
        <v>0</v>
      </c>
      <c r="R496" s="11">
        <f>Лист31!R513</f>
        <v>0</v>
      </c>
      <c r="S496" s="11">
        <f>Лист31!S513</f>
        <v>0</v>
      </c>
      <c r="T496" s="11">
        <f>Лист31!T513</f>
        <v>0</v>
      </c>
      <c r="U496" s="11">
        <f>Лист31!U513</f>
        <v>0</v>
      </c>
      <c r="V496" s="11">
        <f>Лист31!V513</f>
        <v>0</v>
      </c>
      <c r="W496" s="11">
        <f>Лист31!W513</f>
        <v>0</v>
      </c>
      <c r="X496" s="11">
        <f>Лист31!X513</f>
        <v>0</v>
      </c>
      <c r="Y496" s="11">
        <f>Лист31!Y513</f>
        <v>0</v>
      </c>
      <c r="Z496" s="11">
        <f>Лист31!Z513</f>
        <v>0</v>
      </c>
      <c r="AA496" s="11">
        <f>Лист31!AA513</f>
        <v>0</v>
      </c>
      <c r="AB496" s="11">
        <f>Лист31!AB513</f>
        <v>0</v>
      </c>
      <c r="AC496" s="11">
        <f>Лист31!AC513</f>
        <v>0</v>
      </c>
      <c r="AD496" s="11">
        <f>Лист31!AD513</f>
        <v>0</v>
      </c>
      <c r="AE496" s="11"/>
      <c r="AF496" s="12" t="str">
        <f t="shared" si="46"/>
        <v>проверка пройдена</v>
      </c>
      <c r="AG496" s="12" t="str">
        <f t="shared" si="47"/>
        <v>проверка пройдена</v>
      </c>
      <c r="AH496" s="13" t="e">
        <f>IF(B496=VLOOKUP(B496,Списки!A:A,1,0),"проверка пройдена","проверьте или заполните графу 02")</f>
        <v>#N/A</v>
      </c>
    </row>
    <row r="497" spans="1:34" ht="78.75" x14ac:dyDescent="0.3">
      <c r="A497" s="3" t="s">
        <v>75</v>
      </c>
      <c r="B497" s="3"/>
      <c r="C497" s="15" t="s">
        <v>53</v>
      </c>
      <c r="D497" s="17" t="s">
        <v>92</v>
      </c>
      <c r="E497" s="11">
        <f>Лист31!E514</f>
        <v>0</v>
      </c>
      <c r="F497" s="11">
        <f>Лист31!F514</f>
        <v>0</v>
      </c>
      <c r="G497" s="11">
        <f>Лист31!G514</f>
        <v>0</v>
      </c>
      <c r="H497" s="11">
        <f>Лист31!H514</f>
        <v>0</v>
      </c>
      <c r="I497" s="11">
        <f>Лист31!I514</f>
        <v>0</v>
      </c>
      <c r="J497" s="11">
        <f>Лист31!J514</f>
        <v>0</v>
      </c>
      <c r="K497" s="11">
        <f>Лист31!K514</f>
        <v>0</v>
      </c>
      <c r="L497" s="11">
        <f>Лист31!L514</f>
        <v>0</v>
      </c>
      <c r="M497" s="11">
        <f>Лист31!M514</f>
        <v>0</v>
      </c>
      <c r="N497" s="11">
        <f>Лист31!N514</f>
        <v>0</v>
      </c>
      <c r="O497" s="11">
        <f>Лист31!O514</f>
        <v>0</v>
      </c>
      <c r="P497" s="11">
        <f>Лист31!P514</f>
        <v>0</v>
      </c>
      <c r="Q497" s="11">
        <f>Лист31!Q514</f>
        <v>0</v>
      </c>
      <c r="R497" s="11">
        <f>Лист31!R514</f>
        <v>0</v>
      </c>
      <c r="S497" s="11">
        <f>Лист31!S514</f>
        <v>0</v>
      </c>
      <c r="T497" s="11">
        <f>Лист31!T514</f>
        <v>0</v>
      </c>
      <c r="U497" s="11">
        <f>Лист31!U514</f>
        <v>0</v>
      </c>
      <c r="V497" s="11">
        <f>Лист31!V514</f>
        <v>0</v>
      </c>
      <c r="W497" s="11">
        <f>Лист31!W514</f>
        <v>0</v>
      </c>
      <c r="X497" s="11">
        <f>Лист31!X514</f>
        <v>0</v>
      </c>
      <c r="Y497" s="11">
        <f>Лист31!Y514</f>
        <v>0</v>
      </c>
      <c r="Z497" s="11">
        <f>Лист31!Z514</f>
        <v>0</v>
      </c>
      <c r="AA497" s="11">
        <f>Лист31!AA514</f>
        <v>0</v>
      </c>
      <c r="AB497" s="11">
        <f>Лист31!AB514</f>
        <v>0</v>
      </c>
      <c r="AC497" s="11">
        <f>Лист31!AC514</f>
        <v>0</v>
      </c>
      <c r="AD497" s="11">
        <f>Лист31!AD514</f>
        <v>0</v>
      </c>
      <c r="AE497" s="11"/>
      <c r="AF497" s="12" t="str">
        <f t="shared" si="46"/>
        <v>проверка пройдена</v>
      </c>
      <c r="AG497" s="12" t="str">
        <f t="shared" si="47"/>
        <v>проверка пройдена</v>
      </c>
      <c r="AH497" s="13" t="e">
        <f>IF(B497=VLOOKUP(B497,Списки!A:A,1,0),"проверка пройдена","проверьте или заполните графу 02")</f>
        <v>#N/A</v>
      </c>
    </row>
    <row r="498" spans="1:34" ht="47.25" x14ac:dyDescent="0.3">
      <c r="A498" s="18"/>
      <c r="B498" s="18"/>
      <c r="C498" s="19" t="s">
        <v>54</v>
      </c>
      <c r="D498" s="20" t="s">
        <v>93</v>
      </c>
      <c r="E498" s="21" t="str">
        <f>IF(AND(E484&lt;=E483,E485&lt;=E484,E486&lt;=E483,E487&lt;=E483,E488=(E484+E486),E488=(E489+E490+E491+E492+E493+E494+E495),E496&lt;=E488,E497&lt;=E488,(E484+E486)&lt;=E483,E489&lt;=E488,E490&lt;=E488,E491&lt;=E488,E492&lt;=E488,E493&lt;=E488,E494&lt;=E488,E495&lt;=E488,E496&lt;=E487,E496&lt;=E488),"проверка пройдена","ВНИМАНИЕ! Не пройдены формулы логического контроля между строками. Скорректируйте введенные данные!")</f>
        <v>проверка пройдена</v>
      </c>
      <c r="F498" s="21" t="str">
        <f t="shared" ref="F498:AD498" si="48">IF(AND(F484&lt;=F483,F485&lt;=F484,F486&lt;=F483,F487&lt;=F483,F488=(F484+F486),F488=(F489+F490+F491+F492+F493+F494+F495),F496&lt;=F488,F497&lt;=F488,(F484+F486)&lt;=F483,F489&lt;=F488,F490&lt;=F488,F491&lt;=F488,F492&lt;=F488,F493&lt;=F488,F494&lt;=F488,F495&lt;=F488,F496&lt;=F487,F496&lt;=F488),"проверка пройдена","ВНИМАНИЕ! Не пройдены формулы логического контроля между строками. Скорректируйте введенные данные!")</f>
        <v>проверка пройдена</v>
      </c>
      <c r="G498" s="21" t="str">
        <f t="shared" si="48"/>
        <v>проверка пройдена</v>
      </c>
      <c r="H498" s="21" t="str">
        <f t="shared" si="48"/>
        <v>проверка пройдена</v>
      </c>
      <c r="I498" s="21" t="str">
        <f t="shared" si="48"/>
        <v>проверка пройдена</v>
      </c>
      <c r="J498" s="21" t="str">
        <f t="shared" si="48"/>
        <v>проверка пройдена</v>
      </c>
      <c r="K498" s="21" t="str">
        <f t="shared" si="48"/>
        <v>проверка пройдена</v>
      </c>
      <c r="L498" s="21" t="str">
        <f t="shared" si="48"/>
        <v>проверка пройдена</v>
      </c>
      <c r="M498" s="21" t="str">
        <f t="shared" si="48"/>
        <v>проверка пройдена</v>
      </c>
      <c r="N498" s="21" t="str">
        <f t="shared" si="48"/>
        <v>проверка пройдена</v>
      </c>
      <c r="O498" s="21" t="str">
        <f t="shared" si="48"/>
        <v>проверка пройдена</v>
      </c>
      <c r="P498" s="21" t="str">
        <f t="shared" si="48"/>
        <v>проверка пройдена</v>
      </c>
      <c r="Q498" s="21" t="str">
        <f t="shared" si="48"/>
        <v>проверка пройдена</v>
      </c>
      <c r="R498" s="21" t="str">
        <f t="shared" si="48"/>
        <v>проверка пройдена</v>
      </c>
      <c r="S498" s="21" t="str">
        <f t="shared" si="48"/>
        <v>проверка пройдена</v>
      </c>
      <c r="T498" s="21" t="str">
        <f t="shared" si="48"/>
        <v>проверка пройдена</v>
      </c>
      <c r="U498" s="21" t="str">
        <f t="shared" si="48"/>
        <v>проверка пройдена</v>
      </c>
      <c r="V498" s="21" t="str">
        <f t="shared" si="48"/>
        <v>проверка пройдена</v>
      </c>
      <c r="W498" s="21" t="str">
        <f t="shared" si="48"/>
        <v>проверка пройдена</v>
      </c>
      <c r="X498" s="21" t="str">
        <f t="shared" si="48"/>
        <v>проверка пройдена</v>
      </c>
      <c r="Y498" s="21" t="str">
        <f t="shared" si="48"/>
        <v>проверка пройдена</v>
      </c>
      <c r="Z498" s="21" t="str">
        <f t="shared" si="48"/>
        <v>проверка пройдена</v>
      </c>
      <c r="AA498" s="21" t="str">
        <f t="shared" si="48"/>
        <v>проверка пройдена</v>
      </c>
      <c r="AB498" s="21" t="str">
        <f t="shared" si="48"/>
        <v>проверка пройдена</v>
      </c>
      <c r="AC498" s="21" t="str">
        <f t="shared" si="48"/>
        <v>проверка пройдена</v>
      </c>
      <c r="AD498" s="21" t="str">
        <f t="shared" si="48"/>
        <v>проверка пройдена</v>
      </c>
      <c r="AE498" s="22"/>
      <c r="AF498" s="12"/>
      <c r="AG498" s="12"/>
      <c r="AH498" s="13"/>
    </row>
    <row r="499" spans="1:34" ht="33" x14ac:dyDescent="0.3">
      <c r="A499" s="76" t="s">
        <v>155</v>
      </c>
      <c r="B499" s="77"/>
      <c r="C499" s="77"/>
      <c r="D499" s="77"/>
      <c r="E499" s="77"/>
      <c r="F499" s="77"/>
      <c r="G499" s="77"/>
      <c r="H499" s="77"/>
      <c r="I499" s="77"/>
      <c r="J499" s="77"/>
      <c r="K499" s="77"/>
      <c r="L499" s="77"/>
      <c r="M499" s="77"/>
      <c r="N499" s="77"/>
      <c r="O499" s="77"/>
      <c r="P499" s="77"/>
      <c r="Q499" s="77"/>
      <c r="R499" s="77"/>
      <c r="S499" s="77"/>
      <c r="T499" s="77"/>
      <c r="U499" s="77"/>
      <c r="V499" s="77"/>
      <c r="W499" s="77"/>
      <c r="X499" s="77"/>
      <c r="Y499" s="77"/>
      <c r="Z499" s="77"/>
      <c r="AA499" s="77"/>
      <c r="AB499" s="77"/>
      <c r="AC499" s="77"/>
      <c r="AD499" s="77"/>
      <c r="AE499" s="77"/>
      <c r="AF499" s="77"/>
      <c r="AG499" s="77"/>
      <c r="AH499" s="78"/>
    </row>
    <row r="500" spans="1:34" s="5" customFormat="1" ht="35.25" customHeight="1" x14ac:dyDescent="0.25">
      <c r="A500" s="3" t="s">
        <v>75</v>
      </c>
      <c r="B500" s="3"/>
      <c r="C500" s="9" t="s">
        <v>76</v>
      </c>
      <c r="D500" s="10" t="s">
        <v>77</v>
      </c>
      <c r="E500" s="11">
        <f>Лист32!E500</f>
        <v>75</v>
      </c>
      <c r="F500" s="11">
        <f>Лист32!F500</f>
        <v>51</v>
      </c>
      <c r="G500" s="11">
        <f>Лист32!G500</f>
        <v>50</v>
      </c>
      <c r="H500" s="11">
        <f>Лист32!H500</f>
        <v>50</v>
      </c>
      <c r="I500" s="11">
        <f>Лист32!I500</f>
        <v>0</v>
      </c>
      <c r="J500" s="11">
        <f>Лист32!J500</f>
        <v>0</v>
      </c>
      <c r="K500" s="11">
        <f>Лист32!K500</f>
        <v>2</v>
      </c>
      <c r="L500" s="11">
        <f>Лист32!L500</f>
        <v>5</v>
      </c>
      <c r="M500" s="11">
        <f>Лист32!M500</f>
        <v>0</v>
      </c>
      <c r="N500" s="11">
        <f>Лист32!N500</f>
        <v>1</v>
      </c>
      <c r="O500" s="11">
        <f>Лист32!O500</f>
        <v>0</v>
      </c>
      <c r="P500" s="11">
        <f>Лист32!P500</f>
        <v>0</v>
      </c>
      <c r="Q500" s="11">
        <f>Лист32!Q500</f>
        <v>0</v>
      </c>
      <c r="R500" s="11">
        <f>Лист32!R500</f>
        <v>0</v>
      </c>
      <c r="S500" s="11">
        <f>Лист32!S500</f>
        <v>0</v>
      </c>
      <c r="T500" s="11">
        <f>Лист32!T500</f>
        <v>0</v>
      </c>
      <c r="U500" s="11">
        <f>Лист32!U500</f>
        <v>0</v>
      </c>
      <c r="V500" s="11">
        <f>Лист32!V500</f>
        <v>0</v>
      </c>
      <c r="W500" s="11">
        <f>Лист32!W500</f>
        <v>0</v>
      </c>
      <c r="X500" s="11">
        <f>Лист32!X500</f>
        <v>0</v>
      </c>
      <c r="Y500" s="11">
        <f>Лист32!Y500</f>
        <v>16</v>
      </c>
      <c r="Z500" s="11">
        <f>Лист32!Z500</f>
        <v>0</v>
      </c>
      <c r="AA500" s="11">
        <f>Лист32!AA500</f>
        <v>0</v>
      </c>
      <c r="AB500" s="11">
        <f>Лист32!AB500</f>
        <v>0</v>
      </c>
      <c r="AC500" s="11">
        <f>Лист32!AC500</f>
        <v>0</v>
      </c>
      <c r="AD500" s="11">
        <f>Лист32!AD500</f>
        <v>0</v>
      </c>
      <c r="AE500" s="11"/>
      <c r="AF500" s="12" t="str">
        <f t="shared" si="46"/>
        <v>проверка пройдена</v>
      </c>
      <c r="AG500" s="12" t="str">
        <f t="shared" si="47"/>
        <v>проверка пройдена</v>
      </c>
      <c r="AH500" s="13" t="e">
        <f>IF(B500=VLOOKUP(B500,Списки!A:A,1,0),"проверка пройдена","проверьте или заполните графу 02")</f>
        <v>#N/A</v>
      </c>
    </row>
    <row r="501" spans="1:34" s="5" customFormat="1" ht="35.25" customHeight="1" x14ac:dyDescent="0.25">
      <c r="A501" s="3" t="s">
        <v>75</v>
      </c>
      <c r="B501" s="3"/>
      <c r="C501" s="9" t="s">
        <v>41</v>
      </c>
      <c r="D501" s="14" t="s">
        <v>78</v>
      </c>
      <c r="E501" s="11">
        <f>Лист32!E501</f>
        <v>1</v>
      </c>
      <c r="F501" s="11">
        <f>Лист32!F501</f>
        <v>1</v>
      </c>
      <c r="G501" s="11">
        <f>Лист32!G501</f>
        <v>1</v>
      </c>
      <c r="H501" s="11">
        <f>Лист32!H501</f>
        <v>1</v>
      </c>
      <c r="I501" s="11">
        <f>Лист32!I501</f>
        <v>0</v>
      </c>
      <c r="J501" s="11">
        <f>Лист32!J501</f>
        <v>0</v>
      </c>
      <c r="K501" s="11">
        <f>Лист32!K501</f>
        <v>0</v>
      </c>
      <c r="L501" s="11">
        <f>Лист32!L501</f>
        <v>0</v>
      </c>
      <c r="M501" s="11">
        <f>Лист32!M501</f>
        <v>0</v>
      </c>
      <c r="N501" s="11">
        <f>Лист32!N501</f>
        <v>0</v>
      </c>
      <c r="O501" s="11">
        <f>Лист32!O501</f>
        <v>0</v>
      </c>
      <c r="P501" s="11">
        <f>Лист32!P501</f>
        <v>0</v>
      </c>
      <c r="Q501" s="11">
        <f>Лист32!Q501</f>
        <v>0</v>
      </c>
      <c r="R501" s="11">
        <f>Лист32!R501</f>
        <v>0</v>
      </c>
      <c r="S501" s="11">
        <f>Лист32!S501</f>
        <v>0</v>
      </c>
      <c r="T501" s="11">
        <f>Лист32!T501</f>
        <v>0</v>
      </c>
      <c r="U501" s="11">
        <f>Лист32!U501</f>
        <v>0</v>
      </c>
      <c r="V501" s="11">
        <f>Лист32!V501</f>
        <v>0</v>
      </c>
      <c r="W501" s="11">
        <f>Лист32!W501</f>
        <v>0</v>
      </c>
      <c r="X501" s="11">
        <f>Лист32!X501</f>
        <v>0</v>
      </c>
      <c r="Y501" s="11">
        <f>Лист32!Y501</f>
        <v>0</v>
      </c>
      <c r="Z501" s="11">
        <f>Лист32!Z501</f>
        <v>0</v>
      </c>
      <c r="AA501" s="11">
        <f>Лист32!AA501</f>
        <v>0</v>
      </c>
      <c r="AB501" s="11">
        <f>Лист32!AB501</f>
        <v>0</v>
      </c>
      <c r="AC501" s="11">
        <f>Лист32!AC501</f>
        <v>0</v>
      </c>
      <c r="AD501" s="11">
        <f>Лист32!AD501</f>
        <v>0</v>
      </c>
      <c r="AE501" s="11"/>
      <c r="AF501" s="12" t="str">
        <f t="shared" si="46"/>
        <v>проверка пройдена</v>
      </c>
      <c r="AG501" s="12" t="str">
        <f t="shared" si="47"/>
        <v>проверка пройдена</v>
      </c>
      <c r="AH501" s="13" t="e">
        <f>IF(B501=VLOOKUP(B501,Списки!A:A,1,0),"проверка пройдена","проверьте или заполните графу 02")</f>
        <v>#N/A</v>
      </c>
    </row>
    <row r="502" spans="1:34" s="5" customFormat="1" ht="35.25" customHeight="1" x14ac:dyDescent="0.25">
      <c r="A502" s="3" t="s">
        <v>75</v>
      </c>
      <c r="B502" s="3"/>
      <c r="C502" s="9" t="s">
        <v>42</v>
      </c>
      <c r="D502" s="14" t="s">
        <v>79</v>
      </c>
      <c r="E502" s="11">
        <f>Лист32!E502</f>
        <v>0</v>
      </c>
      <c r="F502" s="11">
        <f>Лист32!F502</f>
        <v>0</v>
      </c>
      <c r="G502" s="11">
        <f>Лист32!G502</f>
        <v>0</v>
      </c>
      <c r="H502" s="11">
        <f>Лист32!H502</f>
        <v>0</v>
      </c>
      <c r="I502" s="11">
        <f>Лист32!I502</f>
        <v>0</v>
      </c>
      <c r="J502" s="11">
        <f>Лист32!J502</f>
        <v>0</v>
      </c>
      <c r="K502" s="11">
        <f>Лист32!K502</f>
        <v>0</v>
      </c>
      <c r="L502" s="11">
        <f>Лист32!L502</f>
        <v>0</v>
      </c>
      <c r="M502" s="11">
        <f>Лист32!M502</f>
        <v>0</v>
      </c>
      <c r="N502" s="11">
        <f>Лист32!N502</f>
        <v>0</v>
      </c>
      <c r="O502" s="11">
        <f>Лист32!O502</f>
        <v>0</v>
      </c>
      <c r="P502" s="11">
        <f>Лист32!P502</f>
        <v>0</v>
      </c>
      <c r="Q502" s="11">
        <f>Лист32!Q502</f>
        <v>0</v>
      </c>
      <c r="R502" s="11">
        <f>Лист32!R502</f>
        <v>0</v>
      </c>
      <c r="S502" s="11">
        <f>Лист32!S502</f>
        <v>0</v>
      </c>
      <c r="T502" s="11">
        <f>Лист32!T502</f>
        <v>0</v>
      </c>
      <c r="U502" s="11">
        <f>Лист32!U502</f>
        <v>0</v>
      </c>
      <c r="V502" s="11">
        <f>Лист32!V502</f>
        <v>0</v>
      </c>
      <c r="W502" s="11">
        <f>Лист32!W502</f>
        <v>0</v>
      </c>
      <c r="X502" s="11">
        <f>Лист32!X502</f>
        <v>0</v>
      </c>
      <c r="Y502" s="11">
        <f>Лист32!Y502</f>
        <v>0</v>
      </c>
      <c r="Z502" s="11">
        <f>Лист32!Z502</f>
        <v>0</v>
      </c>
      <c r="AA502" s="11">
        <f>Лист32!AA502</f>
        <v>0</v>
      </c>
      <c r="AB502" s="11">
        <f>Лист32!AB502</f>
        <v>0</v>
      </c>
      <c r="AC502" s="11">
        <f>Лист32!AC502</f>
        <v>0</v>
      </c>
      <c r="AD502" s="11">
        <f>Лист32!AD502</f>
        <v>0</v>
      </c>
      <c r="AE502" s="11"/>
      <c r="AF502" s="12" t="str">
        <f t="shared" si="46"/>
        <v>проверка пройдена</v>
      </c>
      <c r="AG502" s="12" t="str">
        <f t="shared" si="47"/>
        <v>проверка пройдена</v>
      </c>
      <c r="AH502" s="13" t="e">
        <f>IF(B502=VLOOKUP(B502,Списки!A:A,1,0),"проверка пройдена","проверьте или заполните графу 02")</f>
        <v>#N/A</v>
      </c>
    </row>
    <row r="503" spans="1:34" s="5" customFormat="1" ht="36.75" customHeight="1" x14ac:dyDescent="0.25">
      <c r="A503" s="3" t="s">
        <v>75</v>
      </c>
      <c r="B503" s="3"/>
      <c r="C503" s="9" t="s">
        <v>80</v>
      </c>
      <c r="D503" s="14" t="s">
        <v>81</v>
      </c>
      <c r="E503" s="11">
        <f>Лист32!E503</f>
        <v>0</v>
      </c>
      <c r="F503" s="11">
        <f>Лист32!F503</f>
        <v>0</v>
      </c>
      <c r="G503" s="11">
        <f>Лист32!G503</f>
        <v>0</v>
      </c>
      <c r="H503" s="11">
        <f>Лист32!H503</f>
        <v>0</v>
      </c>
      <c r="I503" s="11">
        <f>Лист32!I503</f>
        <v>0</v>
      </c>
      <c r="J503" s="11">
        <f>Лист32!J503</f>
        <v>0</v>
      </c>
      <c r="K503" s="11">
        <f>Лист32!K503</f>
        <v>0</v>
      </c>
      <c r="L503" s="11">
        <f>Лист32!L503</f>
        <v>0</v>
      </c>
      <c r="M503" s="11">
        <f>Лист32!M503</f>
        <v>0</v>
      </c>
      <c r="N503" s="11">
        <f>Лист32!N503</f>
        <v>0</v>
      </c>
      <c r="O503" s="11">
        <f>Лист32!O503</f>
        <v>0</v>
      </c>
      <c r="P503" s="11">
        <f>Лист32!P503</f>
        <v>0</v>
      </c>
      <c r="Q503" s="11">
        <f>Лист32!Q503</f>
        <v>0</v>
      </c>
      <c r="R503" s="11">
        <f>Лист32!R503</f>
        <v>0</v>
      </c>
      <c r="S503" s="11">
        <f>Лист32!S503</f>
        <v>0</v>
      </c>
      <c r="T503" s="11">
        <f>Лист32!T503</f>
        <v>0</v>
      </c>
      <c r="U503" s="11">
        <f>Лист32!U503</f>
        <v>0</v>
      </c>
      <c r="V503" s="11">
        <f>Лист32!V503</f>
        <v>0</v>
      </c>
      <c r="W503" s="11">
        <f>Лист32!W503</f>
        <v>0</v>
      </c>
      <c r="X503" s="11">
        <f>Лист32!X503</f>
        <v>0</v>
      </c>
      <c r="Y503" s="11">
        <f>Лист32!Y503</f>
        <v>0</v>
      </c>
      <c r="Z503" s="11">
        <f>Лист32!Z503</f>
        <v>0</v>
      </c>
      <c r="AA503" s="11">
        <f>Лист32!AA503</f>
        <v>0</v>
      </c>
      <c r="AB503" s="11">
        <f>Лист32!AB503</f>
        <v>0</v>
      </c>
      <c r="AC503" s="11">
        <f>Лист32!AC503</f>
        <v>0</v>
      </c>
      <c r="AD503" s="11">
        <f>Лист32!AD503</f>
        <v>0</v>
      </c>
      <c r="AE503" s="11"/>
      <c r="AF503" s="12" t="str">
        <f t="shared" si="46"/>
        <v>проверка пройдена</v>
      </c>
      <c r="AG503" s="12" t="str">
        <f t="shared" si="47"/>
        <v>проверка пройдена</v>
      </c>
      <c r="AH503" s="13" t="e">
        <f>IF(B503=VLOOKUP(B503,Списки!A:A,1,0),"проверка пройдена","проверьте или заполните графу 02")</f>
        <v>#N/A</v>
      </c>
    </row>
    <row r="504" spans="1:34" s="5" customFormat="1" ht="27" customHeight="1" x14ac:dyDescent="0.25">
      <c r="A504" s="3" t="s">
        <v>75</v>
      </c>
      <c r="B504" s="3"/>
      <c r="C504" s="9" t="s">
        <v>43</v>
      </c>
      <c r="D504" s="14" t="s">
        <v>82</v>
      </c>
      <c r="E504" s="11">
        <f>Лист32!E504</f>
        <v>27</v>
      </c>
      <c r="F504" s="11">
        <f>Лист32!F504</f>
        <v>27</v>
      </c>
      <c r="G504" s="11">
        <f>Лист32!G504</f>
        <v>27</v>
      </c>
      <c r="H504" s="11">
        <f>Лист32!H504</f>
        <v>27</v>
      </c>
      <c r="I504" s="11">
        <f>Лист32!I504</f>
        <v>0</v>
      </c>
      <c r="J504" s="11">
        <f>Лист32!J504</f>
        <v>0</v>
      </c>
      <c r="K504" s="11">
        <f>Лист32!K504</f>
        <v>0</v>
      </c>
      <c r="L504" s="11">
        <f>Лист32!L504</f>
        <v>0</v>
      </c>
      <c r="M504" s="11">
        <f>Лист32!M504</f>
        <v>0</v>
      </c>
      <c r="N504" s="11">
        <f>Лист32!N504</f>
        <v>0</v>
      </c>
      <c r="O504" s="11">
        <f>Лист32!O504</f>
        <v>0</v>
      </c>
      <c r="P504" s="11">
        <f>Лист32!P504</f>
        <v>0</v>
      </c>
      <c r="Q504" s="11">
        <f>Лист32!Q504</f>
        <v>0</v>
      </c>
      <c r="R504" s="11">
        <f>Лист32!R504</f>
        <v>0</v>
      </c>
      <c r="S504" s="11">
        <f>Лист32!S504</f>
        <v>0</v>
      </c>
      <c r="T504" s="11">
        <f>Лист32!T504</f>
        <v>0</v>
      </c>
      <c r="U504" s="11">
        <f>Лист32!U504</f>
        <v>0</v>
      </c>
      <c r="V504" s="11">
        <f>Лист32!V504</f>
        <v>0</v>
      </c>
      <c r="W504" s="11">
        <f>Лист32!W504</f>
        <v>0</v>
      </c>
      <c r="X504" s="11">
        <f>Лист32!X504</f>
        <v>0</v>
      </c>
      <c r="Y504" s="11">
        <f>Лист32!Y504</f>
        <v>0</v>
      </c>
      <c r="Z504" s="11">
        <f>Лист32!Z504</f>
        <v>0</v>
      </c>
      <c r="AA504" s="11">
        <f>Лист32!AA504</f>
        <v>0</v>
      </c>
      <c r="AB504" s="11">
        <f>Лист32!AB504</f>
        <v>0</v>
      </c>
      <c r="AC504" s="11">
        <f>Лист32!AC504</f>
        <v>0</v>
      </c>
      <c r="AD504" s="11">
        <f>Лист32!AD504</f>
        <v>0</v>
      </c>
      <c r="AE504" s="11"/>
      <c r="AF504" s="12" t="str">
        <f t="shared" si="46"/>
        <v>проверка пройдена</v>
      </c>
      <c r="AG504" s="12" t="str">
        <f t="shared" si="47"/>
        <v>проверка пройдена</v>
      </c>
      <c r="AH504" s="13" t="e">
        <f>IF(B504=VLOOKUP(B504,Списки!A:A,1,0),"проверка пройдена","проверьте или заполните графу 02")</f>
        <v>#N/A</v>
      </c>
    </row>
    <row r="505" spans="1:34" s="5" customFormat="1" ht="81" customHeight="1" x14ac:dyDescent="0.25">
      <c r="A505" s="3" t="s">
        <v>75</v>
      </c>
      <c r="B505" s="3"/>
      <c r="C505" s="15" t="s">
        <v>44</v>
      </c>
      <c r="D505" s="16" t="s">
        <v>83</v>
      </c>
      <c r="E505" s="11">
        <f>Лист32!E505</f>
        <v>1</v>
      </c>
      <c r="F505" s="11">
        <f>Лист32!F505</f>
        <v>1</v>
      </c>
      <c r="G505" s="11">
        <f>Лист32!G505</f>
        <v>1</v>
      </c>
      <c r="H505" s="11">
        <f>Лист32!H505</f>
        <v>1</v>
      </c>
      <c r="I505" s="11">
        <f>Лист32!I505</f>
        <v>0</v>
      </c>
      <c r="J505" s="11">
        <f>Лист32!J505</f>
        <v>0</v>
      </c>
      <c r="K505" s="11">
        <f>Лист32!K505</f>
        <v>0</v>
      </c>
      <c r="L505" s="11">
        <f>Лист32!L505</f>
        <v>0</v>
      </c>
      <c r="M505" s="11">
        <f>Лист32!M505</f>
        <v>0</v>
      </c>
      <c r="N505" s="11">
        <f>Лист32!N505</f>
        <v>0</v>
      </c>
      <c r="O505" s="11">
        <f>Лист32!O505</f>
        <v>0</v>
      </c>
      <c r="P505" s="11">
        <f>Лист32!P505</f>
        <v>0</v>
      </c>
      <c r="Q505" s="11">
        <f>Лист32!Q505</f>
        <v>0</v>
      </c>
      <c r="R505" s="11">
        <f>Лист32!R505</f>
        <v>0</v>
      </c>
      <c r="S505" s="11">
        <f>Лист32!S505</f>
        <v>0</v>
      </c>
      <c r="T505" s="11">
        <f>Лист32!T505</f>
        <v>0</v>
      </c>
      <c r="U505" s="11">
        <f>Лист32!U505</f>
        <v>0</v>
      </c>
      <c r="V505" s="11">
        <f>Лист32!V505</f>
        <v>0</v>
      </c>
      <c r="W505" s="11">
        <f>Лист32!W505</f>
        <v>0</v>
      </c>
      <c r="X505" s="11">
        <f>Лист32!X505</f>
        <v>0</v>
      </c>
      <c r="Y505" s="11">
        <f>Лист32!Y505</f>
        <v>0</v>
      </c>
      <c r="Z505" s="11">
        <f>Лист32!Z505</f>
        <v>0</v>
      </c>
      <c r="AA505" s="11">
        <f>Лист32!AA505</f>
        <v>0</v>
      </c>
      <c r="AB505" s="11">
        <f>Лист32!AB505</f>
        <v>0</v>
      </c>
      <c r="AC505" s="11">
        <f>Лист32!AC505</f>
        <v>0</v>
      </c>
      <c r="AD505" s="11">
        <f>Лист32!AD505</f>
        <v>0</v>
      </c>
      <c r="AE505" s="11"/>
      <c r="AF505" s="12" t="str">
        <f t="shared" si="46"/>
        <v>проверка пройдена</v>
      </c>
      <c r="AG505" s="12" t="str">
        <f t="shared" si="47"/>
        <v>проверка пройдена</v>
      </c>
      <c r="AH505" s="13" t="e">
        <f>IF(B505=VLOOKUP(B505,Списки!A:A,1,0),"проверка пройдена","проверьте или заполните графу 02")</f>
        <v>#N/A</v>
      </c>
    </row>
    <row r="506" spans="1:34" ht="87" customHeight="1" x14ac:dyDescent="0.3">
      <c r="A506" s="3" t="s">
        <v>75</v>
      </c>
      <c r="B506" s="3"/>
      <c r="C506" s="15" t="s">
        <v>45</v>
      </c>
      <c r="D506" s="16" t="s">
        <v>84</v>
      </c>
      <c r="E506" s="11">
        <f>Лист32!E506</f>
        <v>1</v>
      </c>
      <c r="F506" s="11">
        <f>Лист32!F506</f>
        <v>1</v>
      </c>
      <c r="G506" s="11">
        <f>Лист32!G506</f>
        <v>1</v>
      </c>
      <c r="H506" s="11">
        <f>Лист32!H506</f>
        <v>1</v>
      </c>
      <c r="I506" s="11">
        <f>Лист32!I506</f>
        <v>0</v>
      </c>
      <c r="J506" s="11">
        <f>Лист32!J506</f>
        <v>0</v>
      </c>
      <c r="K506" s="11">
        <f>Лист32!K506</f>
        <v>0</v>
      </c>
      <c r="L506" s="11">
        <f>Лист32!L506</f>
        <v>0</v>
      </c>
      <c r="M506" s="11">
        <f>Лист32!M506</f>
        <v>0</v>
      </c>
      <c r="N506" s="11">
        <f>Лист32!N506</f>
        <v>0</v>
      </c>
      <c r="O506" s="11">
        <f>Лист32!O506</f>
        <v>0</v>
      </c>
      <c r="P506" s="11">
        <f>Лист32!P506</f>
        <v>0</v>
      </c>
      <c r="Q506" s="11">
        <f>Лист32!Q506</f>
        <v>0</v>
      </c>
      <c r="R506" s="11">
        <f>Лист32!R506</f>
        <v>0</v>
      </c>
      <c r="S506" s="11">
        <f>Лист32!S506</f>
        <v>0</v>
      </c>
      <c r="T506" s="11">
        <f>Лист32!T506</f>
        <v>0</v>
      </c>
      <c r="U506" s="11">
        <f>Лист32!U506</f>
        <v>0</v>
      </c>
      <c r="V506" s="11">
        <f>Лист32!V506</f>
        <v>0</v>
      </c>
      <c r="W506" s="11">
        <f>Лист32!W506</f>
        <v>0</v>
      </c>
      <c r="X506" s="11">
        <f>Лист32!X506</f>
        <v>0</v>
      </c>
      <c r="Y506" s="11">
        <f>Лист32!Y506</f>
        <v>0</v>
      </c>
      <c r="Z506" s="11">
        <f>Лист32!Z506</f>
        <v>0</v>
      </c>
      <c r="AA506" s="11">
        <f>Лист32!AA506</f>
        <v>0</v>
      </c>
      <c r="AB506" s="11">
        <f>Лист32!AB506</f>
        <v>0</v>
      </c>
      <c r="AC506" s="11">
        <f>Лист32!AC506</f>
        <v>0</v>
      </c>
      <c r="AD506" s="11">
        <f>Лист32!AD506</f>
        <v>0</v>
      </c>
      <c r="AE506" s="11"/>
      <c r="AF506" s="12" t="str">
        <f t="shared" si="46"/>
        <v>проверка пройдена</v>
      </c>
      <c r="AG506" s="12" t="str">
        <f t="shared" si="47"/>
        <v>проверка пройдена</v>
      </c>
      <c r="AH506" s="13" t="e">
        <f>IF(B506=VLOOKUP(B506,Списки!A:A,1,0),"проверка пройдена","проверьте или заполните графу 02")</f>
        <v>#N/A</v>
      </c>
    </row>
    <row r="507" spans="1:34" ht="31.5" x14ac:dyDescent="0.3">
      <c r="A507" s="3" t="s">
        <v>75</v>
      </c>
      <c r="B507" s="3"/>
      <c r="C507" s="15" t="s">
        <v>46</v>
      </c>
      <c r="D507" s="16" t="s">
        <v>85</v>
      </c>
      <c r="E507" s="11">
        <f>Лист32!E507</f>
        <v>0</v>
      </c>
      <c r="F507" s="11">
        <f>Лист32!F507</f>
        <v>0</v>
      </c>
      <c r="G507" s="11">
        <f>Лист32!G507</f>
        <v>0</v>
      </c>
      <c r="H507" s="11">
        <f>Лист32!H507</f>
        <v>0</v>
      </c>
      <c r="I507" s="11">
        <f>Лист32!I507</f>
        <v>0</v>
      </c>
      <c r="J507" s="11">
        <f>Лист32!J507</f>
        <v>0</v>
      </c>
      <c r="K507" s="11">
        <f>Лист32!K507</f>
        <v>0</v>
      </c>
      <c r="L507" s="11">
        <f>Лист32!L507</f>
        <v>0</v>
      </c>
      <c r="M507" s="11">
        <f>Лист32!M507</f>
        <v>0</v>
      </c>
      <c r="N507" s="11">
        <f>Лист32!N507</f>
        <v>0</v>
      </c>
      <c r="O507" s="11">
        <f>Лист32!O507</f>
        <v>0</v>
      </c>
      <c r="P507" s="11">
        <f>Лист32!P507</f>
        <v>0</v>
      </c>
      <c r="Q507" s="11">
        <f>Лист32!Q507</f>
        <v>0</v>
      </c>
      <c r="R507" s="11">
        <f>Лист32!R507</f>
        <v>0</v>
      </c>
      <c r="S507" s="11">
        <f>Лист32!S507</f>
        <v>0</v>
      </c>
      <c r="T507" s="11">
        <f>Лист32!T507</f>
        <v>0</v>
      </c>
      <c r="U507" s="11">
        <f>Лист32!U507</f>
        <v>0</v>
      </c>
      <c r="V507" s="11">
        <f>Лист32!V507</f>
        <v>0</v>
      </c>
      <c r="W507" s="11">
        <f>Лист32!W507</f>
        <v>0</v>
      </c>
      <c r="X507" s="11">
        <f>Лист32!X507</f>
        <v>0</v>
      </c>
      <c r="Y507" s="11">
        <f>Лист32!Y507</f>
        <v>0</v>
      </c>
      <c r="Z507" s="11">
        <f>Лист32!Z507</f>
        <v>0</v>
      </c>
      <c r="AA507" s="11">
        <f>Лист32!AA507</f>
        <v>0</v>
      </c>
      <c r="AB507" s="11">
        <f>Лист32!AB507</f>
        <v>0</v>
      </c>
      <c r="AC507" s="11">
        <f>Лист32!AC507</f>
        <v>0</v>
      </c>
      <c r="AD507" s="11">
        <f>Лист32!AD507</f>
        <v>0</v>
      </c>
      <c r="AE507" s="11"/>
      <c r="AF507" s="12" t="str">
        <f t="shared" si="46"/>
        <v>проверка пройдена</v>
      </c>
      <c r="AG507" s="12" t="str">
        <f t="shared" si="47"/>
        <v>проверка пройдена</v>
      </c>
      <c r="AH507" s="13" t="e">
        <f>IF(B507=VLOOKUP(B507,Списки!A:A,1,0),"проверка пройдена","проверьте или заполните графу 02")</f>
        <v>#N/A</v>
      </c>
    </row>
    <row r="508" spans="1:34" ht="31.5" x14ac:dyDescent="0.3">
      <c r="A508" s="3" t="s">
        <v>75</v>
      </c>
      <c r="B508" s="3"/>
      <c r="C508" s="15" t="s">
        <v>47</v>
      </c>
      <c r="D508" s="16" t="s">
        <v>86</v>
      </c>
      <c r="E508" s="11">
        <f>Лист32!E508</f>
        <v>0</v>
      </c>
      <c r="F508" s="11">
        <f>Лист32!F508</f>
        <v>0</v>
      </c>
      <c r="G508" s="11">
        <f>Лист32!G508</f>
        <v>0</v>
      </c>
      <c r="H508" s="11">
        <f>Лист32!H508</f>
        <v>0</v>
      </c>
      <c r="I508" s="11">
        <f>Лист32!I508</f>
        <v>0</v>
      </c>
      <c r="J508" s="11">
        <f>Лист32!J508</f>
        <v>0</v>
      </c>
      <c r="K508" s="11">
        <f>Лист32!K508</f>
        <v>0</v>
      </c>
      <c r="L508" s="11">
        <f>Лист32!L508</f>
        <v>0</v>
      </c>
      <c r="M508" s="11">
        <f>Лист32!M508</f>
        <v>0</v>
      </c>
      <c r="N508" s="11">
        <f>Лист32!N508</f>
        <v>0</v>
      </c>
      <c r="O508" s="11">
        <f>Лист32!O508</f>
        <v>0</v>
      </c>
      <c r="P508" s="11">
        <f>Лист32!P508</f>
        <v>0</v>
      </c>
      <c r="Q508" s="11">
        <f>Лист32!Q508</f>
        <v>0</v>
      </c>
      <c r="R508" s="11">
        <f>Лист32!R508</f>
        <v>0</v>
      </c>
      <c r="S508" s="11">
        <f>Лист32!S508</f>
        <v>0</v>
      </c>
      <c r="T508" s="11">
        <f>Лист32!T508</f>
        <v>0</v>
      </c>
      <c r="U508" s="11">
        <f>Лист32!U508</f>
        <v>0</v>
      </c>
      <c r="V508" s="11">
        <f>Лист32!V508</f>
        <v>0</v>
      </c>
      <c r="W508" s="11">
        <f>Лист32!W508</f>
        <v>0</v>
      </c>
      <c r="X508" s="11">
        <f>Лист32!X508</f>
        <v>0</v>
      </c>
      <c r="Y508" s="11">
        <f>Лист32!Y508</f>
        <v>0</v>
      </c>
      <c r="Z508" s="11">
        <f>Лист32!Z508</f>
        <v>0</v>
      </c>
      <c r="AA508" s="11">
        <f>Лист32!AA508</f>
        <v>0</v>
      </c>
      <c r="AB508" s="11">
        <f>Лист32!AB508</f>
        <v>0</v>
      </c>
      <c r="AC508" s="11">
        <f>Лист32!AC508</f>
        <v>0</v>
      </c>
      <c r="AD508" s="11">
        <f>Лист32!AD508</f>
        <v>0</v>
      </c>
      <c r="AE508" s="11"/>
      <c r="AF508" s="12" t="str">
        <f t="shared" si="46"/>
        <v>проверка пройдена</v>
      </c>
      <c r="AG508" s="12" t="str">
        <f t="shared" si="47"/>
        <v>проверка пройдена</v>
      </c>
      <c r="AH508" s="13" t="e">
        <f>IF(B508=VLOOKUP(B508,Списки!A:A,1,0),"проверка пройдена","проверьте или заполните графу 02")</f>
        <v>#N/A</v>
      </c>
    </row>
    <row r="509" spans="1:34" ht="45" customHeight="1" x14ac:dyDescent="0.3">
      <c r="A509" s="3" t="s">
        <v>75</v>
      </c>
      <c r="B509" s="3"/>
      <c r="C509" s="15" t="s">
        <v>48</v>
      </c>
      <c r="D509" s="16" t="s">
        <v>87</v>
      </c>
      <c r="E509" s="11">
        <f>Лист32!E509</f>
        <v>0</v>
      </c>
      <c r="F509" s="11">
        <f>Лист32!F509</f>
        <v>0</v>
      </c>
      <c r="G509" s="11">
        <f>Лист32!G509</f>
        <v>0</v>
      </c>
      <c r="H509" s="11">
        <f>Лист32!H509</f>
        <v>0</v>
      </c>
      <c r="I509" s="11">
        <f>Лист32!I509</f>
        <v>0</v>
      </c>
      <c r="J509" s="11">
        <f>Лист32!J509</f>
        <v>0</v>
      </c>
      <c r="K509" s="11">
        <f>Лист32!K509</f>
        <v>0</v>
      </c>
      <c r="L509" s="11">
        <f>Лист32!L509</f>
        <v>0</v>
      </c>
      <c r="M509" s="11">
        <f>Лист32!M509</f>
        <v>0</v>
      </c>
      <c r="N509" s="11">
        <f>Лист32!N509</f>
        <v>0</v>
      </c>
      <c r="O509" s="11">
        <f>Лист32!O509</f>
        <v>0</v>
      </c>
      <c r="P509" s="11">
        <f>Лист32!P509</f>
        <v>0</v>
      </c>
      <c r="Q509" s="11">
        <f>Лист32!Q509</f>
        <v>0</v>
      </c>
      <c r="R509" s="11">
        <f>Лист32!R509</f>
        <v>0</v>
      </c>
      <c r="S509" s="11">
        <f>Лист32!S509</f>
        <v>0</v>
      </c>
      <c r="T509" s="11">
        <f>Лист32!T509</f>
        <v>0</v>
      </c>
      <c r="U509" s="11">
        <f>Лист32!U509</f>
        <v>0</v>
      </c>
      <c r="V509" s="11">
        <f>Лист32!V509</f>
        <v>0</v>
      </c>
      <c r="W509" s="11">
        <f>Лист32!W509</f>
        <v>0</v>
      </c>
      <c r="X509" s="11">
        <f>Лист32!X509</f>
        <v>0</v>
      </c>
      <c r="Y509" s="11">
        <f>Лист32!Y509</f>
        <v>0</v>
      </c>
      <c r="Z509" s="11">
        <f>Лист32!Z509</f>
        <v>0</v>
      </c>
      <c r="AA509" s="11">
        <f>Лист32!AA509</f>
        <v>0</v>
      </c>
      <c r="AB509" s="11">
        <f>Лист32!AB509</f>
        <v>0</v>
      </c>
      <c r="AC509" s="11">
        <f>Лист32!AC509</f>
        <v>0</v>
      </c>
      <c r="AD509" s="11">
        <f>Лист32!AD509</f>
        <v>0</v>
      </c>
      <c r="AE509" s="11"/>
      <c r="AF509" s="12" t="str">
        <f t="shared" si="46"/>
        <v>проверка пройдена</v>
      </c>
      <c r="AG509" s="12" t="str">
        <f t="shared" si="47"/>
        <v>проверка пройдена</v>
      </c>
      <c r="AH509" s="13" t="e">
        <f>IF(B509=VLOOKUP(B509,Списки!A:A,1,0),"проверка пройдена","проверьте или заполните графу 02")</f>
        <v>#N/A</v>
      </c>
    </row>
    <row r="510" spans="1:34" ht="21.6" customHeight="1" x14ac:dyDescent="0.3">
      <c r="A510" s="3" t="s">
        <v>75</v>
      </c>
      <c r="B510" s="3"/>
      <c r="C510" s="15" t="s">
        <v>49</v>
      </c>
      <c r="D510" s="16" t="s">
        <v>88</v>
      </c>
      <c r="E510" s="11">
        <f>Лист32!E510</f>
        <v>0</v>
      </c>
      <c r="F510" s="11">
        <f>Лист32!F510</f>
        <v>0</v>
      </c>
      <c r="G510" s="11">
        <f>Лист32!G510</f>
        <v>0</v>
      </c>
      <c r="H510" s="11">
        <f>Лист32!H510</f>
        <v>0</v>
      </c>
      <c r="I510" s="11">
        <f>Лист32!I510</f>
        <v>0</v>
      </c>
      <c r="J510" s="11">
        <f>Лист32!J510</f>
        <v>0</v>
      </c>
      <c r="K510" s="11">
        <f>Лист32!K510</f>
        <v>0</v>
      </c>
      <c r="L510" s="11">
        <f>Лист32!L510</f>
        <v>0</v>
      </c>
      <c r="M510" s="11">
        <f>Лист32!M510</f>
        <v>0</v>
      </c>
      <c r="N510" s="11">
        <f>Лист32!N510</f>
        <v>0</v>
      </c>
      <c r="O510" s="11">
        <f>Лист32!O510</f>
        <v>0</v>
      </c>
      <c r="P510" s="11">
        <f>Лист32!P510</f>
        <v>0</v>
      </c>
      <c r="Q510" s="11">
        <f>Лист32!Q510</f>
        <v>0</v>
      </c>
      <c r="R510" s="11">
        <f>Лист32!R510</f>
        <v>0</v>
      </c>
      <c r="S510" s="11">
        <f>Лист32!S510</f>
        <v>0</v>
      </c>
      <c r="T510" s="11">
        <f>Лист32!T510</f>
        <v>0</v>
      </c>
      <c r="U510" s="11">
        <f>Лист32!U510</f>
        <v>0</v>
      </c>
      <c r="V510" s="11">
        <f>Лист32!V510</f>
        <v>0</v>
      </c>
      <c r="W510" s="11">
        <f>Лист32!W510</f>
        <v>0</v>
      </c>
      <c r="X510" s="11">
        <f>Лист32!X510</f>
        <v>0</v>
      </c>
      <c r="Y510" s="11">
        <f>Лист32!Y510</f>
        <v>0</v>
      </c>
      <c r="Z510" s="11">
        <f>Лист32!Z510</f>
        <v>0</v>
      </c>
      <c r="AA510" s="11">
        <f>Лист32!AA510</f>
        <v>0</v>
      </c>
      <c r="AB510" s="11">
        <f>Лист32!AB510</f>
        <v>0</v>
      </c>
      <c r="AC510" s="11">
        <f>Лист32!AC510</f>
        <v>0</v>
      </c>
      <c r="AD510" s="11">
        <f>Лист32!AD510</f>
        <v>0</v>
      </c>
      <c r="AE510" s="11"/>
      <c r="AF510" s="12" t="str">
        <f t="shared" si="46"/>
        <v>проверка пройдена</v>
      </c>
      <c r="AG510" s="12" t="str">
        <f t="shared" si="47"/>
        <v>проверка пройдена</v>
      </c>
      <c r="AH510" s="13" t="e">
        <f>IF(B510=VLOOKUP(B510,Списки!A:A,1,0),"проверка пройдена","проверьте или заполните графу 02")</f>
        <v>#N/A</v>
      </c>
    </row>
    <row r="511" spans="1:34" ht="47.25" x14ac:dyDescent="0.3">
      <c r="A511" s="3" t="s">
        <v>75</v>
      </c>
      <c r="B511" s="3"/>
      <c r="C511" s="15" t="s">
        <v>50</v>
      </c>
      <c r="D511" s="16" t="s">
        <v>89</v>
      </c>
      <c r="E511" s="11">
        <f>Лист32!E511</f>
        <v>0</v>
      </c>
      <c r="F511" s="11">
        <f>Лист32!F511</f>
        <v>0</v>
      </c>
      <c r="G511" s="11">
        <f>Лист32!G511</f>
        <v>0</v>
      </c>
      <c r="H511" s="11">
        <f>Лист32!H511</f>
        <v>0</v>
      </c>
      <c r="I511" s="11">
        <f>Лист32!I511</f>
        <v>0</v>
      </c>
      <c r="J511" s="11">
        <f>Лист32!J511</f>
        <v>0</v>
      </c>
      <c r="K511" s="11">
        <f>Лист32!K511</f>
        <v>0</v>
      </c>
      <c r="L511" s="11">
        <f>Лист32!L511</f>
        <v>0</v>
      </c>
      <c r="M511" s="11">
        <f>Лист32!M511</f>
        <v>0</v>
      </c>
      <c r="N511" s="11">
        <f>Лист32!N511</f>
        <v>0</v>
      </c>
      <c r="O511" s="11">
        <f>Лист32!O511</f>
        <v>0</v>
      </c>
      <c r="P511" s="11">
        <f>Лист32!P511</f>
        <v>0</v>
      </c>
      <c r="Q511" s="11">
        <f>Лист32!Q511</f>
        <v>0</v>
      </c>
      <c r="R511" s="11">
        <f>Лист32!R511</f>
        <v>0</v>
      </c>
      <c r="S511" s="11">
        <f>Лист32!S511</f>
        <v>0</v>
      </c>
      <c r="T511" s="11">
        <f>Лист32!T511</f>
        <v>0</v>
      </c>
      <c r="U511" s="11">
        <f>Лист32!U511</f>
        <v>0</v>
      </c>
      <c r="V511" s="11">
        <f>Лист32!V511</f>
        <v>0</v>
      </c>
      <c r="W511" s="11">
        <f>Лист32!W511</f>
        <v>0</v>
      </c>
      <c r="X511" s="11">
        <f>Лист32!X511</f>
        <v>0</v>
      </c>
      <c r="Y511" s="11">
        <f>Лист32!Y511</f>
        <v>0</v>
      </c>
      <c r="Z511" s="11">
        <f>Лист32!Z511</f>
        <v>0</v>
      </c>
      <c r="AA511" s="11">
        <f>Лист32!AA511</f>
        <v>0</v>
      </c>
      <c r="AB511" s="11">
        <f>Лист32!AB511</f>
        <v>0</v>
      </c>
      <c r="AC511" s="11">
        <f>Лист32!AC511</f>
        <v>0</v>
      </c>
      <c r="AD511" s="11">
        <f>Лист32!AD511</f>
        <v>0</v>
      </c>
      <c r="AE511" s="11"/>
      <c r="AF511" s="12" t="str">
        <f t="shared" si="46"/>
        <v>проверка пройдена</v>
      </c>
      <c r="AG511" s="12" t="str">
        <f t="shared" si="47"/>
        <v>проверка пройдена</v>
      </c>
      <c r="AH511" s="13" t="e">
        <f>IF(B511=VLOOKUP(B511,Списки!A:A,1,0),"проверка пройдена","проверьте или заполните графу 02")</f>
        <v>#N/A</v>
      </c>
    </row>
    <row r="512" spans="1:34" ht="37.5" customHeight="1" x14ac:dyDescent="0.3">
      <c r="A512" s="3" t="s">
        <v>75</v>
      </c>
      <c r="B512" s="3"/>
      <c r="C512" s="15" t="s">
        <v>51</v>
      </c>
      <c r="D512" s="16" t="s">
        <v>90</v>
      </c>
      <c r="E512" s="11">
        <f>Лист32!E512</f>
        <v>0</v>
      </c>
      <c r="F512" s="11">
        <f>Лист32!F512</f>
        <v>0</v>
      </c>
      <c r="G512" s="11">
        <f>Лист32!G512</f>
        <v>0</v>
      </c>
      <c r="H512" s="11">
        <f>Лист32!H512</f>
        <v>0</v>
      </c>
      <c r="I512" s="11">
        <f>Лист32!I512</f>
        <v>0</v>
      </c>
      <c r="J512" s="11">
        <f>Лист32!J512</f>
        <v>0</v>
      </c>
      <c r="K512" s="11">
        <f>Лист32!K512</f>
        <v>0</v>
      </c>
      <c r="L512" s="11">
        <f>Лист32!L512</f>
        <v>0</v>
      </c>
      <c r="M512" s="11">
        <f>Лист32!M512</f>
        <v>0</v>
      </c>
      <c r="N512" s="11">
        <f>Лист32!N512</f>
        <v>0</v>
      </c>
      <c r="O512" s="11">
        <f>Лист32!O512</f>
        <v>0</v>
      </c>
      <c r="P512" s="11">
        <f>Лист32!P512</f>
        <v>0</v>
      </c>
      <c r="Q512" s="11">
        <f>Лист32!Q512</f>
        <v>0</v>
      </c>
      <c r="R512" s="11">
        <f>Лист32!R512</f>
        <v>0</v>
      </c>
      <c r="S512" s="11">
        <f>Лист32!S512</f>
        <v>0</v>
      </c>
      <c r="T512" s="11">
        <f>Лист32!T512</f>
        <v>0</v>
      </c>
      <c r="U512" s="11">
        <f>Лист32!U512</f>
        <v>0</v>
      </c>
      <c r="V512" s="11">
        <f>Лист32!V512</f>
        <v>0</v>
      </c>
      <c r="W512" s="11">
        <f>Лист32!W512</f>
        <v>0</v>
      </c>
      <c r="X512" s="11">
        <f>Лист32!X512</f>
        <v>0</v>
      </c>
      <c r="Y512" s="11">
        <f>Лист32!Y512</f>
        <v>0</v>
      </c>
      <c r="Z512" s="11">
        <f>Лист32!Z512</f>
        <v>0</v>
      </c>
      <c r="AA512" s="11">
        <f>Лист32!AA512</f>
        <v>0</v>
      </c>
      <c r="AB512" s="11">
        <f>Лист32!AB512</f>
        <v>0</v>
      </c>
      <c r="AC512" s="11">
        <f>Лист32!AC512</f>
        <v>0</v>
      </c>
      <c r="AD512" s="11">
        <f>Лист32!AD512</f>
        <v>0</v>
      </c>
      <c r="AE512" s="11"/>
      <c r="AF512" s="12" t="str">
        <f t="shared" si="46"/>
        <v>проверка пройдена</v>
      </c>
      <c r="AG512" s="12" t="str">
        <f t="shared" si="47"/>
        <v>проверка пройдена</v>
      </c>
      <c r="AH512" s="13" t="e">
        <f>IF(B512=VLOOKUP(B512,Списки!A:A,1,0),"проверка пройдена","проверьте или заполните графу 02")</f>
        <v>#N/A</v>
      </c>
    </row>
    <row r="513" spans="1:34" ht="63" x14ac:dyDescent="0.3">
      <c r="A513" s="3" t="s">
        <v>75</v>
      </c>
      <c r="B513" s="3"/>
      <c r="C513" s="15" t="s">
        <v>52</v>
      </c>
      <c r="D513" s="17" t="s">
        <v>91</v>
      </c>
      <c r="E513" s="11">
        <f>Лист32!E513</f>
        <v>0</v>
      </c>
      <c r="F513" s="11">
        <f>Лист32!F513</f>
        <v>0</v>
      </c>
      <c r="G513" s="11">
        <f>Лист32!G513</f>
        <v>0</v>
      </c>
      <c r="H513" s="11">
        <f>Лист32!H513</f>
        <v>0</v>
      </c>
      <c r="I513" s="11">
        <f>Лист32!I513</f>
        <v>0</v>
      </c>
      <c r="J513" s="11">
        <f>Лист32!J513</f>
        <v>0</v>
      </c>
      <c r="K513" s="11">
        <f>Лист32!K513</f>
        <v>0</v>
      </c>
      <c r="L513" s="11">
        <f>Лист32!L513</f>
        <v>0</v>
      </c>
      <c r="M513" s="11">
        <f>Лист32!M513</f>
        <v>0</v>
      </c>
      <c r="N513" s="11">
        <f>Лист32!N513</f>
        <v>0</v>
      </c>
      <c r="O513" s="11">
        <f>Лист32!O513</f>
        <v>0</v>
      </c>
      <c r="P513" s="11">
        <f>Лист32!P513</f>
        <v>0</v>
      </c>
      <c r="Q513" s="11">
        <f>Лист32!Q513</f>
        <v>0</v>
      </c>
      <c r="R513" s="11">
        <f>Лист32!R513</f>
        <v>0</v>
      </c>
      <c r="S513" s="11">
        <f>Лист32!S513</f>
        <v>0</v>
      </c>
      <c r="T513" s="11">
        <f>Лист32!T513</f>
        <v>0</v>
      </c>
      <c r="U513" s="11">
        <f>Лист32!U513</f>
        <v>0</v>
      </c>
      <c r="V513" s="11">
        <f>Лист32!V513</f>
        <v>0</v>
      </c>
      <c r="W513" s="11">
        <f>Лист32!W513</f>
        <v>0</v>
      </c>
      <c r="X513" s="11">
        <f>Лист32!X513</f>
        <v>0</v>
      </c>
      <c r="Y513" s="11">
        <f>Лист32!Y513</f>
        <v>0</v>
      </c>
      <c r="Z513" s="11">
        <f>Лист32!Z513</f>
        <v>0</v>
      </c>
      <c r="AA513" s="11">
        <f>Лист32!AA513</f>
        <v>0</v>
      </c>
      <c r="AB513" s="11">
        <f>Лист32!AB513</f>
        <v>0</v>
      </c>
      <c r="AC513" s="11">
        <f>Лист32!AC513</f>
        <v>0</v>
      </c>
      <c r="AD513" s="11">
        <f>Лист32!AD513</f>
        <v>0</v>
      </c>
      <c r="AE513" s="11"/>
      <c r="AF513" s="12" t="str">
        <f t="shared" si="46"/>
        <v>проверка пройдена</v>
      </c>
      <c r="AG513" s="12" t="str">
        <f t="shared" si="47"/>
        <v>проверка пройдена</v>
      </c>
      <c r="AH513" s="13" t="e">
        <f>IF(B513=VLOOKUP(B513,Списки!A:A,1,0),"проверка пройдена","проверьте или заполните графу 02")</f>
        <v>#N/A</v>
      </c>
    </row>
    <row r="514" spans="1:34" ht="78.75" x14ac:dyDescent="0.3">
      <c r="A514" s="3" t="s">
        <v>75</v>
      </c>
      <c r="B514" s="3"/>
      <c r="C514" s="15" t="s">
        <v>53</v>
      </c>
      <c r="D514" s="17" t="s">
        <v>92</v>
      </c>
      <c r="E514" s="11">
        <f>Лист32!E514</f>
        <v>0</v>
      </c>
      <c r="F514" s="11">
        <f>Лист32!F514</f>
        <v>0</v>
      </c>
      <c r="G514" s="11">
        <f>Лист32!G514</f>
        <v>0</v>
      </c>
      <c r="H514" s="11">
        <f>Лист32!H514</f>
        <v>0</v>
      </c>
      <c r="I514" s="11">
        <f>Лист32!I514</f>
        <v>0</v>
      </c>
      <c r="J514" s="11">
        <f>Лист32!J514</f>
        <v>0</v>
      </c>
      <c r="K514" s="11">
        <f>Лист32!K514</f>
        <v>0</v>
      </c>
      <c r="L514" s="11">
        <f>Лист32!L514</f>
        <v>0</v>
      </c>
      <c r="M514" s="11">
        <f>Лист32!M514</f>
        <v>0</v>
      </c>
      <c r="N514" s="11">
        <f>Лист32!N514</f>
        <v>0</v>
      </c>
      <c r="O514" s="11">
        <f>Лист32!O514</f>
        <v>0</v>
      </c>
      <c r="P514" s="11">
        <f>Лист32!P514</f>
        <v>0</v>
      </c>
      <c r="Q514" s="11">
        <f>Лист32!Q514</f>
        <v>0</v>
      </c>
      <c r="R514" s="11">
        <f>Лист32!R514</f>
        <v>0</v>
      </c>
      <c r="S514" s="11">
        <f>Лист32!S514</f>
        <v>0</v>
      </c>
      <c r="T514" s="11">
        <f>Лист32!T514</f>
        <v>0</v>
      </c>
      <c r="U514" s="11">
        <f>Лист32!U514</f>
        <v>0</v>
      </c>
      <c r="V514" s="11">
        <f>Лист32!V514</f>
        <v>0</v>
      </c>
      <c r="W514" s="11">
        <f>Лист32!W514</f>
        <v>0</v>
      </c>
      <c r="X514" s="11">
        <f>Лист32!X514</f>
        <v>0</v>
      </c>
      <c r="Y514" s="11">
        <f>Лист32!Y514</f>
        <v>0</v>
      </c>
      <c r="Z514" s="11">
        <f>Лист32!Z514</f>
        <v>0</v>
      </c>
      <c r="AA514" s="11">
        <f>Лист32!AA514</f>
        <v>0</v>
      </c>
      <c r="AB514" s="11">
        <f>Лист32!AB514</f>
        <v>0</v>
      </c>
      <c r="AC514" s="11">
        <f>Лист32!AC514</f>
        <v>0</v>
      </c>
      <c r="AD514" s="11">
        <f>Лист32!AD514</f>
        <v>0</v>
      </c>
      <c r="AE514" s="11"/>
      <c r="AF514" s="12" t="str">
        <f t="shared" si="46"/>
        <v>проверка пройдена</v>
      </c>
      <c r="AG514" s="12" t="str">
        <f t="shared" si="47"/>
        <v>проверка пройдена</v>
      </c>
      <c r="AH514" s="13" t="e">
        <f>IF(B514=VLOOKUP(B514,Списки!A:A,1,0),"проверка пройдена","проверьте или заполните графу 02")</f>
        <v>#N/A</v>
      </c>
    </row>
    <row r="515" spans="1:34" ht="47.25"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9">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9"/>
        <v>проверка пройдена</v>
      </c>
      <c r="H515" s="21" t="str">
        <f t="shared" si="49"/>
        <v>проверка пройдена</v>
      </c>
      <c r="I515" s="21" t="str">
        <f t="shared" si="49"/>
        <v>проверка пройдена</v>
      </c>
      <c r="J515" s="21" t="str">
        <f t="shared" si="49"/>
        <v>проверка пройдена</v>
      </c>
      <c r="K515" s="21" t="str">
        <f t="shared" si="49"/>
        <v>проверка пройдена</v>
      </c>
      <c r="L515" s="21" t="str">
        <f t="shared" si="49"/>
        <v>проверка пройдена</v>
      </c>
      <c r="M515" s="21" t="str">
        <f t="shared" si="49"/>
        <v>проверка пройдена</v>
      </c>
      <c r="N515" s="21" t="str">
        <f t="shared" si="49"/>
        <v>проверка пройдена</v>
      </c>
      <c r="O515" s="21" t="str">
        <f t="shared" si="49"/>
        <v>проверка пройдена</v>
      </c>
      <c r="P515" s="21" t="str">
        <f t="shared" si="49"/>
        <v>проверка пройдена</v>
      </c>
      <c r="Q515" s="21" t="str">
        <f t="shared" si="49"/>
        <v>проверка пройдена</v>
      </c>
      <c r="R515" s="21" t="str">
        <f t="shared" si="49"/>
        <v>проверка пройдена</v>
      </c>
      <c r="S515" s="21" t="str">
        <f t="shared" si="49"/>
        <v>проверка пройдена</v>
      </c>
      <c r="T515" s="21" t="str">
        <f t="shared" si="49"/>
        <v>проверка пройдена</v>
      </c>
      <c r="U515" s="21" t="str">
        <f t="shared" si="49"/>
        <v>проверка пройдена</v>
      </c>
      <c r="V515" s="21" t="str">
        <f t="shared" si="49"/>
        <v>проверка пройдена</v>
      </c>
      <c r="W515" s="21" t="str">
        <f t="shared" si="49"/>
        <v>проверка пройдена</v>
      </c>
      <c r="X515" s="21" t="str">
        <f t="shared" si="49"/>
        <v>проверка пройдена</v>
      </c>
      <c r="Y515" s="21" t="str">
        <f t="shared" si="49"/>
        <v>проверка пройдена</v>
      </c>
      <c r="Z515" s="21" t="str">
        <f t="shared" si="49"/>
        <v>проверка пройдена</v>
      </c>
      <c r="AA515" s="21" t="str">
        <f t="shared" si="49"/>
        <v>проверка пройдена</v>
      </c>
      <c r="AB515" s="21" t="str">
        <f t="shared" si="49"/>
        <v>проверка пройдена</v>
      </c>
      <c r="AC515" s="21" t="str">
        <f t="shared" si="49"/>
        <v>проверка пройдена</v>
      </c>
      <c r="AD515" s="21" t="str">
        <f t="shared" si="49"/>
        <v>проверка пройдена</v>
      </c>
      <c r="AE515" s="22"/>
      <c r="AF515" s="12"/>
      <c r="AG515" s="12"/>
      <c r="AH515" s="13"/>
    </row>
    <row r="516" spans="1:34" x14ac:dyDescent="0.3">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row>
    <row r="517" spans="1:34" x14ac:dyDescent="0.3">
      <c r="A517" s="80"/>
      <c r="B517" s="80"/>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row>
    <row r="518" spans="1:34" ht="33" x14ac:dyDescent="0.3">
      <c r="A518" s="76" t="s">
        <v>156</v>
      </c>
      <c r="B518" s="77"/>
      <c r="C518" s="77"/>
      <c r="D518" s="77"/>
      <c r="E518" s="77"/>
      <c r="F518" s="77"/>
      <c r="G518" s="77"/>
      <c r="H518" s="77"/>
      <c r="I518" s="77"/>
      <c r="J518" s="77"/>
      <c r="K518" s="77"/>
      <c r="L518" s="77"/>
      <c r="M518" s="77"/>
      <c r="N518" s="77"/>
      <c r="O518" s="77"/>
      <c r="P518" s="77"/>
      <c r="Q518" s="77"/>
      <c r="R518" s="77"/>
      <c r="S518" s="77"/>
      <c r="T518" s="77"/>
      <c r="U518" s="77"/>
      <c r="V518" s="77"/>
      <c r="W518" s="77"/>
      <c r="X518" s="77"/>
      <c r="Y518" s="77"/>
      <c r="Z518" s="77"/>
      <c r="AA518" s="77"/>
      <c r="AB518" s="77"/>
      <c r="AC518" s="77"/>
      <c r="AD518" s="77"/>
      <c r="AE518" s="77"/>
      <c r="AF518" s="77"/>
      <c r="AG518" s="77"/>
      <c r="AH518" s="78"/>
    </row>
    <row r="519" spans="1:34" ht="110.25" x14ac:dyDescent="0.3">
      <c r="A519" s="3" t="s">
        <v>75</v>
      </c>
      <c r="B519" s="3"/>
      <c r="C519" s="9" t="s">
        <v>76</v>
      </c>
      <c r="D519" s="10" t="s">
        <v>77</v>
      </c>
      <c r="E519" s="29">
        <f t="shared" ref="E519:T533" si="50">E7+E24+E41+E58+E75+E92+E109+E126+E143+E160+E177+E194+E211+E228+E245+E262+E279+E296+E313+E330+E347+E364+E381+E398+E415+E432+E449+E466+E483+E500</f>
        <v>3553</v>
      </c>
      <c r="F519" s="29">
        <f t="shared" ref="F519:AD529" si="51">F7+F24+F41+F58+F75+F92+F109+F126+F143+F160+F177+F194+F211+F228+F245+F262+F279+F296+F313+F330+F347+F364+F381+F398+F415+F432+F449+F466+F483+F500</f>
        <v>1990</v>
      </c>
      <c r="G519" s="29">
        <f t="shared" si="51"/>
        <v>1481</v>
      </c>
      <c r="H519" s="29">
        <f t="shared" si="51"/>
        <v>1105</v>
      </c>
      <c r="I519" s="29">
        <f t="shared" si="51"/>
        <v>5</v>
      </c>
      <c r="J519" s="29">
        <f t="shared" si="51"/>
        <v>34</v>
      </c>
      <c r="K519" s="29">
        <f t="shared" si="51"/>
        <v>216</v>
      </c>
      <c r="L519" s="29">
        <f t="shared" si="51"/>
        <v>807</v>
      </c>
      <c r="M519" s="29">
        <f t="shared" si="51"/>
        <v>59</v>
      </c>
      <c r="N519" s="29">
        <f t="shared" si="51"/>
        <v>58</v>
      </c>
      <c r="O519" s="29">
        <f t="shared" si="51"/>
        <v>15</v>
      </c>
      <c r="P519" s="29">
        <f t="shared" si="51"/>
        <v>0</v>
      </c>
      <c r="Q519" s="29">
        <f t="shared" si="51"/>
        <v>0</v>
      </c>
      <c r="R519" s="29">
        <f t="shared" si="51"/>
        <v>3</v>
      </c>
      <c r="S519" s="29">
        <f t="shared" si="51"/>
        <v>2</v>
      </c>
      <c r="T519" s="29">
        <f t="shared" si="51"/>
        <v>0</v>
      </c>
      <c r="U519" s="29">
        <f t="shared" si="51"/>
        <v>0</v>
      </c>
      <c r="V519" s="29">
        <f t="shared" si="51"/>
        <v>1</v>
      </c>
      <c r="W519" s="29">
        <f t="shared" si="51"/>
        <v>0</v>
      </c>
      <c r="X519" s="29">
        <f t="shared" si="51"/>
        <v>3</v>
      </c>
      <c r="Y519" s="29">
        <f t="shared" si="51"/>
        <v>180</v>
      </c>
      <c r="Z519" s="29">
        <f t="shared" si="51"/>
        <v>0</v>
      </c>
      <c r="AA519" s="29">
        <f t="shared" si="51"/>
        <v>3</v>
      </c>
      <c r="AB519" s="29">
        <f t="shared" si="51"/>
        <v>178</v>
      </c>
      <c r="AC519" s="29">
        <f t="shared" si="51"/>
        <v>0</v>
      </c>
      <c r="AD519" s="29">
        <f t="shared" si="51"/>
        <v>0</v>
      </c>
      <c r="AE519" s="11"/>
      <c r="AF519" s="12" t="str">
        <f t="shared" si="46"/>
        <v>ВНИМАНИЕ! Сумма по строке не сходится с общей численностью выпускников! Исправьте ошибку в расчетах, пока это сообщение не исчезнет!</v>
      </c>
      <c r="AG519" s="12" t="str">
        <f t="shared" si="47"/>
        <v>проверка пройдена</v>
      </c>
      <c r="AH519" s="13" t="e">
        <f>IF(B519=VLOOKUP(B519,Списки!A:A,1,0),"проверка пройдена","проверьте или заполните графу 02")</f>
        <v>#N/A</v>
      </c>
    </row>
    <row r="520" spans="1:34" ht="31.5" x14ac:dyDescent="0.3">
      <c r="A520" s="3" t="s">
        <v>75</v>
      </c>
      <c r="B520" s="3"/>
      <c r="C520" s="9" t="s">
        <v>41</v>
      </c>
      <c r="D520" s="14" t="s">
        <v>78</v>
      </c>
      <c r="E520" s="29">
        <f t="shared" si="50"/>
        <v>8</v>
      </c>
      <c r="F520" s="29">
        <f t="shared" si="50"/>
        <v>3</v>
      </c>
      <c r="G520" s="29">
        <f t="shared" si="50"/>
        <v>3</v>
      </c>
      <c r="H520" s="29">
        <f t="shared" si="50"/>
        <v>2</v>
      </c>
      <c r="I520" s="29">
        <f t="shared" si="50"/>
        <v>0</v>
      </c>
      <c r="J520" s="29">
        <f t="shared" si="50"/>
        <v>1</v>
      </c>
      <c r="K520" s="29">
        <f t="shared" si="50"/>
        <v>2</v>
      </c>
      <c r="L520" s="29">
        <f t="shared" si="50"/>
        <v>0</v>
      </c>
      <c r="M520" s="29">
        <f t="shared" si="50"/>
        <v>0</v>
      </c>
      <c r="N520" s="29">
        <f t="shared" si="50"/>
        <v>0</v>
      </c>
      <c r="O520" s="29">
        <f t="shared" si="50"/>
        <v>0</v>
      </c>
      <c r="P520" s="29">
        <f t="shared" si="50"/>
        <v>0</v>
      </c>
      <c r="Q520" s="29">
        <f t="shared" si="50"/>
        <v>0</v>
      </c>
      <c r="R520" s="29">
        <f t="shared" si="50"/>
        <v>0</v>
      </c>
      <c r="S520" s="29">
        <f t="shared" si="50"/>
        <v>0</v>
      </c>
      <c r="T520" s="29">
        <f t="shared" si="50"/>
        <v>0</v>
      </c>
      <c r="U520" s="29">
        <f t="shared" si="51"/>
        <v>0</v>
      </c>
      <c r="V520" s="29">
        <f t="shared" si="51"/>
        <v>0</v>
      </c>
      <c r="W520" s="29">
        <f t="shared" si="51"/>
        <v>0</v>
      </c>
      <c r="X520" s="29">
        <f t="shared" si="51"/>
        <v>0</v>
      </c>
      <c r="Y520" s="29">
        <f t="shared" si="51"/>
        <v>2</v>
      </c>
      <c r="Z520" s="29">
        <f t="shared" si="51"/>
        <v>0</v>
      </c>
      <c r="AA520" s="29">
        <f t="shared" si="51"/>
        <v>0</v>
      </c>
      <c r="AB520" s="29">
        <f t="shared" si="51"/>
        <v>0</v>
      </c>
      <c r="AC520" s="29">
        <f t="shared" si="51"/>
        <v>0</v>
      </c>
      <c r="AD520" s="29">
        <f t="shared" si="51"/>
        <v>0</v>
      </c>
      <c r="AE520" s="11"/>
      <c r="AF520" s="12" t="str">
        <f t="shared" si="46"/>
        <v>проверка пройдена</v>
      </c>
      <c r="AG520" s="12" t="str">
        <f t="shared" si="47"/>
        <v>проверка пройдена</v>
      </c>
      <c r="AH520" s="13" t="e">
        <f>IF(B520=VLOOKUP(B520,Списки!A:A,1,0),"проверка пройдена","проверьте или заполните графу 02")</f>
        <v>#N/A</v>
      </c>
    </row>
    <row r="521" spans="1:34" ht="31.5" x14ac:dyDescent="0.3">
      <c r="A521" s="3" t="s">
        <v>75</v>
      </c>
      <c r="B521" s="3"/>
      <c r="C521" s="9" t="s">
        <v>42</v>
      </c>
      <c r="D521" s="14" t="s">
        <v>79</v>
      </c>
      <c r="E521" s="29">
        <f t="shared" si="50"/>
        <v>3</v>
      </c>
      <c r="F521" s="29">
        <f t="shared" si="51"/>
        <v>0</v>
      </c>
      <c r="G521" s="29">
        <f t="shared" si="51"/>
        <v>0</v>
      </c>
      <c r="H521" s="29">
        <f t="shared" si="51"/>
        <v>0</v>
      </c>
      <c r="I521" s="29">
        <f t="shared" si="51"/>
        <v>0</v>
      </c>
      <c r="J521" s="29">
        <f t="shared" si="51"/>
        <v>1</v>
      </c>
      <c r="K521" s="29">
        <f t="shared" si="51"/>
        <v>0</v>
      </c>
      <c r="L521" s="29">
        <f t="shared" si="51"/>
        <v>0</v>
      </c>
      <c r="M521" s="29">
        <f t="shared" si="51"/>
        <v>0</v>
      </c>
      <c r="N521" s="29">
        <f t="shared" si="51"/>
        <v>0</v>
      </c>
      <c r="O521" s="29">
        <f t="shared" si="51"/>
        <v>0</v>
      </c>
      <c r="P521" s="29">
        <f t="shared" si="51"/>
        <v>0</v>
      </c>
      <c r="Q521" s="29">
        <f t="shared" si="51"/>
        <v>0</v>
      </c>
      <c r="R521" s="29">
        <f t="shared" si="51"/>
        <v>0</v>
      </c>
      <c r="S521" s="29">
        <f t="shared" si="51"/>
        <v>0</v>
      </c>
      <c r="T521" s="29">
        <f t="shared" si="51"/>
        <v>0</v>
      </c>
      <c r="U521" s="29">
        <f t="shared" si="51"/>
        <v>0</v>
      </c>
      <c r="V521" s="29">
        <f t="shared" si="51"/>
        <v>0</v>
      </c>
      <c r="W521" s="29">
        <f t="shared" si="51"/>
        <v>0</v>
      </c>
      <c r="X521" s="29">
        <f t="shared" si="51"/>
        <v>0</v>
      </c>
      <c r="Y521" s="29">
        <f t="shared" si="51"/>
        <v>2</v>
      </c>
      <c r="Z521" s="29">
        <f t="shared" si="51"/>
        <v>0</v>
      </c>
      <c r="AA521" s="29">
        <f t="shared" si="51"/>
        <v>0</v>
      </c>
      <c r="AB521" s="29">
        <f t="shared" si="51"/>
        <v>0</v>
      </c>
      <c r="AC521" s="29">
        <f t="shared" si="51"/>
        <v>0</v>
      </c>
      <c r="AD521" s="29">
        <f t="shared" si="51"/>
        <v>0</v>
      </c>
      <c r="AE521" s="11"/>
      <c r="AF521" s="12" t="str">
        <f t="shared" si="46"/>
        <v>проверка пройдена</v>
      </c>
      <c r="AG521" s="12" t="str">
        <f t="shared" si="47"/>
        <v>проверка пройдена</v>
      </c>
      <c r="AH521" s="13" t="e">
        <f>IF(B521=VLOOKUP(B521,Списки!A:A,1,0),"проверка пройдена","проверьте или заполните графу 02")</f>
        <v>#N/A</v>
      </c>
    </row>
    <row r="522" spans="1:34" ht="31.5" x14ac:dyDescent="0.3">
      <c r="A522" s="3" t="s">
        <v>75</v>
      </c>
      <c r="B522" s="3"/>
      <c r="C522" s="9" t="s">
        <v>80</v>
      </c>
      <c r="D522" s="14" t="s">
        <v>81</v>
      </c>
      <c r="E522" s="29">
        <f t="shared" si="50"/>
        <v>31</v>
      </c>
      <c r="F522" s="29">
        <f t="shared" si="51"/>
        <v>23</v>
      </c>
      <c r="G522" s="29">
        <f t="shared" si="51"/>
        <v>15</v>
      </c>
      <c r="H522" s="29">
        <f t="shared" si="51"/>
        <v>12</v>
      </c>
      <c r="I522" s="29">
        <f t="shared" si="51"/>
        <v>0</v>
      </c>
      <c r="J522" s="29">
        <f t="shared" si="51"/>
        <v>0</v>
      </c>
      <c r="K522" s="29">
        <f t="shared" si="51"/>
        <v>6</v>
      </c>
      <c r="L522" s="29">
        <f t="shared" si="51"/>
        <v>0</v>
      </c>
      <c r="M522" s="29">
        <f t="shared" si="51"/>
        <v>0</v>
      </c>
      <c r="N522" s="29">
        <f t="shared" si="51"/>
        <v>0</v>
      </c>
      <c r="O522" s="29">
        <f t="shared" si="51"/>
        <v>0</v>
      </c>
      <c r="P522" s="29">
        <f t="shared" si="51"/>
        <v>0</v>
      </c>
      <c r="Q522" s="29">
        <f t="shared" si="51"/>
        <v>0</v>
      </c>
      <c r="R522" s="29">
        <f t="shared" si="51"/>
        <v>0</v>
      </c>
      <c r="S522" s="29">
        <f t="shared" si="51"/>
        <v>2</v>
      </c>
      <c r="T522" s="29">
        <f t="shared" si="51"/>
        <v>0</v>
      </c>
      <c r="U522" s="29">
        <f t="shared" si="51"/>
        <v>0</v>
      </c>
      <c r="V522" s="29">
        <f t="shared" si="51"/>
        <v>0</v>
      </c>
      <c r="W522" s="29">
        <f t="shared" si="51"/>
        <v>0</v>
      </c>
      <c r="X522" s="29">
        <f t="shared" si="51"/>
        <v>0</v>
      </c>
      <c r="Y522" s="29">
        <f t="shared" si="51"/>
        <v>0</v>
      </c>
      <c r="Z522" s="29">
        <f t="shared" si="51"/>
        <v>0</v>
      </c>
      <c r="AA522" s="29">
        <f t="shared" si="51"/>
        <v>0</v>
      </c>
      <c r="AB522" s="29">
        <f t="shared" si="51"/>
        <v>0</v>
      </c>
      <c r="AC522" s="29">
        <f t="shared" si="51"/>
        <v>0</v>
      </c>
      <c r="AD522" s="29">
        <f t="shared" si="51"/>
        <v>0</v>
      </c>
      <c r="AE522" s="11"/>
      <c r="AF522" s="12" t="str">
        <f t="shared" si="46"/>
        <v>проверка пройдена</v>
      </c>
      <c r="AG522" s="12" t="str">
        <f t="shared" si="47"/>
        <v>проверка пройдена</v>
      </c>
      <c r="AH522" s="13" t="e">
        <f>IF(B522=VLOOKUP(B522,Списки!A:A,1,0),"проверка пройдена","проверьте или заполните графу 02")</f>
        <v>#N/A</v>
      </c>
    </row>
    <row r="523" spans="1:34" ht="31.5" x14ac:dyDescent="0.3">
      <c r="A523" s="3" t="s">
        <v>75</v>
      </c>
      <c r="B523" s="3"/>
      <c r="C523" s="9" t="s">
        <v>43</v>
      </c>
      <c r="D523" s="14" t="s">
        <v>82</v>
      </c>
      <c r="E523" s="29" t="e">
        <f t="shared" si="50"/>
        <v>#VALUE!</v>
      </c>
      <c r="F523" s="29">
        <f t="shared" si="51"/>
        <v>110</v>
      </c>
      <c r="G523" s="29">
        <f t="shared" si="51"/>
        <v>108</v>
      </c>
      <c r="H523" s="29">
        <f t="shared" si="51"/>
        <v>97</v>
      </c>
      <c r="I523" s="29">
        <f t="shared" si="51"/>
        <v>0</v>
      </c>
      <c r="J523" s="29">
        <f t="shared" si="51"/>
        <v>0</v>
      </c>
      <c r="K523" s="29">
        <f t="shared" si="51"/>
        <v>0</v>
      </c>
      <c r="L523" s="29">
        <f t="shared" si="51"/>
        <v>1</v>
      </c>
      <c r="M523" s="29">
        <f t="shared" si="51"/>
        <v>1</v>
      </c>
      <c r="N523" s="29">
        <f t="shared" si="51"/>
        <v>0</v>
      </c>
      <c r="O523" s="29">
        <f t="shared" si="51"/>
        <v>0</v>
      </c>
      <c r="P523" s="29">
        <f t="shared" si="51"/>
        <v>0</v>
      </c>
      <c r="Q523" s="29">
        <f t="shared" si="51"/>
        <v>0</v>
      </c>
      <c r="R523" s="29">
        <f t="shared" si="51"/>
        <v>0</v>
      </c>
      <c r="S523" s="29">
        <f t="shared" si="51"/>
        <v>0</v>
      </c>
      <c r="T523" s="29">
        <f t="shared" si="51"/>
        <v>0</v>
      </c>
      <c r="U523" s="29">
        <f t="shared" si="51"/>
        <v>0</v>
      </c>
      <c r="V523" s="29">
        <f t="shared" si="51"/>
        <v>0</v>
      </c>
      <c r="W523" s="29">
        <f t="shared" si="51"/>
        <v>0</v>
      </c>
      <c r="X523" s="29">
        <f t="shared" si="51"/>
        <v>0</v>
      </c>
      <c r="Y523" s="29">
        <f t="shared" si="51"/>
        <v>0</v>
      </c>
      <c r="Z523" s="29">
        <f t="shared" si="51"/>
        <v>0</v>
      </c>
      <c r="AA523" s="29">
        <f t="shared" si="51"/>
        <v>0</v>
      </c>
      <c r="AB523" s="29">
        <f t="shared" si="51"/>
        <v>1</v>
      </c>
      <c r="AC523" s="29">
        <f t="shared" si="51"/>
        <v>0</v>
      </c>
      <c r="AD523" s="29">
        <f t="shared" si="51"/>
        <v>0</v>
      </c>
      <c r="AE523" s="11"/>
      <c r="AF523" s="12" t="e">
        <f t="shared" si="46"/>
        <v>#VALUE!</v>
      </c>
      <c r="AG523" s="12" t="str">
        <f t="shared" si="47"/>
        <v>проверка пройдена</v>
      </c>
      <c r="AH523" s="13" t="e">
        <f>IF(B523=VLOOKUP(B523,Списки!A:A,1,0),"проверка пройдена","проверьте или заполните графу 02")</f>
        <v>#N/A</v>
      </c>
    </row>
    <row r="524" spans="1:34" ht="63" x14ac:dyDescent="0.3">
      <c r="A524" s="3" t="s">
        <v>75</v>
      </c>
      <c r="B524" s="3"/>
      <c r="C524" s="15" t="s">
        <v>44</v>
      </c>
      <c r="D524" s="16" t="s">
        <v>83</v>
      </c>
      <c r="E524" s="29">
        <f t="shared" si="50"/>
        <v>39</v>
      </c>
      <c r="F524" s="29">
        <f t="shared" si="51"/>
        <v>26</v>
      </c>
      <c r="G524" s="29">
        <f t="shared" si="51"/>
        <v>18</v>
      </c>
      <c r="H524" s="29">
        <f t="shared" si="51"/>
        <v>14</v>
      </c>
      <c r="I524" s="29">
        <f t="shared" si="51"/>
        <v>0</v>
      </c>
      <c r="J524" s="29">
        <f t="shared" si="51"/>
        <v>1</v>
      </c>
      <c r="K524" s="29">
        <f t="shared" si="51"/>
        <v>8</v>
      </c>
      <c r="L524" s="29">
        <f t="shared" si="51"/>
        <v>0</v>
      </c>
      <c r="M524" s="29">
        <f t="shared" si="51"/>
        <v>0</v>
      </c>
      <c r="N524" s="29">
        <f t="shared" si="51"/>
        <v>0</v>
      </c>
      <c r="O524" s="29">
        <f t="shared" si="51"/>
        <v>0</v>
      </c>
      <c r="P524" s="29">
        <f t="shared" si="51"/>
        <v>0</v>
      </c>
      <c r="Q524" s="29">
        <f t="shared" si="51"/>
        <v>0</v>
      </c>
      <c r="R524" s="29">
        <f t="shared" si="51"/>
        <v>0</v>
      </c>
      <c r="S524" s="29">
        <f t="shared" si="51"/>
        <v>2</v>
      </c>
      <c r="T524" s="29">
        <f t="shared" si="51"/>
        <v>0</v>
      </c>
      <c r="U524" s="29">
        <f t="shared" si="51"/>
        <v>0</v>
      </c>
      <c r="V524" s="29">
        <f t="shared" si="51"/>
        <v>0</v>
      </c>
      <c r="W524" s="29">
        <f t="shared" si="51"/>
        <v>0</v>
      </c>
      <c r="X524" s="29">
        <f t="shared" si="51"/>
        <v>0</v>
      </c>
      <c r="Y524" s="29">
        <f t="shared" si="51"/>
        <v>2</v>
      </c>
      <c r="Z524" s="29">
        <f t="shared" si="51"/>
        <v>0</v>
      </c>
      <c r="AA524" s="29">
        <f t="shared" si="51"/>
        <v>0</v>
      </c>
      <c r="AB524" s="29">
        <f t="shared" si="51"/>
        <v>0</v>
      </c>
      <c r="AC524" s="29">
        <f t="shared" si="51"/>
        <v>0</v>
      </c>
      <c r="AD524" s="29">
        <f t="shared" si="51"/>
        <v>0</v>
      </c>
      <c r="AE524" s="11"/>
      <c r="AF524" s="12" t="str">
        <f t="shared" si="46"/>
        <v>проверка пройдена</v>
      </c>
      <c r="AG524" s="12" t="str">
        <f t="shared" si="47"/>
        <v>проверка пройдена</v>
      </c>
      <c r="AH524" s="13" t="e">
        <f>IF(B524=VLOOKUP(B524,Списки!A:A,1,0),"проверка пройдена","проверьте или заполните графу 02")</f>
        <v>#N/A</v>
      </c>
    </row>
    <row r="525" spans="1:34" ht="78.75" x14ac:dyDescent="0.3">
      <c r="A525" s="3" t="s">
        <v>75</v>
      </c>
      <c r="B525" s="3"/>
      <c r="C525" s="15" t="s">
        <v>45</v>
      </c>
      <c r="D525" s="16" t="s">
        <v>84</v>
      </c>
      <c r="E525" s="29">
        <f t="shared" si="50"/>
        <v>6</v>
      </c>
      <c r="F525" s="29">
        <f t="shared" si="51"/>
        <v>5</v>
      </c>
      <c r="G525" s="29">
        <f t="shared" si="51"/>
        <v>3</v>
      </c>
      <c r="H525" s="29">
        <f t="shared" si="51"/>
        <v>2</v>
      </c>
      <c r="I525" s="29">
        <f t="shared" si="51"/>
        <v>0</v>
      </c>
      <c r="J525" s="29">
        <f t="shared" si="51"/>
        <v>0</v>
      </c>
      <c r="K525" s="29">
        <f t="shared" si="51"/>
        <v>1</v>
      </c>
      <c r="L525" s="29">
        <f t="shared" si="51"/>
        <v>0</v>
      </c>
      <c r="M525" s="29">
        <f t="shared" si="51"/>
        <v>0</v>
      </c>
      <c r="N525" s="29">
        <f t="shared" si="51"/>
        <v>0</v>
      </c>
      <c r="O525" s="29">
        <f t="shared" si="51"/>
        <v>0</v>
      </c>
      <c r="P525" s="29">
        <f t="shared" si="51"/>
        <v>0</v>
      </c>
      <c r="Q525" s="29">
        <f t="shared" si="51"/>
        <v>0</v>
      </c>
      <c r="R525" s="29">
        <f t="shared" si="51"/>
        <v>0</v>
      </c>
      <c r="S525" s="29">
        <f t="shared" si="51"/>
        <v>0</v>
      </c>
      <c r="T525" s="29">
        <f t="shared" si="51"/>
        <v>0</v>
      </c>
      <c r="U525" s="29">
        <f t="shared" si="51"/>
        <v>0</v>
      </c>
      <c r="V525" s="29">
        <f t="shared" si="51"/>
        <v>0</v>
      </c>
      <c r="W525" s="29">
        <f t="shared" si="51"/>
        <v>0</v>
      </c>
      <c r="X525" s="29">
        <f t="shared" si="51"/>
        <v>0</v>
      </c>
      <c r="Y525" s="29">
        <f t="shared" si="51"/>
        <v>0</v>
      </c>
      <c r="Z525" s="29">
        <f t="shared" si="51"/>
        <v>0</v>
      </c>
      <c r="AA525" s="29">
        <f t="shared" si="51"/>
        <v>0</v>
      </c>
      <c r="AB525" s="29">
        <f t="shared" si="51"/>
        <v>0</v>
      </c>
      <c r="AC525" s="29">
        <f t="shared" si="51"/>
        <v>0</v>
      </c>
      <c r="AD525" s="29">
        <f t="shared" si="51"/>
        <v>0</v>
      </c>
      <c r="AE525" s="11"/>
      <c r="AF525" s="12" t="str">
        <f t="shared" si="46"/>
        <v>проверка пройдена</v>
      </c>
      <c r="AG525" s="12" t="str">
        <f t="shared" si="47"/>
        <v>проверка пройдена</v>
      </c>
      <c r="AH525" s="13" t="e">
        <f>IF(B525=VLOOKUP(B525,Списки!A:A,1,0),"проверка пройдена","проверьте или заполните графу 02")</f>
        <v>#N/A</v>
      </c>
    </row>
    <row r="526" spans="1:34" ht="31.5" x14ac:dyDescent="0.3">
      <c r="A526" s="3" t="s">
        <v>75</v>
      </c>
      <c r="B526" s="3"/>
      <c r="C526" s="15" t="s">
        <v>46</v>
      </c>
      <c r="D526" s="16" t="s">
        <v>85</v>
      </c>
      <c r="E526" s="29">
        <f t="shared" si="50"/>
        <v>4</v>
      </c>
      <c r="F526" s="29">
        <f t="shared" si="51"/>
        <v>3</v>
      </c>
      <c r="G526" s="29">
        <f t="shared" si="51"/>
        <v>3</v>
      </c>
      <c r="H526" s="29">
        <f t="shared" si="51"/>
        <v>3</v>
      </c>
      <c r="I526" s="29">
        <f t="shared" si="51"/>
        <v>0</v>
      </c>
      <c r="J526" s="29">
        <f t="shared" si="51"/>
        <v>0</v>
      </c>
      <c r="K526" s="29">
        <f t="shared" si="51"/>
        <v>0</v>
      </c>
      <c r="L526" s="29">
        <f t="shared" si="51"/>
        <v>0</v>
      </c>
      <c r="M526" s="29">
        <f t="shared" si="51"/>
        <v>0</v>
      </c>
      <c r="N526" s="29">
        <f t="shared" si="51"/>
        <v>0</v>
      </c>
      <c r="O526" s="29">
        <f t="shared" si="51"/>
        <v>0</v>
      </c>
      <c r="P526" s="29" t="e">
        <f t="shared" si="51"/>
        <v>#REF!</v>
      </c>
      <c r="Q526" s="29">
        <f t="shared" si="51"/>
        <v>0</v>
      </c>
      <c r="R526" s="29">
        <f t="shared" si="51"/>
        <v>0</v>
      </c>
      <c r="S526" s="29">
        <f t="shared" si="51"/>
        <v>1</v>
      </c>
      <c r="T526" s="29">
        <f t="shared" si="51"/>
        <v>0</v>
      </c>
      <c r="U526" s="29">
        <f t="shared" si="51"/>
        <v>0</v>
      </c>
      <c r="V526" s="29">
        <f t="shared" si="51"/>
        <v>0</v>
      </c>
      <c r="W526" s="29">
        <f t="shared" si="51"/>
        <v>0</v>
      </c>
      <c r="X526" s="29">
        <f t="shared" si="51"/>
        <v>0</v>
      </c>
      <c r="Y526" s="29">
        <f t="shared" si="51"/>
        <v>0</v>
      </c>
      <c r="Z526" s="29">
        <f t="shared" si="51"/>
        <v>0</v>
      </c>
      <c r="AA526" s="29">
        <f t="shared" si="51"/>
        <v>0</v>
      </c>
      <c r="AB526" s="29">
        <f t="shared" si="51"/>
        <v>0</v>
      </c>
      <c r="AC526" s="29">
        <f t="shared" si="51"/>
        <v>0</v>
      </c>
      <c r="AD526" s="29">
        <f t="shared" si="51"/>
        <v>0</v>
      </c>
      <c r="AE526" s="11"/>
      <c r="AF526" s="12" t="e">
        <f t="shared" si="46"/>
        <v>#REF!</v>
      </c>
      <c r="AG526" s="12" t="str">
        <f t="shared" si="47"/>
        <v>проверка пройдена</v>
      </c>
      <c r="AH526" s="13" t="e">
        <f>IF(B526=VLOOKUP(B526,Списки!A:A,1,0),"проверка пройдена","проверьте или заполните графу 02")</f>
        <v>#N/A</v>
      </c>
    </row>
    <row r="527" spans="1:34" ht="31.5" x14ac:dyDescent="0.3">
      <c r="A527" s="3" t="s">
        <v>75</v>
      </c>
      <c r="B527" s="3"/>
      <c r="C527" s="15" t="s">
        <v>47</v>
      </c>
      <c r="D527" s="16" t="s">
        <v>86</v>
      </c>
      <c r="E527" s="29">
        <f t="shared" si="50"/>
        <v>9</v>
      </c>
      <c r="F527" s="29">
        <f t="shared" si="51"/>
        <v>6</v>
      </c>
      <c r="G527" s="29">
        <f t="shared" si="51"/>
        <v>5</v>
      </c>
      <c r="H527" s="29">
        <f t="shared" si="51"/>
        <v>3</v>
      </c>
      <c r="I527" s="29">
        <f t="shared" si="51"/>
        <v>0</v>
      </c>
      <c r="J527" s="29">
        <f t="shared" si="51"/>
        <v>0</v>
      </c>
      <c r="K527" s="29">
        <f t="shared" si="51"/>
        <v>3</v>
      </c>
      <c r="L527" s="29">
        <f t="shared" si="51"/>
        <v>0</v>
      </c>
      <c r="M527" s="29">
        <f t="shared" si="51"/>
        <v>0</v>
      </c>
      <c r="N527" s="29">
        <f t="shared" si="51"/>
        <v>0</v>
      </c>
      <c r="O527" s="29">
        <f t="shared" si="51"/>
        <v>0</v>
      </c>
      <c r="P527" s="29">
        <f t="shared" si="51"/>
        <v>0</v>
      </c>
      <c r="Q527" s="29">
        <f t="shared" si="51"/>
        <v>0</v>
      </c>
      <c r="R527" s="29">
        <f t="shared" si="51"/>
        <v>0</v>
      </c>
      <c r="S527" s="29">
        <f t="shared" si="51"/>
        <v>0</v>
      </c>
      <c r="T527" s="29">
        <f t="shared" si="51"/>
        <v>0</v>
      </c>
      <c r="U527" s="29">
        <f t="shared" si="51"/>
        <v>0</v>
      </c>
      <c r="V527" s="29">
        <f t="shared" si="51"/>
        <v>0</v>
      </c>
      <c r="W527" s="29">
        <f t="shared" si="51"/>
        <v>0</v>
      </c>
      <c r="X527" s="29">
        <f t="shared" si="51"/>
        <v>0</v>
      </c>
      <c r="Y527" s="29">
        <f t="shared" si="51"/>
        <v>0</v>
      </c>
      <c r="Z527" s="29">
        <f t="shared" si="51"/>
        <v>0</v>
      </c>
      <c r="AA527" s="29">
        <f t="shared" si="51"/>
        <v>0</v>
      </c>
      <c r="AB527" s="29">
        <f t="shared" si="51"/>
        <v>0</v>
      </c>
      <c r="AC527" s="29">
        <f t="shared" si="51"/>
        <v>0</v>
      </c>
      <c r="AD527" s="29">
        <f t="shared" si="51"/>
        <v>0</v>
      </c>
      <c r="AE527" s="11"/>
      <c r="AF527" s="12" t="str">
        <f t="shared" si="46"/>
        <v>проверка пройдена</v>
      </c>
      <c r="AG527" s="12" t="str">
        <f t="shared" si="47"/>
        <v>проверка пройдена</v>
      </c>
      <c r="AH527" s="13" t="e">
        <f>IF(B527=VLOOKUP(B527,Списки!A:A,1,0),"проверка пройдена","проверьте или заполните графу 02")</f>
        <v>#N/A</v>
      </c>
    </row>
    <row r="528" spans="1:34" ht="31.5" x14ac:dyDescent="0.3">
      <c r="A528" s="3" t="s">
        <v>75</v>
      </c>
      <c r="B528" s="3"/>
      <c r="C528" s="15" t="s">
        <v>48</v>
      </c>
      <c r="D528" s="16" t="s">
        <v>87</v>
      </c>
      <c r="E528" s="29">
        <f t="shared" si="50"/>
        <v>1</v>
      </c>
      <c r="F528" s="29">
        <f t="shared" si="51"/>
        <v>0</v>
      </c>
      <c r="G528" s="29">
        <f t="shared" si="51"/>
        <v>0</v>
      </c>
      <c r="H528" s="29">
        <f t="shared" si="51"/>
        <v>0</v>
      </c>
      <c r="I528" s="29">
        <f t="shared" si="51"/>
        <v>0</v>
      </c>
      <c r="J528" s="29">
        <f t="shared" si="51"/>
        <v>0</v>
      </c>
      <c r="K528" s="29">
        <f t="shared" si="51"/>
        <v>1</v>
      </c>
      <c r="L528" s="29">
        <f t="shared" si="51"/>
        <v>0</v>
      </c>
      <c r="M528" s="29">
        <f t="shared" si="51"/>
        <v>0</v>
      </c>
      <c r="N528" s="29">
        <f t="shared" si="51"/>
        <v>0</v>
      </c>
      <c r="O528" s="29">
        <f t="shared" si="51"/>
        <v>0</v>
      </c>
      <c r="P528" s="29">
        <f t="shared" si="51"/>
        <v>0</v>
      </c>
      <c r="Q528" s="29">
        <f t="shared" si="51"/>
        <v>0</v>
      </c>
      <c r="R528" s="29">
        <f t="shared" si="51"/>
        <v>0</v>
      </c>
      <c r="S528" s="29">
        <f t="shared" si="51"/>
        <v>0</v>
      </c>
      <c r="T528" s="29">
        <f t="shared" si="51"/>
        <v>0</v>
      </c>
      <c r="U528" s="29">
        <f t="shared" si="51"/>
        <v>0</v>
      </c>
      <c r="V528" s="29">
        <f t="shared" si="51"/>
        <v>0</v>
      </c>
      <c r="W528" s="29">
        <f t="shared" si="51"/>
        <v>0</v>
      </c>
      <c r="X528" s="29">
        <f t="shared" si="51"/>
        <v>0</v>
      </c>
      <c r="Y528" s="29">
        <f t="shared" si="51"/>
        <v>0</v>
      </c>
      <c r="Z528" s="29">
        <f t="shared" si="51"/>
        <v>0</v>
      </c>
      <c r="AA528" s="29">
        <f t="shared" si="51"/>
        <v>0</v>
      </c>
      <c r="AB528" s="29">
        <f t="shared" si="51"/>
        <v>0</v>
      </c>
      <c r="AC528" s="29">
        <f t="shared" si="51"/>
        <v>0</v>
      </c>
      <c r="AD528" s="29">
        <f t="shared" si="51"/>
        <v>0</v>
      </c>
      <c r="AE528" s="11"/>
      <c r="AF528" s="12" t="str">
        <f t="shared" si="46"/>
        <v>проверка пройдена</v>
      </c>
      <c r="AG528" s="12" t="str">
        <f t="shared" si="47"/>
        <v>проверка пройдена</v>
      </c>
      <c r="AH528" s="13" t="e">
        <f>IF(B528=VLOOKUP(B528,Списки!A:A,1,0),"проверка пройдена","проверьте или заполните графу 02")</f>
        <v>#N/A</v>
      </c>
    </row>
    <row r="529" spans="1:34" ht="31.5" x14ac:dyDescent="0.3">
      <c r="A529" s="3" t="s">
        <v>75</v>
      </c>
      <c r="B529" s="3"/>
      <c r="C529" s="15" t="s">
        <v>49</v>
      </c>
      <c r="D529" s="16" t="s">
        <v>88</v>
      </c>
      <c r="E529" s="29">
        <f t="shared" si="50"/>
        <v>1</v>
      </c>
      <c r="F529" s="29">
        <f t="shared" si="51"/>
        <v>1</v>
      </c>
      <c r="G529" s="29">
        <f t="shared" si="51"/>
        <v>1</v>
      </c>
      <c r="H529" s="29">
        <f t="shared" si="51"/>
        <v>0</v>
      </c>
      <c r="I529" s="29">
        <f t="shared" si="51"/>
        <v>0</v>
      </c>
      <c r="J529" s="29">
        <f t="shared" si="51"/>
        <v>0</v>
      </c>
      <c r="K529" s="29">
        <f t="shared" si="51"/>
        <v>0</v>
      </c>
      <c r="L529" s="29">
        <f t="shared" si="51"/>
        <v>0</v>
      </c>
      <c r="M529" s="29">
        <f t="shared" si="51"/>
        <v>0</v>
      </c>
      <c r="N529" s="29">
        <f t="shared" si="51"/>
        <v>0</v>
      </c>
      <c r="O529" s="29">
        <f t="shared" si="51"/>
        <v>0</v>
      </c>
      <c r="P529" s="29">
        <f t="shared" si="51"/>
        <v>0</v>
      </c>
      <c r="Q529" s="29">
        <f t="shared" si="51"/>
        <v>0</v>
      </c>
      <c r="R529" s="29">
        <f t="shared" si="51"/>
        <v>0</v>
      </c>
      <c r="S529" s="29">
        <f t="shared" si="51"/>
        <v>0</v>
      </c>
      <c r="T529" s="29">
        <f t="shared" si="51"/>
        <v>0</v>
      </c>
      <c r="U529" s="29">
        <f t="shared" si="51"/>
        <v>0</v>
      </c>
      <c r="V529" s="29">
        <f t="shared" si="51"/>
        <v>0</v>
      </c>
      <c r="W529" s="29">
        <f t="shared" si="51"/>
        <v>0</v>
      </c>
      <c r="X529" s="29">
        <f t="shared" si="51"/>
        <v>0</v>
      </c>
      <c r="Y529" s="29">
        <f t="shared" si="51"/>
        <v>0</v>
      </c>
      <c r="Z529" s="29">
        <f t="shared" ref="F529:AD533" si="52">Z17+Z34+Z51+Z68+Z85+Z102+Z119+Z136+Z153+Z170+Z187+Z204+Z221+Z238+Z255+Z272+Z289+Z306+Z323+Z340+Z357+Z374+Z391+Z408+Z425+Z442+Z459+Z476+Z493+Z510</f>
        <v>0</v>
      </c>
      <c r="AA529" s="29">
        <f t="shared" si="52"/>
        <v>0</v>
      </c>
      <c r="AB529" s="29">
        <f t="shared" si="52"/>
        <v>0</v>
      </c>
      <c r="AC529" s="29">
        <f t="shared" si="52"/>
        <v>0</v>
      </c>
      <c r="AD529" s="29">
        <f t="shared" si="52"/>
        <v>0</v>
      </c>
      <c r="AE529" s="11"/>
      <c r="AF529" s="12" t="str">
        <f t="shared" si="46"/>
        <v>проверка пройдена</v>
      </c>
      <c r="AG529" s="12" t="str">
        <f t="shared" si="47"/>
        <v>проверка пройдена</v>
      </c>
      <c r="AH529" s="13" t="e">
        <f>IF(B529=VLOOKUP(B529,Списки!A:A,1,0),"проверка пройдена","проверьте или заполните графу 02")</f>
        <v>#N/A</v>
      </c>
    </row>
    <row r="530" spans="1:34" ht="29.25" customHeight="1" x14ac:dyDescent="0.3">
      <c r="A530" s="3" t="s">
        <v>75</v>
      </c>
      <c r="B530" s="3"/>
      <c r="C530" s="15" t="s">
        <v>50</v>
      </c>
      <c r="D530" s="16" t="s">
        <v>89</v>
      </c>
      <c r="E530" s="29">
        <f t="shared" si="50"/>
        <v>2</v>
      </c>
      <c r="F530" s="29">
        <f t="shared" si="52"/>
        <v>0</v>
      </c>
      <c r="G530" s="29" t="e">
        <f t="shared" si="52"/>
        <v>#REF!</v>
      </c>
      <c r="H530" s="29">
        <f t="shared" si="52"/>
        <v>0</v>
      </c>
      <c r="I530" s="29">
        <f t="shared" si="52"/>
        <v>0</v>
      </c>
      <c r="J530" s="29">
        <f t="shared" si="52"/>
        <v>1</v>
      </c>
      <c r="K530" s="29">
        <f t="shared" si="52"/>
        <v>0</v>
      </c>
      <c r="L530" s="29">
        <f t="shared" si="52"/>
        <v>0</v>
      </c>
      <c r="M530" s="29">
        <f t="shared" si="52"/>
        <v>0</v>
      </c>
      <c r="N530" s="29">
        <f t="shared" si="52"/>
        <v>0</v>
      </c>
      <c r="O530" s="29">
        <f t="shared" si="52"/>
        <v>0</v>
      </c>
      <c r="P530" s="29">
        <f t="shared" si="52"/>
        <v>0</v>
      </c>
      <c r="Q530" s="29">
        <f t="shared" si="52"/>
        <v>0</v>
      </c>
      <c r="R530" s="29">
        <f t="shared" si="52"/>
        <v>0</v>
      </c>
      <c r="S530" s="29">
        <f t="shared" si="52"/>
        <v>0</v>
      </c>
      <c r="T530" s="29">
        <f t="shared" si="52"/>
        <v>0</v>
      </c>
      <c r="U530" s="29">
        <f t="shared" si="52"/>
        <v>0</v>
      </c>
      <c r="V530" s="29">
        <f t="shared" si="52"/>
        <v>0</v>
      </c>
      <c r="W530" s="29">
        <f t="shared" si="52"/>
        <v>0</v>
      </c>
      <c r="X530" s="29">
        <f t="shared" si="52"/>
        <v>0</v>
      </c>
      <c r="Y530" s="29">
        <f t="shared" si="52"/>
        <v>1</v>
      </c>
      <c r="Z530" s="29">
        <f t="shared" si="52"/>
        <v>0</v>
      </c>
      <c r="AA530" s="29">
        <f t="shared" si="52"/>
        <v>0</v>
      </c>
      <c r="AB530" s="29">
        <f t="shared" si="52"/>
        <v>0</v>
      </c>
      <c r="AC530" s="29">
        <f t="shared" si="52"/>
        <v>0</v>
      </c>
      <c r="AD530" s="29">
        <f t="shared" si="52"/>
        <v>0</v>
      </c>
      <c r="AE530" s="11"/>
      <c r="AF530" s="12" t="str">
        <f t="shared" si="46"/>
        <v>проверка пройдена</v>
      </c>
      <c r="AG530" s="12" t="e">
        <f t="shared" si="47"/>
        <v>#REF!</v>
      </c>
      <c r="AH530" s="13" t="e">
        <f>IF(B530=VLOOKUP(B530,Списки!A:A,1,0),"проверка пройдена","проверьте или заполните графу 02")</f>
        <v>#N/A</v>
      </c>
    </row>
    <row r="531" spans="1:34" ht="29.25" customHeight="1" x14ac:dyDescent="0.3">
      <c r="A531" s="3" t="s">
        <v>75</v>
      </c>
      <c r="B531" s="3"/>
      <c r="C531" s="15" t="s">
        <v>51</v>
      </c>
      <c r="D531" s="16" t="s">
        <v>90</v>
      </c>
      <c r="E531" s="29">
        <f t="shared" si="50"/>
        <v>16</v>
      </c>
      <c r="F531" s="29">
        <f t="shared" si="52"/>
        <v>10</v>
      </c>
      <c r="G531" s="29">
        <f t="shared" si="52"/>
        <v>6</v>
      </c>
      <c r="H531" s="29">
        <f t="shared" si="52"/>
        <v>6</v>
      </c>
      <c r="I531" s="29">
        <f t="shared" si="52"/>
        <v>0</v>
      </c>
      <c r="J531" s="29">
        <f t="shared" si="52"/>
        <v>0</v>
      </c>
      <c r="K531" s="29">
        <f t="shared" si="52"/>
        <v>3</v>
      </c>
      <c r="L531" s="29">
        <f t="shared" si="52"/>
        <v>0</v>
      </c>
      <c r="M531" s="29">
        <f t="shared" si="52"/>
        <v>0</v>
      </c>
      <c r="N531" s="29">
        <f t="shared" si="52"/>
        <v>0</v>
      </c>
      <c r="O531" s="29">
        <f t="shared" si="52"/>
        <v>0</v>
      </c>
      <c r="P531" s="29">
        <f t="shared" si="52"/>
        <v>0</v>
      </c>
      <c r="Q531" s="29">
        <f t="shared" si="52"/>
        <v>0</v>
      </c>
      <c r="R531" s="29">
        <f t="shared" si="52"/>
        <v>0</v>
      </c>
      <c r="S531" s="29">
        <f t="shared" si="52"/>
        <v>1</v>
      </c>
      <c r="T531" s="29">
        <f t="shared" si="52"/>
        <v>0</v>
      </c>
      <c r="U531" s="29">
        <f t="shared" si="52"/>
        <v>0</v>
      </c>
      <c r="V531" s="29">
        <f t="shared" si="52"/>
        <v>0</v>
      </c>
      <c r="W531" s="29">
        <f t="shared" si="52"/>
        <v>0</v>
      </c>
      <c r="X531" s="29">
        <f t="shared" si="52"/>
        <v>0</v>
      </c>
      <c r="Y531" s="29">
        <f t="shared" si="52"/>
        <v>0</v>
      </c>
      <c r="Z531" s="29">
        <f t="shared" si="52"/>
        <v>0</v>
      </c>
      <c r="AA531" s="29">
        <f t="shared" si="52"/>
        <v>0</v>
      </c>
      <c r="AB531" s="29">
        <f t="shared" si="52"/>
        <v>0</v>
      </c>
      <c r="AC531" s="29">
        <f t="shared" si="52"/>
        <v>0</v>
      </c>
      <c r="AD531" s="29">
        <f t="shared" si="52"/>
        <v>0</v>
      </c>
      <c r="AE531" s="11"/>
      <c r="AF531" s="12" t="str">
        <f t="shared" si="46"/>
        <v>ВНИМАНИЕ! Сумма по строке не сходится с общей численностью выпускников! Исправьте ошибку в расчетах, пока это сообщение не исчезнет!</v>
      </c>
      <c r="AG531" s="12" t="str">
        <f t="shared" si="47"/>
        <v>проверка пройдена</v>
      </c>
      <c r="AH531" s="13" t="e">
        <f>IF(B531=VLOOKUP(B531,Списки!A:A,1,0),"проверка пройдена","проверьте или заполните графу 02")</f>
        <v>#N/A</v>
      </c>
    </row>
    <row r="532" spans="1:34" s="5" customFormat="1" ht="29.25" customHeight="1" x14ac:dyDescent="0.25">
      <c r="A532" s="3" t="s">
        <v>75</v>
      </c>
      <c r="B532" s="3"/>
      <c r="C532" s="15" t="s">
        <v>52</v>
      </c>
      <c r="D532" s="17" t="s">
        <v>91</v>
      </c>
      <c r="E532" s="29">
        <f t="shared" si="50"/>
        <v>0</v>
      </c>
      <c r="F532" s="29">
        <f t="shared" si="52"/>
        <v>0</v>
      </c>
      <c r="G532" s="29">
        <f t="shared" si="52"/>
        <v>0</v>
      </c>
      <c r="H532" s="29">
        <f t="shared" si="52"/>
        <v>0</v>
      </c>
      <c r="I532" s="29">
        <f t="shared" si="52"/>
        <v>0</v>
      </c>
      <c r="J532" s="29">
        <f t="shared" si="52"/>
        <v>0</v>
      </c>
      <c r="K532" s="29">
        <f t="shared" si="52"/>
        <v>0</v>
      </c>
      <c r="L532" s="29">
        <f t="shared" si="52"/>
        <v>0</v>
      </c>
      <c r="M532" s="29">
        <f t="shared" si="52"/>
        <v>0</v>
      </c>
      <c r="N532" s="29">
        <f t="shared" si="52"/>
        <v>0</v>
      </c>
      <c r="O532" s="29">
        <f t="shared" si="52"/>
        <v>0</v>
      </c>
      <c r="P532" s="29">
        <f t="shared" si="52"/>
        <v>0</v>
      </c>
      <c r="Q532" s="29">
        <f t="shared" si="52"/>
        <v>0</v>
      </c>
      <c r="R532" s="29">
        <f t="shared" si="52"/>
        <v>0</v>
      </c>
      <c r="S532" s="29">
        <f t="shared" si="52"/>
        <v>0</v>
      </c>
      <c r="T532" s="29">
        <f t="shared" si="52"/>
        <v>0</v>
      </c>
      <c r="U532" s="29">
        <f t="shared" si="52"/>
        <v>0</v>
      </c>
      <c r="V532" s="29">
        <f t="shared" si="52"/>
        <v>0</v>
      </c>
      <c r="W532" s="29">
        <f t="shared" si="52"/>
        <v>0</v>
      </c>
      <c r="X532" s="29">
        <f t="shared" si="52"/>
        <v>0</v>
      </c>
      <c r="Y532" s="29">
        <f t="shared" si="52"/>
        <v>0</v>
      </c>
      <c r="Z532" s="29">
        <f t="shared" si="52"/>
        <v>0</v>
      </c>
      <c r="AA532" s="29">
        <f t="shared" si="52"/>
        <v>0</v>
      </c>
      <c r="AB532" s="29">
        <f t="shared" si="52"/>
        <v>0</v>
      </c>
      <c r="AC532" s="29">
        <f t="shared" si="52"/>
        <v>0</v>
      </c>
      <c r="AD532" s="29">
        <f t="shared" si="52"/>
        <v>0</v>
      </c>
      <c r="AE532" s="11"/>
      <c r="AF532" s="12" t="str">
        <f t="shared" si="46"/>
        <v>проверка пройдена</v>
      </c>
      <c r="AG532" s="12" t="str">
        <f t="shared" si="47"/>
        <v>проверка пройдена</v>
      </c>
      <c r="AH532" s="13" t="e">
        <f>IF(B532=VLOOKUP(B532,Списки!A:A,1,0),"проверка пройдена","проверьте или заполните графу 02")</f>
        <v>#N/A</v>
      </c>
    </row>
    <row r="533" spans="1:34" s="5" customFormat="1" ht="29.25" customHeight="1" x14ac:dyDescent="0.25">
      <c r="A533" s="3" t="s">
        <v>75</v>
      </c>
      <c r="B533" s="3"/>
      <c r="C533" s="15" t="s">
        <v>53</v>
      </c>
      <c r="D533" s="17" t="s">
        <v>92</v>
      </c>
      <c r="E533" s="29">
        <f t="shared" si="50"/>
        <v>9</v>
      </c>
      <c r="F533" s="29">
        <f t="shared" si="52"/>
        <v>4</v>
      </c>
      <c r="G533" s="29">
        <f t="shared" si="52"/>
        <v>3</v>
      </c>
      <c r="H533" s="29">
        <f t="shared" si="52"/>
        <v>2</v>
      </c>
      <c r="I533" s="29">
        <f t="shared" si="52"/>
        <v>0</v>
      </c>
      <c r="J533" s="29">
        <f t="shared" si="52"/>
        <v>0</v>
      </c>
      <c r="K533" s="29">
        <f t="shared" si="52"/>
        <v>3</v>
      </c>
      <c r="L533" s="29">
        <f t="shared" si="52"/>
        <v>0</v>
      </c>
      <c r="M533" s="29">
        <f t="shared" si="52"/>
        <v>0</v>
      </c>
      <c r="N533" s="29">
        <f t="shared" si="52"/>
        <v>0</v>
      </c>
      <c r="O533" s="29">
        <f t="shared" si="52"/>
        <v>0</v>
      </c>
      <c r="P533" s="29">
        <f t="shared" si="52"/>
        <v>0</v>
      </c>
      <c r="Q533" s="29">
        <f t="shared" si="52"/>
        <v>0</v>
      </c>
      <c r="R533" s="29">
        <f t="shared" si="52"/>
        <v>0</v>
      </c>
      <c r="S533" s="29">
        <f t="shared" si="52"/>
        <v>0</v>
      </c>
      <c r="T533" s="29">
        <f t="shared" si="52"/>
        <v>0</v>
      </c>
      <c r="U533" s="29">
        <f t="shared" si="52"/>
        <v>0</v>
      </c>
      <c r="V533" s="29">
        <f t="shared" si="52"/>
        <v>0</v>
      </c>
      <c r="W533" s="29">
        <f t="shared" si="52"/>
        <v>0</v>
      </c>
      <c r="X533" s="29">
        <f t="shared" si="52"/>
        <v>0</v>
      </c>
      <c r="Y533" s="29">
        <f t="shared" si="52"/>
        <v>0</v>
      </c>
      <c r="Z533" s="29">
        <f t="shared" si="52"/>
        <v>0</v>
      </c>
      <c r="AA533" s="29">
        <f t="shared" si="52"/>
        <v>0</v>
      </c>
      <c r="AB533" s="29">
        <f t="shared" si="52"/>
        <v>0</v>
      </c>
      <c r="AC533" s="29">
        <f t="shared" si="52"/>
        <v>0</v>
      </c>
      <c r="AD533" s="29">
        <f t="shared" si="52"/>
        <v>0</v>
      </c>
      <c r="AE533" s="11"/>
      <c r="AF533" s="12" t="str">
        <f t="shared" si="46"/>
        <v>ВНИМАНИЕ! Сумма по строке не сходится с общей численностью выпускников! Исправьте ошибку в расчетах, пока это сообщение не исчезнет!</v>
      </c>
      <c r="AG533" s="12" t="str">
        <f t="shared" si="47"/>
        <v>проверка пройдена</v>
      </c>
      <c r="AH533" s="13" t="e">
        <f>IF(B533=VLOOKUP(B533,Списки!A:A,1,0),"проверка пройдена","проверьте или заполните графу 02")</f>
        <v>#N/A</v>
      </c>
    </row>
    <row r="534" spans="1:34" s="5" customFormat="1" ht="29.25" customHeight="1" x14ac:dyDescent="0.25">
      <c r="A534" s="18"/>
      <c r="B534" s="18"/>
      <c r="C534" s="19" t="s">
        <v>54</v>
      </c>
      <c r="D534" s="20" t="s">
        <v>93</v>
      </c>
      <c r="E534" s="21" t="e">
        <f>IF(AND(E520&lt;=E519,E521&lt;=E520,E522&lt;=E519,E523&lt;=E519,E524=(E520+E522),E524=(E525+E526+E527+E528+E529+E530+E531),E532&lt;=E524,E533&lt;=E524,(E520+E522)&lt;=E519,E525&lt;=E524,E526&lt;=E524,E527&lt;=E524,E528&lt;=E524,E529&lt;=E524,E530&lt;=E524,E531&lt;=E524,E532&lt;=E523,E532&lt;=E524),"проверка пройдена","ВНИМАНИЕ! Не пройдены формулы логического контроля между строками. Скорректируйте введенные данные!")</f>
        <v>#VALUE!</v>
      </c>
      <c r="F534" s="21" t="str">
        <f t="shared" ref="F534:AD534" si="53">IF(AND(F520&lt;=F519,F521&lt;=F520,F522&lt;=F519,F523&lt;=F519,F524=(F520+F522),F524=(F525+F526+F527+F528+F529+F530+F531),F532&lt;=F524,F533&lt;=F524,(F520+F522)&lt;=F519,F525&lt;=F524,F526&lt;=F524,F527&lt;=F524,F528&lt;=F524,F529&lt;=F524,F530&lt;=F524,F531&lt;=F524,F532&lt;=F523,F532&lt;=F524),"проверка пройдена","ВНИМАНИЕ! Не пройдены формулы логического контроля между строками. Скорректируйте введенные данные!")</f>
        <v>ВНИМАНИЕ! Не пройдены формулы логического контроля между строками. Скорректируйте введенные данные!</v>
      </c>
      <c r="G534" s="21" t="e">
        <f t="shared" si="53"/>
        <v>#REF!</v>
      </c>
      <c r="H534" s="21" t="str">
        <f t="shared" si="53"/>
        <v>проверка пройдена</v>
      </c>
      <c r="I534" s="21" t="str">
        <f t="shared" si="53"/>
        <v>проверка пройдена</v>
      </c>
      <c r="J534" s="21" t="str">
        <f t="shared" si="53"/>
        <v>проверка пройдена</v>
      </c>
      <c r="K534" s="21" t="str">
        <f t="shared" si="53"/>
        <v>проверка пройдена</v>
      </c>
      <c r="L534" s="21" t="str">
        <f t="shared" si="53"/>
        <v>проверка пройдена</v>
      </c>
      <c r="M534" s="21" t="str">
        <f t="shared" si="53"/>
        <v>проверка пройдена</v>
      </c>
      <c r="N534" s="21" t="str">
        <f t="shared" si="53"/>
        <v>проверка пройдена</v>
      </c>
      <c r="O534" s="21" t="str">
        <f t="shared" si="53"/>
        <v>проверка пройдена</v>
      </c>
      <c r="P534" s="21" t="e">
        <f t="shared" si="53"/>
        <v>#REF!</v>
      </c>
      <c r="Q534" s="21" t="str">
        <f t="shared" si="53"/>
        <v>проверка пройдена</v>
      </c>
      <c r="R534" s="21" t="str">
        <f t="shared" si="53"/>
        <v>проверка пройдена</v>
      </c>
      <c r="S534" s="21" t="str">
        <f t="shared" si="53"/>
        <v>проверка пройдена</v>
      </c>
      <c r="T534" s="21" t="str">
        <f t="shared" si="53"/>
        <v>проверка пройдена</v>
      </c>
      <c r="U534" s="21" t="str">
        <f t="shared" si="53"/>
        <v>проверка пройдена</v>
      </c>
      <c r="V534" s="21" t="str">
        <f t="shared" si="53"/>
        <v>проверка пройдена</v>
      </c>
      <c r="W534" s="21" t="str">
        <f t="shared" si="53"/>
        <v>проверка пройдена</v>
      </c>
      <c r="X534" s="21" t="str">
        <f t="shared" si="53"/>
        <v>проверка пройдена</v>
      </c>
      <c r="Y534" s="21" t="str">
        <f t="shared" si="53"/>
        <v>ВНИМАНИЕ! Не пройдены формулы логического контроля между строками. Скорректируйте введенные данные!</v>
      </c>
      <c r="Z534" s="21" t="str">
        <f t="shared" si="53"/>
        <v>проверка пройдена</v>
      </c>
      <c r="AA534" s="21" t="str">
        <f t="shared" si="53"/>
        <v>проверка пройдена</v>
      </c>
      <c r="AB534" s="21" t="str">
        <f t="shared" si="53"/>
        <v>проверка пройдена</v>
      </c>
      <c r="AC534" s="21" t="str">
        <f t="shared" si="53"/>
        <v>проверка пройдена</v>
      </c>
      <c r="AD534" s="21" t="str">
        <f t="shared" si="53"/>
        <v>проверка пройдена</v>
      </c>
      <c r="AE534" s="22"/>
      <c r="AF534" s="12"/>
      <c r="AG534" s="12"/>
      <c r="AH534" s="13"/>
    </row>
    <row r="535" spans="1:34" s="5" customFormat="1" ht="29.25" customHeight="1" x14ac:dyDescent="0.25">
      <c r="A535" s="30"/>
      <c r="B535" s="30"/>
      <c r="C535" s="31"/>
      <c r="D535" s="32"/>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23"/>
      <c r="AE535" s="33"/>
      <c r="AF535" s="34"/>
      <c r="AG535" s="34"/>
    </row>
    <row r="536" spans="1:34" s="5" customFormat="1" ht="29.25" customHeight="1" x14ac:dyDescent="0.25">
      <c r="A536" s="30"/>
      <c r="B536" s="30"/>
      <c r="C536" s="31"/>
      <c r="D536" s="32"/>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23"/>
      <c r="AE536" s="33"/>
      <c r="AF536" s="34"/>
      <c r="AG536" s="34"/>
    </row>
    <row r="537" spans="1:34" s="5" customFormat="1" ht="29.25" customHeight="1" x14ac:dyDescent="0.25">
      <c r="A537" s="30"/>
      <c r="B537" s="30"/>
      <c r="C537" s="31"/>
      <c r="D537" s="35"/>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23"/>
      <c r="AE537" s="33"/>
      <c r="AF537" s="34"/>
      <c r="AG537" s="34"/>
    </row>
    <row r="538" spans="1:34" ht="29.25" customHeight="1" x14ac:dyDescent="0.3">
      <c r="A538" s="30"/>
      <c r="B538" s="30"/>
      <c r="C538" s="31"/>
      <c r="D538" s="35"/>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23"/>
      <c r="AE538" s="33"/>
      <c r="AF538" s="34"/>
      <c r="AG538" s="34"/>
      <c r="AH538" s="5"/>
    </row>
    <row r="539" spans="1:34" ht="29.25" customHeight="1" x14ac:dyDescent="0.3">
      <c r="A539" s="30"/>
      <c r="B539" s="30"/>
      <c r="C539" s="31"/>
      <c r="D539" s="35"/>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23"/>
      <c r="AE539" s="33"/>
      <c r="AF539" s="34"/>
      <c r="AG539" s="34"/>
      <c r="AH539" s="5"/>
    </row>
    <row r="540" spans="1:34" ht="29.25" customHeight="1" x14ac:dyDescent="0.3">
      <c r="A540" s="30"/>
      <c r="B540" s="30"/>
      <c r="C540" s="31"/>
      <c r="D540" s="35"/>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23"/>
      <c r="AE540" s="33"/>
      <c r="AF540" s="34"/>
      <c r="AG540" s="34"/>
      <c r="AH540" s="5"/>
    </row>
    <row r="541" spans="1:34" ht="29.25" customHeight="1" x14ac:dyDescent="0.3">
      <c r="A541" s="30"/>
      <c r="B541" s="30"/>
      <c r="C541" s="31"/>
      <c r="D541" s="35"/>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23"/>
      <c r="AE541" s="33"/>
      <c r="AF541" s="34"/>
      <c r="AG541" s="34"/>
      <c r="AH541" s="5"/>
    </row>
    <row r="542" spans="1:34" ht="29.25" customHeight="1" x14ac:dyDescent="0.3">
      <c r="A542" s="30"/>
      <c r="B542" s="30"/>
      <c r="C542" s="31"/>
      <c r="D542" s="35"/>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33"/>
      <c r="AF542" s="34"/>
      <c r="AG542" s="34"/>
      <c r="AH542" s="5"/>
    </row>
    <row r="543" spans="1:34" ht="29.25" customHeight="1" x14ac:dyDescent="0.3">
      <c r="A543" s="30"/>
      <c r="B543" s="30"/>
      <c r="C543" s="31"/>
      <c r="D543" s="35"/>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c r="AD543" s="23"/>
      <c r="AE543" s="33"/>
      <c r="AF543" s="34"/>
      <c r="AG543" s="34"/>
      <c r="AH543" s="5"/>
    </row>
    <row r="544" spans="1:34" ht="29.25" customHeight="1" x14ac:dyDescent="0.3">
      <c r="A544" s="30"/>
      <c r="B544" s="30"/>
      <c r="C544" s="31"/>
      <c r="D544" s="35"/>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c r="AD544" s="23"/>
      <c r="AE544" s="33"/>
      <c r="AF544" s="34"/>
      <c r="AG544" s="34"/>
      <c r="AH544" s="5"/>
    </row>
    <row r="545" spans="1:34" ht="29.25" customHeight="1" x14ac:dyDescent="0.3">
      <c r="A545" s="30"/>
      <c r="B545" s="30"/>
      <c r="C545" s="31"/>
      <c r="D545" s="32"/>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c r="AD545" s="23"/>
      <c r="AE545" s="33"/>
      <c r="AF545" s="34"/>
      <c r="AG545" s="34"/>
      <c r="AH545" s="5"/>
    </row>
    <row r="546" spans="1:34" ht="29.25" customHeight="1" x14ac:dyDescent="0.3">
      <c r="A546" s="30"/>
      <c r="B546" s="30"/>
      <c r="C546" s="31"/>
      <c r="D546" s="32"/>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23"/>
      <c r="AE546" s="33"/>
      <c r="AF546" s="34"/>
      <c r="AG546" s="34"/>
      <c r="AH546" s="5"/>
    </row>
    <row r="547" spans="1:34" ht="29.25" customHeight="1" x14ac:dyDescent="0.3">
      <c r="A547" s="30"/>
      <c r="B547" s="30"/>
      <c r="C547" s="31"/>
      <c r="D547" s="36"/>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8"/>
      <c r="AF547" s="34"/>
      <c r="AG547" s="34"/>
      <c r="AH547" s="5"/>
    </row>
    <row r="548" spans="1:34" ht="29.25" customHeight="1" x14ac:dyDescent="0.3"/>
    <row r="549" spans="1:34" ht="29.25" customHeight="1" x14ac:dyDescent="0.3"/>
  </sheetData>
  <sheetProtection algorithmName="SHA-512" hashValue="Gk1yIYXM9YUC6I+yISoXe3MAWqw5od6Zmi4V6UztnoABHMhO8aLXwBd/RwbcR7mSEgrboki0Qnjw32CEza4q1w==" saltValue="o12muC2vuJa+GWY5w2Fx9w==" spinCount="100000" sheet="1" objects="1" scenarios="1" formatCells="0" formatColumns="0" formatRows="0"/>
  <mergeCells count="48">
    <mergeCell ref="A516:AH517"/>
    <mergeCell ref="A518:AH518"/>
    <mergeCell ref="A431:AH431"/>
    <mergeCell ref="A448:AH448"/>
    <mergeCell ref="A465:AH465"/>
    <mergeCell ref="A482:AH482"/>
    <mergeCell ref="A499:AH499"/>
    <mergeCell ref="A346:AH346"/>
    <mergeCell ref="A363:AH363"/>
    <mergeCell ref="A380:AH380"/>
    <mergeCell ref="A397:AH397"/>
    <mergeCell ref="A414:AH414"/>
    <mergeCell ref="A261:AH261"/>
    <mergeCell ref="A278:AH278"/>
    <mergeCell ref="A295:AH295"/>
    <mergeCell ref="A312:AH312"/>
    <mergeCell ref="A329:AH329"/>
    <mergeCell ref="A176:AH176"/>
    <mergeCell ref="A193:AH193"/>
    <mergeCell ref="A210:AH210"/>
    <mergeCell ref="A227:AH227"/>
    <mergeCell ref="A244:AH244"/>
    <mergeCell ref="A91:AH91"/>
    <mergeCell ref="A108:AH108"/>
    <mergeCell ref="A125:AH125"/>
    <mergeCell ref="A142:AH142"/>
    <mergeCell ref="A159:AH159"/>
    <mergeCell ref="A6:AH6"/>
    <mergeCell ref="A23:AH23"/>
    <mergeCell ref="A40:AH40"/>
    <mergeCell ref="A57:AH57"/>
    <mergeCell ref="A74:AH74"/>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dataValidations count="1">
    <dataValidation type="textLength" allowBlank="1" showInputMessage="1" showErrorMessage="1" sqref="A23:AH23 A40:AH40 A57:AH57 A74:AH74 A91:AH91 A108:AH108 A125:AH125 A142:AH142 A159:AH159 A176:AH176 A193:AH193 A210:AH210 A227:AH227 A244:AH244 A261:AH261 A278:AH278 A295:AH295 A312:AH312 A329:AH329 A363:AH363 A380:AH380 A397:AH397 A414:AH414 A431:AH431 A448:AH448 A465:AH465 A482:AH482 A499:AH499 A346:AH346 A518:AH518">
      <formula1>1</formula1>
      <formula2>256</formula2>
    </dataValidation>
  </dataValidation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Списки!$A$2:$A$549</xm:f>
          </x14:formula1>
          <xm:sqref>B24:B39 B7:B22 B41:B56 B58:B73 B75:B90 B92:B107 B109:B124 B126:B141 B143:B158 B160:B175 B177:B192 B194:B209 B211:B226 B228:B243 B245:B260 B262:B277 B279:B294 B296:B311 B313:B328 B347:B362 B364:B379 B381:B396 B398:B413 B415:B430 B432:B447 B449:B464 B466:B481 B483:B498 B330:B345 B519:B1048576 B500:B515</xm:sqref>
        </x14:dataValidation>
        <x14:dataValidation type="list" allowBlank="1" showInputMessage="1" showErrorMessage="1">
          <x14:formula1>
            <xm:f>Списки!$G$2:$G$90</xm:f>
          </x14:formula1>
          <xm:sqref>A7:A22 A24:A39 A41:A56 A58:A73 A75:A90 A92:A107 A109:A124 A126:A141 A143:A158 A160:A175 A177:A192 A194:A209 A211:A226 A228:A243 A245:A260 A262:A277 A279:A294 A296:A311 A313:A328 A347:A362 A364:A379 A381:A396 A398:A413 A415:A430 A432:A447 A449:A464 A466:A481 A483:A498 A330:A345 A519:A1048576 A500:A516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zoomScale="85" workbookViewId="0">
      <pane ySplit="4" topLeftCell="A5" activePane="bottomLeft" state="frozen"/>
      <selection activeCell="A2" sqref="A2:A4"/>
      <selection pane="bottomLeft"/>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47.25" customHeight="1" x14ac:dyDescent="0.3">
      <c r="A1" s="81" t="s">
        <v>149</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204</v>
      </c>
      <c r="C6" s="9" t="s">
        <v>76</v>
      </c>
      <c r="D6" s="10" t="s">
        <v>77</v>
      </c>
      <c r="E6" s="11">
        <v>16</v>
      </c>
      <c r="F6" s="11">
        <v>8</v>
      </c>
      <c r="G6" s="11">
        <v>6</v>
      </c>
      <c r="H6" s="11">
        <v>0</v>
      </c>
      <c r="I6" s="11">
        <v>0</v>
      </c>
      <c r="J6" s="11">
        <v>0</v>
      </c>
      <c r="K6" s="11">
        <v>2</v>
      </c>
      <c r="L6" s="11">
        <v>6</v>
      </c>
      <c r="M6" s="11">
        <v>0</v>
      </c>
      <c r="N6" s="11">
        <v>0</v>
      </c>
      <c r="O6" s="11">
        <v>0</v>
      </c>
      <c r="P6" s="11">
        <v>0</v>
      </c>
      <c r="Q6" s="11">
        <v>0</v>
      </c>
      <c r="R6" s="11">
        <v>0</v>
      </c>
      <c r="S6" s="11">
        <v>0</v>
      </c>
      <c r="T6" s="11">
        <v>0</v>
      </c>
      <c r="U6" s="11">
        <v>0</v>
      </c>
      <c r="V6" s="11">
        <v>0</v>
      </c>
      <c r="W6" s="11">
        <v>0</v>
      </c>
      <c r="X6" s="11">
        <v>0</v>
      </c>
      <c r="Y6" s="11">
        <v>0</v>
      </c>
      <c r="Z6" s="11">
        <v>0</v>
      </c>
      <c r="AA6" s="11">
        <v>0</v>
      </c>
      <c r="AB6" s="11">
        <v>0</v>
      </c>
      <c r="AC6" s="11">
        <v>0</v>
      </c>
      <c r="AD6" s="11">
        <v>0</v>
      </c>
      <c r="AE6" s="11">
        <v>0</v>
      </c>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c r="C7" s="9" t="s">
        <v>41</v>
      </c>
      <c r="D7" s="14" t="s">
        <v>78</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e">
        <f>IF(B7=VLOOKUP(B7,Списки!A:A,1,0),"проверка пройдена","проверьте или заполните графу 02")</f>
        <v>#N/A</v>
      </c>
    </row>
    <row r="8" spans="1:34" s="5" customFormat="1" ht="35.25" customHeight="1" x14ac:dyDescent="0.25">
      <c r="A8" s="3" t="s">
        <v>75</v>
      </c>
      <c r="B8" s="3"/>
      <c r="C8" s="9" t="s">
        <v>42</v>
      </c>
      <c r="D8" s="14" t="s">
        <v>79</v>
      </c>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e">
        <f>IF(B8=VLOOKUP(B8,Списки!A:A,1,0),"проверка пройдена","проверьте или заполните графу 02")</f>
        <v>#N/A</v>
      </c>
    </row>
    <row r="9" spans="1:34" s="5" customFormat="1" ht="36.75" customHeight="1" x14ac:dyDescent="0.25">
      <c r="A9" s="3" t="s">
        <v>75</v>
      </c>
      <c r="B9" s="3"/>
      <c r="C9" s="9" t="s">
        <v>80</v>
      </c>
      <c r="D9" s="14" t="s">
        <v>81</v>
      </c>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2" t="str">
        <f t="shared" si="0"/>
        <v>проверка пройдена</v>
      </c>
      <c r="AG9" s="12" t="str">
        <f t="shared" si="1"/>
        <v>проверка пройдена</v>
      </c>
      <c r="AH9" s="13" t="e">
        <f>IF(B9=VLOOKUP(B9,Списки!A:A,1,0),"проверка пройдена","проверьте или заполните графу 02")</f>
        <v>#N/A</v>
      </c>
    </row>
    <row r="10" spans="1:34" s="5" customFormat="1" ht="27" customHeight="1" x14ac:dyDescent="0.25">
      <c r="A10" s="3" t="s">
        <v>75</v>
      </c>
      <c r="B10" s="3"/>
      <c r="C10" s="9" t="s">
        <v>43</v>
      </c>
      <c r="D10" s="14" t="s">
        <v>82</v>
      </c>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2" t="str">
        <f t="shared" si="0"/>
        <v>проверка пройдена</v>
      </c>
      <c r="AG10" s="12" t="str">
        <f t="shared" si="1"/>
        <v>проверка пройдена</v>
      </c>
      <c r="AH10" s="13" t="e">
        <f>IF(B10=VLOOKUP(B10,Списки!A:A,1,0),"проверка пройдена","проверьте или заполните графу 02")</f>
        <v>#N/A</v>
      </c>
    </row>
    <row r="11" spans="1:34" s="5" customFormat="1" ht="81" customHeight="1" x14ac:dyDescent="0.25">
      <c r="A11" s="3" t="s">
        <v>75</v>
      </c>
      <c r="B11" s="3"/>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e">
        <f>IF(B11=VLOOKUP(B11,Списки!A:A,1,0),"проверка пройдена","проверьте или заполните графу 02")</f>
        <v>#N/A</v>
      </c>
    </row>
    <row r="12" spans="1:34" ht="87" customHeight="1" x14ac:dyDescent="0.3">
      <c r="A12" s="3" t="s">
        <v>75</v>
      </c>
      <c r="B12" s="3"/>
      <c r="C12" s="15" t="s">
        <v>45</v>
      </c>
      <c r="D12" s="16" t="s">
        <v>84</v>
      </c>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e">
        <f>IF(B12=VLOOKUP(B12,Списки!A:A,1,0),"проверка пройдена","проверьте или заполните графу 02")</f>
        <v>#N/A</v>
      </c>
    </row>
    <row r="13" spans="1:34" ht="31.5" x14ac:dyDescent="0.3">
      <c r="A13" s="3" t="s">
        <v>75</v>
      </c>
      <c r="B13" s="3"/>
      <c r="C13" s="15" t="s">
        <v>46</v>
      </c>
      <c r="D13" s="16" t="s">
        <v>85</v>
      </c>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e">
        <f>IF(B13=VLOOKUP(B13,Списки!A:A,1,0),"проверка пройдена","проверьте или заполните графу 02")</f>
        <v>#N/A</v>
      </c>
    </row>
    <row r="14" spans="1:34" ht="31.5" x14ac:dyDescent="0.3">
      <c r="A14" s="3" t="s">
        <v>75</v>
      </c>
      <c r="B14" s="3"/>
      <c r="C14" s="15" t="s">
        <v>47</v>
      </c>
      <c r="D14" s="16" t="s">
        <v>86</v>
      </c>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e">
        <f>IF(B14=VLOOKUP(B14,Списки!A:A,1,0),"проверка пройдена","проверьте или заполните графу 02")</f>
        <v>#N/A</v>
      </c>
    </row>
    <row r="15" spans="1:34" ht="45" customHeight="1" x14ac:dyDescent="0.3">
      <c r="A15" s="3" t="s">
        <v>75</v>
      </c>
      <c r="B15" s="3"/>
      <c r="C15" s="15" t="s">
        <v>48</v>
      </c>
      <c r="D15" s="16" t="s">
        <v>87</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e">
        <f>IF(B15=VLOOKUP(B15,Списки!A:A,1,0),"проверка пройдена","проверьте или заполните графу 02")</f>
        <v>#N/A</v>
      </c>
    </row>
    <row r="16" spans="1:34" ht="21.6" customHeight="1" x14ac:dyDescent="0.3">
      <c r="A16" s="3" t="s">
        <v>75</v>
      </c>
      <c r="B16" s="3"/>
      <c r="C16" s="15" t="s">
        <v>49</v>
      </c>
      <c r="D16" s="16" t="s">
        <v>88</v>
      </c>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e">
        <f>IF(B16=VLOOKUP(B16,Списки!A:A,1,0),"проверка пройдена","проверьте или заполните графу 02")</f>
        <v>#N/A</v>
      </c>
    </row>
    <row r="17" spans="1:34" ht="47.25" x14ac:dyDescent="0.3">
      <c r="A17" s="3" t="s">
        <v>75</v>
      </c>
      <c r="B17" s="3"/>
      <c r="C17" s="15" t="s">
        <v>50</v>
      </c>
      <c r="D17" s="16" t="s">
        <v>89</v>
      </c>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e">
        <f>IF(B17=VLOOKUP(B17,Списки!A:A,1,0),"проверка пройдена","проверьте или заполните графу 02")</f>
        <v>#N/A</v>
      </c>
    </row>
    <row r="18" spans="1:34" ht="37.5" customHeight="1" x14ac:dyDescent="0.3">
      <c r="A18" s="3" t="s">
        <v>75</v>
      </c>
      <c r="B18" s="3"/>
      <c r="C18" s="15" t="s">
        <v>51</v>
      </c>
      <c r="D18" s="16" t="s">
        <v>90</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e">
        <f>IF(B18=VLOOKUP(B18,Списки!A:A,1,0),"проверка пройдена","проверьте или заполните графу 02")</f>
        <v>#N/A</v>
      </c>
    </row>
    <row r="19" spans="1:34" ht="63" x14ac:dyDescent="0.3">
      <c r="A19" s="3" t="s">
        <v>75</v>
      </c>
      <c r="B19" s="3"/>
      <c r="C19" s="15" t="s">
        <v>52</v>
      </c>
      <c r="D19" s="17" t="s">
        <v>91</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e">
        <f>IF(B19=VLOOKUP(B19,Списки!A:A,1,0),"проверка пройдена","проверьте или заполните графу 02")</f>
        <v>#N/A</v>
      </c>
    </row>
    <row r="20" spans="1:34" ht="78.75" x14ac:dyDescent="0.3">
      <c r="A20" s="3" t="s">
        <v>75</v>
      </c>
      <c r="B20" s="3"/>
      <c r="C20" s="15" t="s">
        <v>53</v>
      </c>
      <c r="D20" s="17" t="s">
        <v>92</v>
      </c>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e">
        <f>IF(B20=VLOOKUP(B20,Списки!A:A,1,0),"проверка пройдена","проверьте или заполните графу 02")</f>
        <v>#N/A</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213</v>
      </c>
      <c r="C22" s="9" t="s">
        <v>76</v>
      </c>
      <c r="D22" s="10" t="s">
        <v>77</v>
      </c>
      <c r="E22" s="11">
        <v>20</v>
      </c>
      <c r="F22" s="11">
        <v>2</v>
      </c>
      <c r="G22" s="11">
        <v>1</v>
      </c>
      <c r="H22" s="11">
        <v>0</v>
      </c>
      <c r="I22" s="11">
        <v>0</v>
      </c>
      <c r="J22" s="11">
        <v>0</v>
      </c>
      <c r="K22" s="11">
        <v>6</v>
      </c>
      <c r="L22" s="11">
        <v>12</v>
      </c>
      <c r="M22" s="11">
        <v>0</v>
      </c>
      <c r="N22" s="11">
        <v>0</v>
      </c>
      <c r="O22" s="11">
        <v>0</v>
      </c>
      <c r="P22" s="11">
        <v>0</v>
      </c>
      <c r="Q22" s="11">
        <v>0</v>
      </c>
      <c r="R22" s="11">
        <v>0</v>
      </c>
      <c r="S22" s="11">
        <v>0</v>
      </c>
      <c r="T22" s="11">
        <v>0</v>
      </c>
      <c r="U22" s="11">
        <v>0</v>
      </c>
      <c r="V22" s="11">
        <v>0</v>
      </c>
      <c r="W22" s="11">
        <v>0</v>
      </c>
      <c r="X22" s="11">
        <v>0</v>
      </c>
      <c r="Y22" s="11">
        <v>0</v>
      </c>
      <c r="Z22" s="11">
        <v>0</v>
      </c>
      <c r="AA22" s="11">
        <v>0</v>
      </c>
      <c r="AB22" s="11">
        <v>0</v>
      </c>
      <c r="AC22" s="11">
        <v>0</v>
      </c>
      <c r="AD22" s="11">
        <v>0</v>
      </c>
      <c r="AE22" s="11">
        <v>0</v>
      </c>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75.75" customHeight="1" x14ac:dyDescent="0.25">
      <c r="A23" s="3" t="s">
        <v>75</v>
      </c>
      <c r="B23" s="3"/>
      <c r="C23" s="9" t="s">
        <v>41</v>
      </c>
      <c r="D23" s="14" t="s">
        <v>78</v>
      </c>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e">
        <f>IF(B23=VLOOKUP(B23,Списки!A:A,1,0),"проверка пройдена","проверьте или заполните графу 02")</f>
        <v>#N/A</v>
      </c>
    </row>
    <row r="24" spans="1:34" s="5" customFormat="1" ht="35.25" customHeight="1" x14ac:dyDescent="0.25">
      <c r="A24" s="3" t="s">
        <v>75</v>
      </c>
      <c r="B24" s="3"/>
      <c r="C24" s="9" t="s">
        <v>42</v>
      </c>
      <c r="D24" s="14" t="s">
        <v>79</v>
      </c>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e">
        <f>IF(B24=VLOOKUP(B24,Списки!A:A,1,0),"проверка пройдена","проверьте или заполните графу 02")</f>
        <v>#N/A</v>
      </c>
    </row>
    <row r="25" spans="1:34" s="5" customFormat="1" ht="36.75" customHeight="1" x14ac:dyDescent="0.25">
      <c r="A25" s="3" t="s">
        <v>75</v>
      </c>
      <c r="B25" s="3" t="s">
        <v>213</v>
      </c>
      <c r="C25" s="9" t="s">
        <v>80</v>
      </c>
      <c r="D25" s="14" t="s">
        <v>81</v>
      </c>
      <c r="E25" s="11">
        <v>1</v>
      </c>
      <c r="F25" s="11">
        <v>0</v>
      </c>
      <c r="G25" s="11">
        <v>0</v>
      </c>
      <c r="H25" s="11">
        <v>0</v>
      </c>
      <c r="I25" s="11">
        <v>0</v>
      </c>
      <c r="J25" s="11">
        <v>0</v>
      </c>
      <c r="K25" s="11">
        <v>1</v>
      </c>
      <c r="L25" s="11">
        <v>0</v>
      </c>
      <c r="M25" s="11">
        <v>0</v>
      </c>
      <c r="N25" s="11">
        <v>0</v>
      </c>
      <c r="O25" s="11">
        <v>0</v>
      </c>
      <c r="P25" s="11">
        <v>0</v>
      </c>
      <c r="Q25" s="11">
        <v>0</v>
      </c>
      <c r="R25" s="11">
        <v>0</v>
      </c>
      <c r="S25" s="11">
        <v>0</v>
      </c>
      <c r="T25" s="11">
        <v>0</v>
      </c>
      <c r="U25" s="11">
        <v>0</v>
      </c>
      <c r="V25" s="11">
        <v>0</v>
      </c>
      <c r="W25" s="11">
        <v>0</v>
      </c>
      <c r="X25" s="11">
        <v>0</v>
      </c>
      <c r="Y25" s="11">
        <v>0</v>
      </c>
      <c r="Z25" s="11">
        <v>0</v>
      </c>
      <c r="AA25" s="11">
        <v>0</v>
      </c>
      <c r="AB25" s="11">
        <v>0</v>
      </c>
      <c r="AC25" s="11">
        <v>0</v>
      </c>
      <c r="AD25" s="11">
        <v>0</v>
      </c>
      <c r="AE25" s="11">
        <v>0</v>
      </c>
      <c r="AF25" s="12" t="str">
        <f t="shared" si="3"/>
        <v>проверка пройдена</v>
      </c>
      <c r="AG25" s="12" t="str">
        <f t="shared" si="5"/>
        <v>проверка пройдена</v>
      </c>
      <c r="AH25" s="13" t="str">
        <f>IF(B25=VLOOKUP(B25,Списки!A:A,1,0),"проверка пройдена","проверьте или заполните графу 02")</f>
        <v>проверка пройдена</v>
      </c>
    </row>
    <row r="26" spans="1:34" s="5" customFormat="1" ht="27" customHeight="1" x14ac:dyDescent="0.25">
      <c r="A26" s="3" t="s">
        <v>75</v>
      </c>
      <c r="B26" s="3"/>
      <c r="C26" s="9" t="s">
        <v>43</v>
      </c>
      <c r="D26" s="14" t="s">
        <v>82</v>
      </c>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e">
        <f>IF(B26=VLOOKUP(B26,Списки!A:A,1,0),"проверка пройдена","проверьте или заполните графу 02")</f>
        <v>#N/A</v>
      </c>
    </row>
    <row r="27" spans="1:34" s="5" customFormat="1" ht="81" customHeight="1" x14ac:dyDescent="0.25">
      <c r="A27" s="3" t="s">
        <v>75</v>
      </c>
      <c r="B27" s="3"/>
      <c r="C27" s="15" t="s">
        <v>44</v>
      </c>
      <c r="D27" s="16" t="s">
        <v>83</v>
      </c>
      <c r="E27" s="11">
        <f>E23+E25</f>
        <v>1</v>
      </c>
      <c r="F27" s="11">
        <f t="shared" ref="F27:AD30" si="6">F23+F25</f>
        <v>0</v>
      </c>
      <c r="G27" s="11">
        <f t="shared" si="6"/>
        <v>0</v>
      </c>
      <c r="H27" s="11">
        <f t="shared" si="6"/>
        <v>0</v>
      </c>
      <c r="I27" s="11">
        <f t="shared" si="6"/>
        <v>0</v>
      </c>
      <c r="J27" s="11">
        <f t="shared" si="6"/>
        <v>0</v>
      </c>
      <c r="K27" s="11">
        <f t="shared" si="6"/>
        <v>1</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e">
        <f>IF(B27=VLOOKUP(B27,Списки!A:A,1,0),"проверка пройдена","проверьте или заполните графу 02")</f>
        <v>#N/A</v>
      </c>
    </row>
    <row r="28" spans="1:34" ht="87" customHeight="1" x14ac:dyDescent="0.3">
      <c r="A28" s="3" t="s">
        <v>75</v>
      </c>
      <c r="B28" s="3"/>
      <c r="C28" s="15" t="s">
        <v>45</v>
      </c>
      <c r="D28" s="16" t="s">
        <v>84</v>
      </c>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e">
        <f>IF(B28=VLOOKUP(B28,Списки!A:A,1,0),"проверка пройдена","проверьте или заполните графу 02")</f>
        <v>#N/A</v>
      </c>
    </row>
    <row r="29" spans="1:34" ht="31.5" x14ac:dyDescent="0.3">
      <c r="A29" s="3" t="s">
        <v>75</v>
      </c>
      <c r="B29" s="3"/>
      <c r="C29" s="15" t="s">
        <v>46</v>
      </c>
      <c r="D29" s="16" t="s">
        <v>85</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e">
        <f>IF(B29=VLOOKUP(B29,Списки!A:A,1,0),"проверка пройдена","проверьте или заполните графу 02")</f>
        <v>#N/A</v>
      </c>
    </row>
    <row r="30" spans="1:34" ht="94.5" x14ac:dyDescent="0.3">
      <c r="A30" s="3" t="s">
        <v>75</v>
      </c>
      <c r="B30" s="3" t="s">
        <v>213</v>
      </c>
      <c r="C30" s="15" t="s">
        <v>47</v>
      </c>
      <c r="D30" s="16" t="s">
        <v>86</v>
      </c>
      <c r="E30" s="11">
        <v>1</v>
      </c>
      <c r="F30" s="11">
        <f t="shared" si="6"/>
        <v>0</v>
      </c>
      <c r="G30" s="11">
        <f>G26+G28</f>
        <v>0</v>
      </c>
      <c r="H30" s="11">
        <f>H26+H28</f>
        <v>0</v>
      </c>
      <c r="I30" s="11">
        <f>I26+I28</f>
        <v>0</v>
      </c>
      <c r="J30" s="11">
        <f>J26+J28</f>
        <v>0</v>
      </c>
      <c r="K30" s="11">
        <v>1</v>
      </c>
      <c r="L30" s="11">
        <f t="shared" ref="L30:AD30" si="7">L26+L28</f>
        <v>0</v>
      </c>
      <c r="M30" s="11">
        <f t="shared" si="7"/>
        <v>0</v>
      </c>
      <c r="N30" s="11">
        <f t="shared" si="7"/>
        <v>0</v>
      </c>
      <c r="O30" s="11">
        <f t="shared" si="7"/>
        <v>0</v>
      </c>
      <c r="P30" s="11">
        <f t="shared" si="7"/>
        <v>0</v>
      </c>
      <c r="Q30" s="11">
        <f t="shared" si="7"/>
        <v>0</v>
      </c>
      <c r="R30" s="11">
        <f t="shared" si="7"/>
        <v>0</v>
      </c>
      <c r="S30" s="11">
        <f t="shared" si="7"/>
        <v>0</v>
      </c>
      <c r="T30" s="11">
        <f t="shared" si="7"/>
        <v>0</v>
      </c>
      <c r="U30" s="11">
        <f t="shared" si="7"/>
        <v>0</v>
      </c>
      <c r="V30" s="11">
        <f t="shared" si="7"/>
        <v>0</v>
      </c>
      <c r="W30" s="11">
        <f t="shared" si="7"/>
        <v>0</v>
      </c>
      <c r="X30" s="11">
        <f t="shared" si="7"/>
        <v>0</v>
      </c>
      <c r="Y30" s="11">
        <f t="shared" si="7"/>
        <v>0</v>
      </c>
      <c r="Z30" s="11">
        <f t="shared" si="7"/>
        <v>0</v>
      </c>
      <c r="AA30" s="11">
        <f t="shared" si="7"/>
        <v>0</v>
      </c>
      <c r="AB30" s="11">
        <f t="shared" si="7"/>
        <v>0</v>
      </c>
      <c r="AC30" s="11">
        <f t="shared" si="7"/>
        <v>0</v>
      </c>
      <c r="AD30" s="11">
        <f t="shared" si="7"/>
        <v>0</v>
      </c>
      <c r="AE30" s="11"/>
      <c r="AF30" s="12" t="str">
        <f t="shared" si="3"/>
        <v>проверка пройдена</v>
      </c>
      <c r="AG30" s="12" t="str">
        <f t="shared" si="5"/>
        <v>проверка пройдена</v>
      </c>
      <c r="AH30" s="13" t="str">
        <f>IF(B30=VLOOKUP(B30,Списки!A:A,1,0),"проверка пройдена","проверьте или заполните графу 02")</f>
        <v>проверка пройдена</v>
      </c>
    </row>
    <row r="31" spans="1:34" ht="45" customHeight="1" x14ac:dyDescent="0.3">
      <c r="A31" s="3" t="s">
        <v>75</v>
      </c>
      <c r="B31" s="3"/>
      <c r="C31" s="15" t="s">
        <v>48</v>
      </c>
      <c r="D31" s="16" t="s">
        <v>87</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e">
        <f>IF(B31=VLOOKUP(B31,Списки!A:A,1,0),"проверка пройдена","проверьте или заполните графу 02")</f>
        <v>#N/A</v>
      </c>
    </row>
    <row r="32" spans="1:34" ht="21.6" customHeight="1" x14ac:dyDescent="0.3">
      <c r="A32" s="3" t="s">
        <v>75</v>
      </c>
      <c r="B32" s="3"/>
      <c r="C32" s="15" t="s">
        <v>49</v>
      </c>
      <c r="D32" s="16" t="s">
        <v>88</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e">
        <f>IF(B32=VLOOKUP(B32,Списки!A:A,1,0),"проверка пройдена","проверьте или заполните графу 02")</f>
        <v>#N/A</v>
      </c>
    </row>
    <row r="33" spans="1:34" ht="47.25" x14ac:dyDescent="0.3">
      <c r="A33" s="3" t="s">
        <v>75</v>
      </c>
      <c r="B33" s="3"/>
      <c r="C33" s="15" t="s">
        <v>50</v>
      </c>
      <c r="D33" s="16" t="s">
        <v>89</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e">
        <f>IF(B33=VLOOKUP(B33,Списки!A:A,1,0),"проверка пройдена","проверьте или заполните графу 02")</f>
        <v>#N/A</v>
      </c>
    </row>
    <row r="34" spans="1:34" ht="37.5" customHeight="1" x14ac:dyDescent="0.3">
      <c r="A34" s="3" t="s">
        <v>75</v>
      </c>
      <c r="B34" s="3"/>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e">
        <f>IF(B34=VLOOKUP(B34,Списки!A:A,1,0),"проверка пройдена","проверьте или заполните графу 02")</f>
        <v>#N/A</v>
      </c>
    </row>
    <row r="35" spans="1:34" ht="63" x14ac:dyDescent="0.3">
      <c r="A35" s="3" t="s">
        <v>75</v>
      </c>
      <c r="B35" s="3"/>
      <c r="C35" s="15" t="s">
        <v>52</v>
      </c>
      <c r="D35" s="17" t="s">
        <v>91</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e">
        <f>IF(B35=VLOOKUP(B35,Списки!A:A,1,0),"проверка пройдена","проверьте или заполните графу 02")</f>
        <v>#N/A</v>
      </c>
    </row>
    <row r="36" spans="1:34" ht="78.75" x14ac:dyDescent="0.3">
      <c r="A36" s="3" t="s">
        <v>75</v>
      </c>
      <c r="B36" s="3"/>
      <c r="C36" s="15" t="s">
        <v>53</v>
      </c>
      <c r="D36" s="17" t="s">
        <v>92</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e">
        <f>IF(B36=VLOOKUP(B36,Списки!A:A,1,0),"проверка пройдена","проверьте или заполните графу 02")</f>
        <v>#N/A</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8">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8"/>
        <v>проверка пройдена</v>
      </c>
      <c r="H37" s="21" t="str">
        <f t="shared" si="8"/>
        <v>проверка пройдена</v>
      </c>
      <c r="I37" s="21" t="str">
        <f t="shared" si="8"/>
        <v>проверка пройдена</v>
      </c>
      <c r="J37" s="21" t="str">
        <f t="shared" si="8"/>
        <v>проверка пройдена</v>
      </c>
      <c r="K37" s="21" t="str">
        <f t="shared" si="8"/>
        <v>проверка пройдена</v>
      </c>
      <c r="L37" s="21" t="str">
        <f t="shared" si="8"/>
        <v>проверка пройдена</v>
      </c>
      <c r="M37" s="21" t="str">
        <f t="shared" si="8"/>
        <v>проверка пройдена</v>
      </c>
      <c r="N37" s="21" t="str">
        <f t="shared" si="8"/>
        <v>проверка пройдена</v>
      </c>
      <c r="O37" s="21" t="str">
        <f t="shared" si="8"/>
        <v>проверка пройдена</v>
      </c>
      <c r="P37" s="21" t="str">
        <f t="shared" si="8"/>
        <v>проверка пройдена</v>
      </c>
      <c r="Q37" s="21" t="str">
        <f t="shared" si="8"/>
        <v>проверка пройдена</v>
      </c>
      <c r="R37" s="21" t="str">
        <f t="shared" si="8"/>
        <v>проверка пройдена</v>
      </c>
      <c r="S37" s="21" t="str">
        <f t="shared" si="8"/>
        <v>проверка пройдена</v>
      </c>
      <c r="T37" s="21" t="str">
        <f t="shared" si="8"/>
        <v>проверка пройдена</v>
      </c>
      <c r="U37" s="21" t="str">
        <f t="shared" si="8"/>
        <v>проверка пройдена</v>
      </c>
      <c r="V37" s="21" t="str">
        <f t="shared" si="8"/>
        <v>проверка пройдена</v>
      </c>
      <c r="W37" s="21" t="str">
        <f t="shared" si="8"/>
        <v>проверка пройдена</v>
      </c>
      <c r="X37" s="21" t="str">
        <f t="shared" si="8"/>
        <v>проверка пройдена</v>
      </c>
      <c r="Y37" s="21" t="str">
        <f t="shared" si="8"/>
        <v>проверка пройдена</v>
      </c>
      <c r="Z37" s="21" t="str">
        <f t="shared" si="8"/>
        <v>проверка пройдена</v>
      </c>
      <c r="AA37" s="21" t="str">
        <f t="shared" si="8"/>
        <v>проверка пройдена</v>
      </c>
      <c r="AB37" s="21" t="str">
        <f t="shared" si="8"/>
        <v>проверка пройдена</v>
      </c>
      <c r="AC37" s="21" t="str">
        <f t="shared" si="8"/>
        <v>проверка пройдена</v>
      </c>
      <c r="AD37" s="21" t="str">
        <f t="shared" si="8"/>
        <v>проверка пройдена</v>
      </c>
      <c r="AE37" s="22"/>
      <c r="AF37" s="12"/>
      <c r="AG37" s="12"/>
      <c r="AH37" s="13"/>
    </row>
    <row r="38" spans="1:34" s="5" customFormat="1" ht="35.25" customHeight="1" x14ac:dyDescent="0.25">
      <c r="A38" s="3" t="s">
        <v>75</v>
      </c>
      <c r="B38" s="3" t="s">
        <v>258</v>
      </c>
      <c r="C38" s="9" t="s">
        <v>76</v>
      </c>
      <c r="D38" s="10" t="s">
        <v>77</v>
      </c>
      <c r="E38" s="11">
        <v>20</v>
      </c>
      <c r="F38" s="11">
        <v>11</v>
      </c>
      <c r="G38" s="11">
        <v>10</v>
      </c>
      <c r="H38" s="11">
        <v>0</v>
      </c>
      <c r="I38" s="11">
        <v>0</v>
      </c>
      <c r="J38" s="11">
        <v>0</v>
      </c>
      <c r="K38" s="11">
        <v>4</v>
      </c>
      <c r="L38" s="11">
        <v>5</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c r="C39" s="9" t="s">
        <v>41</v>
      </c>
      <c r="D39" s="14" t="s">
        <v>78</v>
      </c>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e">
        <f>IF(B39=VLOOKUP(B39,Списки!A:A,1,0),"проверка пройдена","проверьте или заполните графу 02")</f>
        <v>#N/A</v>
      </c>
    </row>
    <row r="40" spans="1:34" s="5" customFormat="1" ht="35.25" customHeight="1" x14ac:dyDescent="0.25">
      <c r="A40" s="3" t="s">
        <v>75</v>
      </c>
      <c r="B40" s="3"/>
      <c r="C40" s="9" t="s">
        <v>42</v>
      </c>
      <c r="D40" s="14" t="s">
        <v>79</v>
      </c>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e">
        <f>IF(B40=VLOOKUP(B40,Списки!A:A,1,0),"проверка пройдена","проверьте или заполните графу 02")</f>
        <v>#N/A</v>
      </c>
    </row>
    <row r="41" spans="1:34" s="5" customFormat="1" ht="36.75" customHeight="1" x14ac:dyDescent="0.25">
      <c r="A41" s="3" t="s">
        <v>75</v>
      </c>
      <c r="B41" s="3"/>
      <c r="C41" s="9" t="s">
        <v>80</v>
      </c>
      <c r="D41" s="14" t="s">
        <v>81</v>
      </c>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e">
        <f>IF(B41=VLOOKUP(B41,Списки!A:A,1,0),"проверка пройдена","проверьте или заполните графу 02")</f>
        <v>#N/A</v>
      </c>
    </row>
    <row r="42" spans="1:34" s="5" customFormat="1" ht="27" customHeight="1" x14ac:dyDescent="0.25">
      <c r="A42" s="3" t="s">
        <v>75</v>
      </c>
      <c r="B42" s="3"/>
      <c r="C42" s="9" t="s">
        <v>43</v>
      </c>
      <c r="D42" s="14" t="s">
        <v>82</v>
      </c>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e">
        <f>IF(B42=VLOOKUP(B42,Списки!A:A,1,0),"проверка пройдена","проверьте или заполните графу 02")</f>
        <v>#N/A</v>
      </c>
    </row>
    <row r="43" spans="1:34" s="5" customFormat="1" ht="81" customHeight="1" x14ac:dyDescent="0.25">
      <c r="A43" s="3" t="s">
        <v>75</v>
      </c>
      <c r="B43" s="3"/>
      <c r="C43" s="15" t="s">
        <v>44</v>
      </c>
      <c r="D43" s="16" t="s">
        <v>83</v>
      </c>
      <c r="E43" s="11">
        <f>E39+E41</f>
        <v>0</v>
      </c>
      <c r="F43" s="11">
        <f t="shared" ref="F43:AD43" si="9">F39+F41</f>
        <v>0</v>
      </c>
      <c r="G43" s="11">
        <f t="shared" si="9"/>
        <v>0</v>
      </c>
      <c r="H43" s="11">
        <f t="shared" si="9"/>
        <v>0</v>
      </c>
      <c r="I43" s="11">
        <f t="shared" si="9"/>
        <v>0</v>
      </c>
      <c r="J43" s="11">
        <f t="shared" si="9"/>
        <v>0</v>
      </c>
      <c r="K43" s="11">
        <f t="shared" si="9"/>
        <v>0</v>
      </c>
      <c r="L43" s="11">
        <f t="shared" si="9"/>
        <v>0</v>
      </c>
      <c r="M43" s="11">
        <f t="shared" si="9"/>
        <v>0</v>
      </c>
      <c r="N43" s="11">
        <f t="shared" si="9"/>
        <v>0</v>
      </c>
      <c r="O43" s="11">
        <f t="shared" si="9"/>
        <v>0</v>
      </c>
      <c r="P43" s="11">
        <f t="shared" si="9"/>
        <v>0</v>
      </c>
      <c r="Q43" s="11">
        <f t="shared" si="9"/>
        <v>0</v>
      </c>
      <c r="R43" s="11">
        <f t="shared" si="9"/>
        <v>0</v>
      </c>
      <c r="S43" s="11">
        <f t="shared" si="9"/>
        <v>0</v>
      </c>
      <c r="T43" s="11">
        <f t="shared" si="9"/>
        <v>0</v>
      </c>
      <c r="U43" s="11">
        <f t="shared" si="9"/>
        <v>0</v>
      </c>
      <c r="V43" s="11">
        <f t="shared" si="9"/>
        <v>0</v>
      </c>
      <c r="W43" s="11">
        <f t="shared" si="9"/>
        <v>0</v>
      </c>
      <c r="X43" s="11">
        <f t="shared" si="9"/>
        <v>0</v>
      </c>
      <c r="Y43" s="11">
        <f t="shared" si="9"/>
        <v>0</v>
      </c>
      <c r="Z43" s="11">
        <f t="shared" si="9"/>
        <v>0</v>
      </c>
      <c r="AA43" s="11">
        <f t="shared" si="9"/>
        <v>0</v>
      </c>
      <c r="AB43" s="11">
        <f t="shared" si="9"/>
        <v>0</v>
      </c>
      <c r="AC43" s="11">
        <f t="shared" si="9"/>
        <v>0</v>
      </c>
      <c r="AD43" s="11">
        <f t="shared" si="9"/>
        <v>0</v>
      </c>
      <c r="AE43" s="11"/>
      <c r="AF43" s="12" t="str">
        <f t="shared" si="3"/>
        <v>проверка пройдена</v>
      </c>
      <c r="AG43" s="12" t="str">
        <f t="shared" si="5"/>
        <v>проверка пройдена</v>
      </c>
      <c r="AH43" s="13" t="e">
        <f>IF(B43=VLOOKUP(B43,Списки!A:A,1,0),"проверка пройдена","проверьте или заполните графу 02")</f>
        <v>#N/A</v>
      </c>
    </row>
    <row r="44" spans="1:34" ht="87" customHeight="1" x14ac:dyDescent="0.3">
      <c r="A44" s="3" t="s">
        <v>75</v>
      </c>
      <c r="B44" s="3"/>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e">
        <f>IF(B44=VLOOKUP(B44,Списки!A:A,1,0),"проверка пройдена","проверьте или заполните графу 02")</f>
        <v>#N/A</v>
      </c>
    </row>
    <row r="45" spans="1:34" ht="31.5" x14ac:dyDescent="0.3">
      <c r="A45" s="3" t="s">
        <v>75</v>
      </c>
      <c r="B45" s="3"/>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e">
        <f>IF(B45=VLOOKUP(B45,Списки!A:A,1,0),"проверка пройдена","проверьте или заполните графу 02")</f>
        <v>#N/A</v>
      </c>
    </row>
    <row r="46" spans="1:34" ht="31.5" x14ac:dyDescent="0.3">
      <c r="A46" s="3" t="s">
        <v>75</v>
      </c>
      <c r="B46" s="3"/>
      <c r="C46" s="15" t="s">
        <v>47</v>
      </c>
      <c r="D46" s="16" t="s">
        <v>86</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e">
        <f>IF(B46=VLOOKUP(B46,Списки!A:A,1,0),"проверка пройдена","проверьте или заполните графу 02")</f>
        <v>#N/A</v>
      </c>
    </row>
    <row r="47" spans="1:34" ht="45" customHeight="1" x14ac:dyDescent="0.3">
      <c r="A47" s="3" t="s">
        <v>75</v>
      </c>
      <c r="B47" s="3"/>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e">
        <f>IF(B47=VLOOKUP(B47,Списки!A:A,1,0),"проверка пройдена","проверьте или заполните графу 02")</f>
        <v>#N/A</v>
      </c>
    </row>
    <row r="48" spans="1:34" ht="21.6" customHeight="1" x14ac:dyDescent="0.3">
      <c r="A48" s="3" t="s">
        <v>75</v>
      </c>
      <c r="B48" s="3"/>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e">
        <f>IF(B48=VLOOKUP(B48,Списки!A:A,1,0),"проверка пройдена","проверьте или заполните графу 02")</f>
        <v>#N/A</v>
      </c>
    </row>
    <row r="49" spans="1:34" ht="47.25" x14ac:dyDescent="0.3">
      <c r="A49" s="3" t="s">
        <v>75</v>
      </c>
      <c r="B49" s="3"/>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e">
        <f>IF(B49=VLOOKUP(B49,Списки!A:A,1,0),"проверка пройдена","проверьте или заполните графу 02")</f>
        <v>#N/A</v>
      </c>
    </row>
    <row r="50" spans="1:34" ht="37.5" customHeight="1" x14ac:dyDescent="0.3">
      <c r="A50" s="3" t="s">
        <v>75</v>
      </c>
      <c r="B50" s="3"/>
      <c r="C50" s="15" t="s">
        <v>51</v>
      </c>
      <c r="D50" s="16" t="s">
        <v>90</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e">
        <f>IF(B50=VLOOKUP(B50,Списки!A:A,1,0),"проверка пройдена","проверьте или заполните графу 02")</f>
        <v>#N/A</v>
      </c>
    </row>
    <row r="51" spans="1:34" ht="63" x14ac:dyDescent="0.3">
      <c r="A51" s="3" t="s">
        <v>75</v>
      </c>
      <c r="B51" s="3"/>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e">
        <f>IF(B51=VLOOKUP(B51,Списки!A:A,1,0),"проверка пройдена","проверьте или заполните графу 02")</f>
        <v>#N/A</v>
      </c>
    </row>
    <row r="52" spans="1:34" ht="78.75" x14ac:dyDescent="0.3">
      <c r="A52" s="3" t="s">
        <v>75</v>
      </c>
      <c r="B52" s="3"/>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e">
        <f>IF(B52=VLOOKUP(B52,Списки!A:A,1,0),"проверка пройдена","проверьте или заполните графу 02")</f>
        <v>#N/A</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10">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10"/>
        <v>проверка пройдена</v>
      </c>
      <c r="H53" s="21" t="str">
        <f t="shared" si="10"/>
        <v>проверка пройдена</v>
      </c>
      <c r="I53" s="21" t="str">
        <f t="shared" si="10"/>
        <v>проверка пройдена</v>
      </c>
      <c r="J53" s="21" t="str">
        <f t="shared" si="10"/>
        <v>проверка пройдена</v>
      </c>
      <c r="K53" s="21" t="str">
        <f t="shared" si="10"/>
        <v>проверка пройдена</v>
      </c>
      <c r="L53" s="21" t="str">
        <f t="shared" si="10"/>
        <v>проверка пройдена</v>
      </c>
      <c r="M53" s="21" t="str">
        <f t="shared" si="10"/>
        <v>проверка пройдена</v>
      </c>
      <c r="N53" s="21" t="str">
        <f t="shared" si="10"/>
        <v>проверка пройдена</v>
      </c>
      <c r="O53" s="21" t="str">
        <f t="shared" si="10"/>
        <v>проверка пройдена</v>
      </c>
      <c r="P53" s="21" t="str">
        <f t="shared" si="10"/>
        <v>проверка пройдена</v>
      </c>
      <c r="Q53" s="21" t="str">
        <f t="shared" si="10"/>
        <v>проверка пройдена</v>
      </c>
      <c r="R53" s="21" t="str">
        <f t="shared" si="10"/>
        <v>проверка пройдена</v>
      </c>
      <c r="S53" s="21" t="str">
        <f t="shared" si="10"/>
        <v>проверка пройдена</v>
      </c>
      <c r="T53" s="21" t="str">
        <f t="shared" si="10"/>
        <v>проверка пройдена</v>
      </c>
      <c r="U53" s="21" t="str">
        <f t="shared" si="10"/>
        <v>проверка пройдена</v>
      </c>
      <c r="V53" s="21" t="str">
        <f t="shared" si="10"/>
        <v>проверка пройдена</v>
      </c>
      <c r="W53" s="21" t="str">
        <f t="shared" si="10"/>
        <v>проверка пройдена</v>
      </c>
      <c r="X53" s="21" t="str">
        <f t="shared" si="10"/>
        <v>проверка пройдена</v>
      </c>
      <c r="Y53" s="21" t="str">
        <f t="shared" si="10"/>
        <v>проверка пройдена</v>
      </c>
      <c r="Z53" s="21" t="str">
        <f t="shared" si="10"/>
        <v>проверка пройдена</v>
      </c>
      <c r="AA53" s="21" t="str">
        <f t="shared" si="10"/>
        <v>проверка пройдена</v>
      </c>
      <c r="AB53" s="21" t="str">
        <f t="shared" si="10"/>
        <v>проверка пройдена</v>
      </c>
      <c r="AC53" s="21" t="str">
        <f t="shared" si="10"/>
        <v>проверка пройдена</v>
      </c>
      <c r="AD53" s="21" t="str">
        <f t="shared" si="10"/>
        <v>проверка пройдена</v>
      </c>
      <c r="AE53" s="22"/>
      <c r="AF53" s="12"/>
      <c r="AG53" s="12"/>
      <c r="AH53" s="13"/>
    </row>
    <row r="54" spans="1:34" s="5" customFormat="1" ht="35.25" customHeight="1" x14ac:dyDescent="0.25">
      <c r="A54" s="3" t="s">
        <v>75</v>
      </c>
      <c r="B54" s="3" t="s">
        <v>167</v>
      </c>
      <c r="C54" s="9" t="s">
        <v>76</v>
      </c>
      <c r="D54" s="10" t="s">
        <v>77</v>
      </c>
      <c r="E54" s="11">
        <v>17</v>
      </c>
      <c r="F54" s="11">
        <v>10</v>
      </c>
      <c r="G54" s="11">
        <v>4</v>
      </c>
      <c r="H54" s="11">
        <v>0</v>
      </c>
      <c r="I54" s="11">
        <v>0</v>
      </c>
      <c r="J54" s="11">
        <v>0</v>
      </c>
      <c r="K54" s="11">
        <v>4</v>
      </c>
      <c r="L54" s="11">
        <v>3</v>
      </c>
      <c r="M54" s="11">
        <v>0</v>
      </c>
      <c r="N54" s="11">
        <v>0</v>
      </c>
      <c r="O54" s="11">
        <v>0</v>
      </c>
      <c r="P54" s="11">
        <v>0</v>
      </c>
      <c r="Q54" s="11">
        <v>0</v>
      </c>
      <c r="R54" s="11">
        <v>0</v>
      </c>
      <c r="S54" s="11">
        <v>0</v>
      </c>
      <c r="T54" s="11">
        <v>0</v>
      </c>
      <c r="U54" s="11">
        <v>0</v>
      </c>
      <c r="V54" s="11">
        <v>0</v>
      </c>
      <c r="W54" s="11">
        <v>0</v>
      </c>
      <c r="X54" s="11">
        <v>0</v>
      </c>
      <c r="Y54" s="11">
        <v>0</v>
      </c>
      <c r="Z54" s="11">
        <v>0</v>
      </c>
      <c r="AA54" s="11">
        <v>0</v>
      </c>
      <c r="AB54" s="11">
        <v>0</v>
      </c>
      <c r="AC54" s="11">
        <v>0</v>
      </c>
      <c r="AD54" s="11">
        <v>0</v>
      </c>
      <c r="AE54" s="11">
        <v>0</v>
      </c>
      <c r="AF54" s="12" t="str">
        <f t="shared" si="3"/>
        <v>проверка пройдена</v>
      </c>
      <c r="AG54" s="12" t="str">
        <f t="shared" si="5"/>
        <v>проверка пройдена</v>
      </c>
      <c r="AH54" s="13" t="str">
        <f>IF(B54=VLOOKUP(B54,Списки!A:A,1,0),"проверка пройдена","проверьте или заполните графу 02")</f>
        <v>проверка пройдена</v>
      </c>
    </row>
    <row r="55" spans="1:34" s="5" customFormat="1" ht="35.25" customHeight="1" x14ac:dyDescent="0.25">
      <c r="A55" s="3" t="s">
        <v>75</v>
      </c>
      <c r="B55" s="3"/>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e">
        <f>IF(B55=VLOOKUP(B55,Списки!A:A,1,0),"проверка пройдена","проверьте или заполните графу 02")</f>
        <v>#N/A</v>
      </c>
    </row>
    <row r="56" spans="1:34" s="5" customFormat="1" ht="35.25" customHeight="1" x14ac:dyDescent="0.25">
      <c r="A56" s="3" t="s">
        <v>75</v>
      </c>
      <c r="B56" s="3"/>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e">
        <f>IF(B56=VLOOKUP(B56,Списки!A:A,1,0),"проверка пройдена","проверьте или заполните графу 02")</f>
        <v>#N/A</v>
      </c>
    </row>
    <row r="57" spans="1:34" s="5" customFormat="1" ht="36.75" customHeight="1" x14ac:dyDescent="0.25">
      <c r="A57" s="3" t="s">
        <v>75</v>
      </c>
      <c r="B57" s="3"/>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e">
        <f>IF(B57=VLOOKUP(B57,Списки!A:A,1,0),"проверка пройдена","проверьте или заполните графу 02")</f>
        <v>#N/A</v>
      </c>
    </row>
    <row r="58" spans="1:34" s="5" customFormat="1" ht="27" customHeight="1" x14ac:dyDescent="0.25">
      <c r="A58" s="3" t="s">
        <v>75</v>
      </c>
      <c r="B58" s="3"/>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e">
        <f>IF(B58=VLOOKUP(B58,Списки!A:A,1,0),"проверка пройдена","проверьте или заполните графу 02")</f>
        <v>#N/A</v>
      </c>
    </row>
    <row r="59" spans="1:34" s="5" customFormat="1" ht="81" customHeight="1" x14ac:dyDescent="0.25">
      <c r="A59" s="3" t="s">
        <v>75</v>
      </c>
      <c r="B59" s="3"/>
      <c r="C59" s="15" t="s">
        <v>44</v>
      </c>
      <c r="D59" s="16" t="s">
        <v>83</v>
      </c>
      <c r="E59" s="11">
        <f>E55+E57</f>
        <v>0</v>
      </c>
      <c r="F59" s="11">
        <f t="shared" ref="F59:AD59" si="11">F55+F57</f>
        <v>0</v>
      </c>
      <c r="G59" s="11">
        <f t="shared" si="11"/>
        <v>0</v>
      </c>
      <c r="H59" s="11">
        <f t="shared" si="11"/>
        <v>0</v>
      </c>
      <c r="I59" s="11">
        <f t="shared" si="11"/>
        <v>0</v>
      </c>
      <c r="J59" s="11">
        <f t="shared" si="11"/>
        <v>0</v>
      </c>
      <c r="K59" s="11">
        <f t="shared" si="11"/>
        <v>0</v>
      </c>
      <c r="L59" s="11">
        <f t="shared" si="11"/>
        <v>0</v>
      </c>
      <c r="M59" s="11">
        <f t="shared" si="11"/>
        <v>0</v>
      </c>
      <c r="N59" s="11">
        <f t="shared" si="11"/>
        <v>0</v>
      </c>
      <c r="O59" s="11">
        <f t="shared" si="11"/>
        <v>0</v>
      </c>
      <c r="P59" s="11">
        <f t="shared" si="11"/>
        <v>0</v>
      </c>
      <c r="Q59" s="11">
        <f t="shared" si="11"/>
        <v>0</v>
      </c>
      <c r="R59" s="11">
        <f t="shared" si="11"/>
        <v>0</v>
      </c>
      <c r="S59" s="11">
        <f t="shared" si="11"/>
        <v>0</v>
      </c>
      <c r="T59" s="11">
        <f t="shared" si="11"/>
        <v>0</v>
      </c>
      <c r="U59" s="11">
        <f t="shared" si="11"/>
        <v>0</v>
      </c>
      <c r="V59" s="11">
        <f t="shared" si="11"/>
        <v>0</v>
      </c>
      <c r="W59" s="11">
        <f t="shared" si="11"/>
        <v>0</v>
      </c>
      <c r="X59" s="11">
        <f t="shared" si="11"/>
        <v>0</v>
      </c>
      <c r="Y59" s="11">
        <f t="shared" si="11"/>
        <v>0</v>
      </c>
      <c r="Z59" s="11">
        <f t="shared" si="11"/>
        <v>0</v>
      </c>
      <c r="AA59" s="11">
        <f t="shared" si="11"/>
        <v>0</v>
      </c>
      <c r="AB59" s="11">
        <f t="shared" si="11"/>
        <v>0</v>
      </c>
      <c r="AC59" s="11">
        <f t="shared" si="11"/>
        <v>0</v>
      </c>
      <c r="AD59" s="11">
        <f t="shared" si="11"/>
        <v>0</v>
      </c>
      <c r="AE59" s="11"/>
      <c r="AF59" s="12" t="str">
        <f t="shared" si="3"/>
        <v>проверка пройдена</v>
      </c>
      <c r="AG59" s="12" t="str">
        <f t="shared" si="5"/>
        <v>проверка пройдена</v>
      </c>
      <c r="AH59" s="13" t="e">
        <f>IF(B59=VLOOKUP(B59,Списки!A:A,1,0),"проверка пройдена","проверьте или заполните графу 02")</f>
        <v>#N/A</v>
      </c>
    </row>
    <row r="60" spans="1:34" ht="87" customHeight="1" x14ac:dyDescent="0.3">
      <c r="A60" s="3" t="s">
        <v>75</v>
      </c>
      <c r="B60" s="3"/>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e">
        <f>IF(B60=VLOOKUP(B60,Списки!A:A,1,0),"проверка пройдена","проверьте или заполните графу 02")</f>
        <v>#N/A</v>
      </c>
    </row>
    <row r="61" spans="1:34" ht="31.5" x14ac:dyDescent="0.3">
      <c r="A61" s="3" t="s">
        <v>75</v>
      </c>
      <c r="B61" s="3"/>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e">
        <f>IF(B61=VLOOKUP(B61,Списки!A:A,1,0),"проверка пройдена","проверьте или заполните графу 02")</f>
        <v>#N/A</v>
      </c>
    </row>
    <row r="62" spans="1:34" ht="31.5" x14ac:dyDescent="0.3">
      <c r="A62" s="3" t="s">
        <v>75</v>
      </c>
      <c r="B62" s="3"/>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e">
        <f>IF(B62=VLOOKUP(B62,Списки!A:A,1,0),"проверка пройдена","проверьте или заполните графу 02")</f>
        <v>#N/A</v>
      </c>
    </row>
    <row r="63" spans="1:34" ht="45" customHeight="1" x14ac:dyDescent="0.3">
      <c r="A63" s="3" t="s">
        <v>75</v>
      </c>
      <c r="B63" s="3"/>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e">
        <f>IF(B63=VLOOKUP(B63,Списки!A:A,1,0),"проверка пройдена","проверьте или заполните графу 02")</f>
        <v>#N/A</v>
      </c>
    </row>
    <row r="64" spans="1:34" ht="21.6" customHeight="1" x14ac:dyDescent="0.3">
      <c r="A64" s="3" t="s">
        <v>75</v>
      </c>
      <c r="B64" s="3"/>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e">
        <f>IF(B64=VLOOKUP(B64,Списки!A:A,1,0),"проверка пройдена","проверьте или заполните графу 02")</f>
        <v>#N/A</v>
      </c>
    </row>
    <row r="65" spans="1:34" ht="47.25" x14ac:dyDescent="0.3">
      <c r="A65" s="3" t="s">
        <v>75</v>
      </c>
      <c r="B65" s="3"/>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e">
        <f>IF(B65=VLOOKUP(B65,Списки!A:A,1,0),"проверка пройдена","проверьте или заполните графу 02")</f>
        <v>#N/A</v>
      </c>
    </row>
    <row r="66" spans="1:34" ht="37.5" customHeight="1" x14ac:dyDescent="0.3">
      <c r="A66" s="3" t="s">
        <v>75</v>
      </c>
      <c r="B66" s="3"/>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e">
        <f>IF(B66=VLOOKUP(B66,Списки!A:A,1,0),"проверка пройдена","проверьте или заполните графу 02")</f>
        <v>#N/A</v>
      </c>
    </row>
    <row r="67" spans="1:34" ht="63" x14ac:dyDescent="0.3">
      <c r="A67" s="3" t="s">
        <v>75</v>
      </c>
      <c r="B67" s="3"/>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e">
        <f>IF(B67=VLOOKUP(B67,Списки!A:A,1,0),"проверка пройдена","проверьте или заполните графу 02")</f>
        <v>#N/A</v>
      </c>
    </row>
    <row r="68" spans="1:34" ht="78.75" x14ac:dyDescent="0.3">
      <c r="A68" s="3" t="s">
        <v>75</v>
      </c>
      <c r="B68" s="3"/>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e">
        <f>IF(B68=VLOOKUP(B68,Списки!A:A,1,0),"проверка пройдена","проверьте или заполните графу 02")</f>
        <v>#N/A</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2">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2"/>
        <v>проверка пройдена</v>
      </c>
      <c r="H69" s="21" t="str">
        <f t="shared" si="12"/>
        <v>проверка пройдена</v>
      </c>
      <c r="I69" s="21" t="str">
        <f t="shared" si="12"/>
        <v>проверка пройдена</v>
      </c>
      <c r="J69" s="21" t="str">
        <f t="shared" si="12"/>
        <v>проверка пройдена</v>
      </c>
      <c r="K69" s="21" t="str">
        <f t="shared" si="12"/>
        <v>проверка пройдена</v>
      </c>
      <c r="L69" s="21" t="str">
        <f t="shared" si="12"/>
        <v>проверка пройдена</v>
      </c>
      <c r="M69" s="21" t="str">
        <f t="shared" si="12"/>
        <v>проверка пройдена</v>
      </c>
      <c r="N69" s="21" t="str">
        <f t="shared" si="12"/>
        <v>проверка пройдена</v>
      </c>
      <c r="O69" s="21" t="str">
        <f t="shared" si="12"/>
        <v>проверка пройдена</v>
      </c>
      <c r="P69" s="21" t="str">
        <f t="shared" si="12"/>
        <v>проверка пройдена</v>
      </c>
      <c r="Q69" s="21" t="str">
        <f t="shared" si="12"/>
        <v>проверка пройдена</v>
      </c>
      <c r="R69" s="21" t="str">
        <f t="shared" si="12"/>
        <v>проверка пройдена</v>
      </c>
      <c r="S69" s="21" t="str">
        <f t="shared" si="12"/>
        <v>проверка пройдена</v>
      </c>
      <c r="T69" s="21" t="str">
        <f t="shared" si="12"/>
        <v>проверка пройдена</v>
      </c>
      <c r="U69" s="21" t="str">
        <f t="shared" si="12"/>
        <v>проверка пройдена</v>
      </c>
      <c r="V69" s="21" t="str">
        <f t="shared" si="12"/>
        <v>проверка пройдена</v>
      </c>
      <c r="W69" s="21" t="str">
        <f t="shared" si="12"/>
        <v>проверка пройдена</v>
      </c>
      <c r="X69" s="21" t="str">
        <f t="shared" si="12"/>
        <v>проверка пройдена</v>
      </c>
      <c r="Y69" s="21" t="str">
        <f t="shared" si="12"/>
        <v>проверка пройдена</v>
      </c>
      <c r="Z69" s="21" t="str">
        <f t="shared" si="12"/>
        <v>проверка пройдена</v>
      </c>
      <c r="AA69" s="21" t="str">
        <f t="shared" si="12"/>
        <v>проверка пройдена</v>
      </c>
      <c r="AB69" s="21" t="str">
        <f t="shared" si="12"/>
        <v>проверка пройдена</v>
      </c>
      <c r="AC69" s="21" t="str">
        <f t="shared" si="12"/>
        <v>проверка пройдена</v>
      </c>
      <c r="AD69" s="21" t="str">
        <f t="shared" si="12"/>
        <v>проверка пройдена</v>
      </c>
      <c r="AE69" s="22"/>
      <c r="AF69" s="12"/>
      <c r="AG69" s="12"/>
      <c r="AH69" s="13"/>
    </row>
    <row r="70" spans="1:34" s="5" customFormat="1" ht="35.25" customHeight="1" x14ac:dyDescent="0.25">
      <c r="A70" s="3" t="s">
        <v>75</v>
      </c>
      <c r="B70" s="3" t="s">
        <v>259</v>
      </c>
      <c r="C70" s="9" t="s">
        <v>76</v>
      </c>
      <c r="D70" s="10" t="s">
        <v>77</v>
      </c>
      <c r="E70" s="11">
        <v>10</v>
      </c>
      <c r="F70" s="11">
        <v>4</v>
      </c>
      <c r="G70" s="11">
        <v>2</v>
      </c>
      <c r="H70" s="11">
        <v>0</v>
      </c>
      <c r="I70" s="11">
        <v>0</v>
      </c>
      <c r="J70" s="11">
        <v>0</v>
      </c>
      <c r="K70" s="11">
        <v>4</v>
      </c>
      <c r="L70" s="11">
        <v>2</v>
      </c>
      <c r="M70" s="11">
        <v>0</v>
      </c>
      <c r="N70" s="11">
        <v>0</v>
      </c>
      <c r="O70" s="11">
        <v>0</v>
      </c>
      <c r="P70" s="11">
        <v>0</v>
      </c>
      <c r="Q70" s="11">
        <v>0</v>
      </c>
      <c r="R70" s="11">
        <v>0</v>
      </c>
      <c r="S70" s="11">
        <v>0</v>
      </c>
      <c r="T70" s="11">
        <v>0</v>
      </c>
      <c r="U70" s="11">
        <v>0</v>
      </c>
      <c r="V70" s="11">
        <v>0</v>
      </c>
      <c r="W70" s="11">
        <v>0</v>
      </c>
      <c r="X70" s="11">
        <v>0</v>
      </c>
      <c r="Y70" s="11">
        <v>0</v>
      </c>
      <c r="Z70" s="11">
        <v>0</v>
      </c>
      <c r="AA70" s="11">
        <v>0</v>
      </c>
      <c r="AB70" s="11">
        <v>0</v>
      </c>
      <c r="AC70" s="11">
        <v>0</v>
      </c>
      <c r="AD70" s="11">
        <v>0</v>
      </c>
      <c r="AE70" s="11">
        <v>0</v>
      </c>
      <c r="AF70" s="12" t="str">
        <f t="shared" si="3"/>
        <v>проверка пройдена</v>
      </c>
      <c r="AG70" s="12" t="str">
        <f t="shared" si="5"/>
        <v>проверка пройдена</v>
      </c>
      <c r="AH70" s="13" t="str">
        <f>IF(B70=VLOOKUP(B70,Списки!A:A,1,0),"проверка пройдена","проверьте или заполните графу 02")</f>
        <v>проверка пройдена</v>
      </c>
    </row>
    <row r="71" spans="1:34" s="5" customFormat="1" ht="35.25" customHeight="1" x14ac:dyDescent="0.25">
      <c r="A71" s="3" t="s">
        <v>75</v>
      </c>
      <c r="B71" s="3"/>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e">
        <f>IF(B71=VLOOKUP(B71,Списки!A:A,1,0),"проверка пройдена","проверьте или заполните графу 02")</f>
        <v>#N/A</v>
      </c>
    </row>
    <row r="72" spans="1:34" s="5" customFormat="1" ht="35.25" customHeight="1" x14ac:dyDescent="0.25">
      <c r="A72" s="3" t="s">
        <v>75</v>
      </c>
      <c r="B72" s="3"/>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e">
        <f>IF(B72=VLOOKUP(B72,Списки!A:A,1,0),"проверка пройдена","проверьте или заполните графу 02")</f>
        <v>#N/A</v>
      </c>
    </row>
    <row r="73" spans="1:34" s="5" customFormat="1" ht="36.75" customHeight="1" x14ac:dyDescent="0.25">
      <c r="A73" s="3" t="s">
        <v>75</v>
      </c>
      <c r="B73" s="3"/>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e">
        <f>IF(B73=VLOOKUP(B73,Списки!A:A,1,0),"проверка пройдена","проверьте или заполните графу 02")</f>
        <v>#N/A</v>
      </c>
    </row>
    <row r="74" spans="1:34" s="5" customFormat="1" ht="27" customHeight="1" x14ac:dyDescent="0.25">
      <c r="A74" s="3" t="s">
        <v>75</v>
      </c>
      <c r="B74" s="3"/>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e">
        <f>IF(B74=VLOOKUP(B74,Списки!A:A,1,0),"проверка пройдена","проверьте или заполните графу 02")</f>
        <v>#N/A</v>
      </c>
    </row>
    <row r="75" spans="1:34" s="5" customFormat="1" ht="81" customHeight="1" x14ac:dyDescent="0.25">
      <c r="A75" s="3" t="s">
        <v>75</v>
      </c>
      <c r="B75" s="3"/>
      <c r="C75" s="15" t="s">
        <v>44</v>
      </c>
      <c r="D75" s="16" t="s">
        <v>83</v>
      </c>
      <c r="E75" s="11">
        <f>E71+E73</f>
        <v>0</v>
      </c>
      <c r="F75" s="11">
        <f t="shared" ref="F75:AD75" si="13">F71+F73</f>
        <v>0</v>
      </c>
      <c r="G75" s="11">
        <f t="shared" si="13"/>
        <v>0</v>
      </c>
      <c r="H75" s="11">
        <f t="shared" si="13"/>
        <v>0</v>
      </c>
      <c r="I75" s="11">
        <f t="shared" si="13"/>
        <v>0</v>
      </c>
      <c r="J75" s="11">
        <f t="shared" si="13"/>
        <v>0</v>
      </c>
      <c r="K75" s="11">
        <f t="shared" si="13"/>
        <v>0</v>
      </c>
      <c r="L75" s="11">
        <f t="shared" si="13"/>
        <v>0</v>
      </c>
      <c r="M75" s="11">
        <f t="shared" si="13"/>
        <v>0</v>
      </c>
      <c r="N75" s="11">
        <f t="shared" si="13"/>
        <v>0</v>
      </c>
      <c r="O75" s="11">
        <f t="shared" si="13"/>
        <v>0</v>
      </c>
      <c r="P75" s="11">
        <f t="shared" si="13"/>
        <v>0</v>
      </c>
      <c r="Q75" s="11">
        <f t="shared" si="13"/>
        <v>0</v>
      </c>
      <c r="R75" s="11">
        <f t="shared" si="13"/>
        <v>0</v>
      </c>
      <c r="S75" s="11">
        <f t="shared" si="13"/>
        <v>0</v>
      </c>
      <c r="T75" s="11">
        <f t="shared" si="13"/>
        <v>0</v>
      </c>
      <c r="U75" s="11">
        <f t="shared" si="13"/>
        <v>0</v>
      </c>
      <c r="V75" s="11">
        <f t="shared" si="13"/>
        <v>0</v>
      </c>
      <c r="W75" s="11">
        <f t="shared" si="13"/>
        <v>0</v>
      </c>
      <c r="X75" s="11">
        <f t="shared" si="13"/>
        <v>0</v>
      </c>
      <c r="Y75" s="11">
        <f t="shared" si="13"/>
        <v>0</v>
      </c>
      <c r="Z75" s="11">
        <f t="shared" si="13"/>
        <v>0</v>
      </c>
      <c r="AA75" s="11">
        <f t="shared" si="13"/>
        <v>0</v>
      </c>
      <c r="AB75" s="11">
        <f t="shared" si="13"/>
        <v>0</v>
      </c>
      <c r="AC75" s="11">
        <f t="shared" si="13"/>
        <v>0</v>
      </c>
      <c r="AD75" s="11">
        <f t="shared" si="13"/>
        <v>0</v>
      </c>
      <c r="AE75" s="11"/>
      <c r="AF75" s="12" t="str">
        <f t="shared" ref="AF75:AF100" si="14">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e">
        <f>IF(B75=VLOOKUP(B75,Списки!A:A,1,0),"проверка пройдена","проверьте или заполните графу 02")</f>
        <v>#N/A</v>
      </c>
    </row>
    <row r="76" spans="1:34" ht="87" customHeight="1" x14ac:dyDescent="0.3">
      <c r="A76" s="3" t="s">
        <v>75</v>
      </c>
      <c r="B76" s="3"/>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4"/>
        <v>проверка пройдена</v>
      </c>
      <c r="AG76" s="12" t="str">
        <f t="shared" si="5"/>
        <v>проверка пройдена</v>
      </c>
      <c r="AH76" s="13" t="e">
        <f>IF(B76=VLOOKUP(B76,Списки!A:A,1,0),"проверка пройдена","проверьте или заполните графу 02")</f>
        <v>#N/A</v>
      </c>
    </row>
    <row r="77" spans="1:34" ht="31.5" x14ac:dyDescent="0.3">
      <c r="A77" s="3" t="s">
        <v>75</v>
      </c>
      <c r="B77" s="3"/>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4"/>
        <v>проверка пройдена</v>
      </c>
      <c r="AG77" s="12" t="str">
        <f t="shared" si="5"/>
        <v>проверка пройдена</v>
      </c>
      <c r="AH77" s="13" t="e">
        <f>IF(B77=VLOOKUP(B77,Списки!A:A,1,0),"проверка пройдена","проверьте или заполните графу 02")</f>
        <v>#N/A</v>
      </c>
    </row>
    <row r="78" spans="1:34" ht="31.5" x14ac:dyDescent="0.3">
      <c r="A78" s="3" t="s">
        <v>75</v>
      </c>
      <c r="B78" s="3"/>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4"/>
        <v>проверка пройдена</v>
      </c>
      <c r="AG78" s="12" t="str">
        <f t="shared" si="5"/>
        <v>проверка пройдена</v>
      </c>
      <c r="AH78" s="13" t="e">
        <f>IF(B78=VLOOKUP(B78,Списки!A:A,1,0),"проверка пройдена","проверьте или заполните графу 02")</f>
        <v>#N/A</v>
      </c>
    </row>
    <row r="79" spans="1:34" ht="45" customHeight="1" x14ac:dyDescent="0.3">
      <c r="A79" s="3" t="s">
        <v>75</v>
      </c>
      <c r="B79" s="3"/>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4"/>
        <v>проверка пройдена</v>
      </c>
      <c r="AG79" s="12" t="str">
        <f t="shared" si="5"/>
        <v>проверка пройдена</v>
      </c>
      <c r="AH79" s="13" t="e">
        <f>IF(B79=VLOOKUP(B79,Списки!A:A,1,0),"проверка пройдена","проверьте или заполните графу 02")</f>
        <v>#N/A</v>
      </c>
    </row>
    <row r="80" spans="1:34" ht="21.6" customHeight="1" x14ac:dyDescent="0.3">
      <c r="A80" s="3" t="s">
        <v>75</v>
      </c>
      <c r="B80" s="3"/>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4"/>
        <v>проверка пройдена</v>
      </c>
      <c r="AG80" s="12" t="str">
        <f t="shared" si="5"/>
        <v>проверка пройдена</v>
      </c>
      <c r="AH80" s="13" t="e">
        <f>IF(B80=VLOOKUP(B80,Списки!A:A,1,0),"проверка пройдена","проверьте или заполните графу 02")</f>
        <v>#N/A</v>
      </c>
    </row>
    <row r="81" spans="1:34" ht="47.25" x14ac:dyDescent="0.3">
      <c r="A81" s="3" t="s">
        <v>75</v>
      </c>
      <c r="B81" s="3"/>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4"/>
        <v>проверка пройдена</v>
      </c>
      <c r="AG81" s="12" t="str">
        <f t="shared" si="5"/>
        <v>проверка пройдена</v>
      </c>
      <c r="AH81" s="13" t="e">
        <f>IF(B81=VLOOKUP(B81,Списки!A:A,1,0),"проверка пройдена","проверьте или заполните графу 02")</f>
        <v>#N/A</v>
      </c>
    </row>
    <row r="82" spans="1:34" ht="37.5" customHeight="1" x14ac:dyDescent="0.3">
      <c r="A82" s="3" t="s">
        <v>75</v>
      </c>
      <c r="B82" s="3"/>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4"/>
        <v>проверка пройдена</v>
      </c>
      <c r="AG82" s="12" t="str">
        <f t="shared" si="5"/>
        <v>проверка пройдена</v>
      </c>
      <c r="AH82" s="13" t="e">
        <f>IF(B82=VLOOKUP(B82,Списки!A:A,1,0),"проверка пройдена","проверьте или заполните графу 02")</f>
        <v>#N/A</v>
      </c>
    </row>
    <row r="83" spans="1:34" ht="63" x14ac:dyDescent="0.3">
      <c r="A83" s="3" t="s">
        <v>75</v>
      </c>
      <c r="B83" s="3"/>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4"/>
        <v>проверка пройдена</v>
      </c>
      <c r="AG83" s="12" t="str">
        <f t="shared" si="5"/>
        <v>проверка пройдена</v>
      </c>
      <c r="AH83" s="13" t="e">
        <f>IF(B83=VLOOKUP(B83,Списки!A:A,1,0),"проверка пройдена","проверьте или заполните графу 02")</f>
        <v>#N/A</v>
      </c>
    </row>
    <row r="84" spans="1:34" ht="78.75" x14ac:dyDescent="0.3">
      <c r="A84" s="3" t="s">
        <v>75</v>
      </c>
      <c r="B84" s="3"/>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4"/>
        <v>проверка пройдена</v>
      </c>
      <c r="AG84" s="12" t="str">
        <f t="shared" si="5"/>
        <v>проверка пройдена</v>
      </c>
      <c r="AH84" s="13" t="e">
        <f>IF(B84=VLOOKUP(B84,Списки!A:A,1,0),"проверка пройдена","проверьте или заполните графу 02")</f>
        <v>#N/A</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5">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5"/>
        <v>проверка пройдена</v>
      </c>
      <c r="H85" s="21" t="str">
        <f t="shared" si="15"/>
        <v>проверка пройдена</v>
      </c>
      <c r="I85" s="21" t="str">
        <f t="shared" si="15"/>
        <v>проверка пройдена</v>
      </c>
      <c r="J85" s="21" t="str">
        <f t="shared" si="15"/>
        <v>проверка пройдена</v>
      </c>
      <c r="K85" s="21" t="str">
        <f t="shared" si="15"/>
        <v>проверка пройдена</v>
      </c>
      <c r="L85" s="21" t="str">
        <f t="shared" si="15"/>
        <v>проверка пройдена</v>
      </c>
      <c r="M85" s="21" t="str">
        <f t="shared" si="15"/>
        <v>проверка пройдена</v>
      </c>
      <c r="N85" s="21" t="str">
        <f t="shared" si="15"/>
        <v>проверка пройдена</v>
      </c>
      <c r="O85" s="21" t="str">
        <f t="shared" si="15"/>
        <v>проверка пройдена</v>
      </c>
      <c r="P85" s="21" t="str">
        <f t="shared" si="15"/>
        <v>проверка пройдена</v>
      </c>
      <c r="Q85" s="21" t="str">
        <f t="shared" si="15"/>
        <v>проверка пройдена</v>
      </c>
      <c r="R85" s="21" t="str">
        <f t="shared" si="15"/>
        <v>проверка пройдена</v>
      </c>
      <c r="S85" s="21" t="str">
        <f t="shared" si="15"/>
        <v>проверка пройдена</v>
      </c>
      <c r="T85" s="21" t="str">
        <f t="shared" si="15"/>
        <v>проверка пройдена</v>
      </c>
      <c r="U85" s="21" t="str">
        <f t="shared" si="15"/>
        <v>проверка пройдена</v>
      </c>
      <c r="V85" s="21" t="str">
        <f t="shared" si="15"/>
        <v>проверка пройдена</v>
      </c>
      <c r="W85" s="21" t="str">
        <f t="shared" si="15"/>
        <v>проверка пройдена</v>
      </c>
      <c r="X85" s="21" t="str">
        <f t="shared" si="15"/>
        <v>проверка пройдена</v>
      </c>
      <c r="Y85" s="21" t="str">
        <f t="shared" si="15"/>
        <v>проверка пройдена</v>
      </c>
      <c r="Z85" s="21" t="str">
        <f t="shared" si="15"/>
        <v>проверка пройдена</v>
      </c>
      <c r="AA85" s="21" t="str">
        <f t="shared" si="15"/>
        <v>проверка пройдена</v>
      </c>
      <c r="AB85" s="21" t="str">
        <f t="shared" si="15"/>
        <v>проверка пройдена</v>
      </c>
      <c r="AC85" s="21" t="str">
        <f t="shared" si="15"/>
        <v>проверка пройдена</v>
      </c>
      <c r="AD85" s="21" t="str">
        <f t="shared" si="15"/>
        <v>проверка пройдена</v>
      </c>
      <c r="AE85" s="22"/>
      <c r="AF85" s="12"/>
      <c r="AG85" s="12"/>
      <c r="AH85" s="13"/>
    </row>
    <row r="86" spans="1:34" s="5" customFormat="1" ht="35.25" customHeight="1" x14ac:dyDescent="0.25">
      <c r="A86" s="3" t="s">
        <v>75</v>
      </c>
      <c r="B86" s="3"/>
      <c r="C86" s="9" t="s">
        <v>76</v>
      </c>
      <c r="D86" s="10" t="s">
        <v>77</v>
      </c>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2" t="str">
        <f t="shared" si="14"/>
        <v>проверка пройдена</v>
      </c>
      <c r="AG86" s="12" t="str">
        <f t="shared" ref="AG86:AG100" si="16">IF(OR(G86&gt;F86,H86&gt;F86),"ВНИМАНИЕ! В гр.09 и/или 10 не может стоять значение большее, чем в гр.08","проверка пройдена")</f>
        <v>проверка пройдена</v>
      </c>
      <c r="AH86" s="13" t="e">
        <f>IF(B86=VLOOKUP(B86,Списки!A:A,1,0),"проверка пройдена","проверьте или заполните графу 02")</f>
        <v>#N/A</v>
      </c>
    </row>
    <row r="87" spans="1:34" s="5" customFormat="1" ht="35.25" customHeight="1" x14ac:dyDescent="0.25">
      <c r="A87" s="3" t="s">
        <v>75</v>
      </c>
      <c r="B87" s="3"/>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4"/>
        <v>проверка пройдена</v>
      </c>
      <c r="AG87" s="12" t="str">
        <f t="shared" si="16"/>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4"/>
        <v>проверка пройдена</v>
      </c>
      <c r="AG88" s="12" t="str">
        <f t="shared" si="16"/>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4"/>
        <v>проверка пройдена</v>
      </c>
      <c r="AG89" s="12" t="str">
        <f t="shared" si="16"/>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4"/>
        <v>проверка пройдена</v>
      </c>
      <c r="AG90" s="12" t="str">
        <f t="shared" si="16"/>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0</v>
      </c>
      <c r="F91" s="11">
        <f t="shared" ref="F91:AD91" si="17">F87+F89</f>
        <v>0</v>
      </c>
      <c r="G91" s="11">
        <f t="shared" si="17"/>
        <v>0</v>
      </c>
      <c r="H91" s="11">
        <f t="shared" si="17"/>
        <v>0</v>
      </c>
      <c r="I91" s="11">
        <f t="shared" si="17"/>
        <v>0</v>
      </c>
      <c r="J91" s="11">
        <f t="shared" si="17"/>
        <v>0</v>
      </c>
      <c r="K91" s="11">
        <f t="shared" si="17"/>
        <v>0</v>
      </c>
      <c r="L91" s="11">
        <f t="shared" si="17"/>
        <v>0</v>
      </c>
      <c r="M91" s="11">
        <f t="shared" si="17"/>
        <v>0</v>
      </c>
      <c r="N91" s="11">
        <f t="shared" si="17"/>
        <v>0</v>
      </c>
      <c r="O91" s="11">
        <f t="shared" si="17"/>
        <v>0</v>
      </c>
      <c r="P91" s="11">
        <f t="shared" si="17"/>
        <v>0</v>
      </c>
      <c r="Q91" s="11">
        <f t="shared" si="17"/>
        <v>0</v>
      </c>
      <c r="R91" s="11">
        <f t="shared" si="17"/>
        <v>0</v>
      </c>
      <c r="S91" s="11">
        <f t="shared" si="17"/>
        <v>0</v>
      </c>
      <c r="T91" s="11">
        <f t="shared" si="17"/>
        <v>0</v>
      </c>
      <c r="U91" s="11">
        <f t="shared" si="17"/>
        <v>0</v>
      </c>
      <c r="V91" s="11">
        <f t="shared" si="17"/>
        <v>0</v>
      </c>
      <c r="W91" s="11">
        <f t="shared" si="17"/>
        <v>0</v>
      </c>
      <c r="X91" s="11">
        <f t="shared" si="17"/>
        <v>0</v>
      </c>
      <c r="Y91" s="11">
        <f t="shared" si="17"/>
        <v>0</v>
      </c>
      <c r="Z91" s="11">
        <f t="shared" si="17"/>
        <v>0</v>
      </c>
      <c r="AA91" s="11">
        <f t="shared" si="17"/>
        <v>0</v>
      </c>
      <c r="AB91" s="11">
        <f t="shared" si="17"/>
        <v>0</v>
      </c>
      <c r="AC91" s="11">
        <f t="shared" si="17"/>
        <v>0</v>
      </c>
      <c r="AD91" s="11">
        <f t="shared" si="17"/>
        <v>0</v>
      </c>
      <c r="AE91" s="11"/>
      <c r="AF91" s="12" t="str">
        <f t="shared" si="14"/>
        <v>проверка пройдена</v>
      </c>
      <c r="AG91" s="12" t="str">
        <f t="shared" si="16"/>
        <v>проверка пройдена</v>
      </c>
      <c r="AH91" s="13" t="e">
        <f>IF(B91=VLOOKUP(B91,Списки!A:A,1,0),"проверка пройдена","проверьте или заполните графу 02")</f>
        <v>#N/A</v>
      </c>
    </row>
    <row r="92" spans="1:34" ht="87" customHeight="1" x14ac:dyDescent="0.3">
      <c r="A92" s="3"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4"/>
        <v>проверка пройдена</v>
      </c>
      <c r="AG92" s="12" t="str">
        <f t="shared" si="16"/>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4"/>
        <v>проверка пройдена</v>
      </c>
      <c r="AG93" s="12" t="str">
        <f t="shared" si="16"/>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4"/>
        <v>проверка пройдена</v>
      </c>
      <c r="AG94" s="12" t="str">
        <f t="shared" si="16"/>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4"/>
        <v>проверка пройдена</v>
      </c>
      <c r="AG95" s="12" t="str">
        <f t="shared" si="16"/>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4"/>
        <v>проверка пройдена</v>
      </c>
      <c r="AG96" s="12" t="str">
        <f t="shared" si="16"/>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4"/>
        <v>проверка пройдена</v>
      </c>
      <c r="AG97" s="12" t="str">
        <f t="shared" si="16"/>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4"/>
        <v>проверка пройдена</v>
      </c>
      <c r="AG98" s="12" t="str">
        <f t="shared" si="16"/>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4"/>
        <v>проверка пройдена</v>
      </c>
      <c r="AG99" s="12" t="str">
        <f t="shared" si="16"/>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4"/>
        <v>проверка пройдена</v>
      </c>
      <c r="AG100" s="12" t="str">
        <f t="shared" si="16"/>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8">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8"/>
        <v>проверка пройдена</v>
      </c>
      <c r="H101" s="21" t="str">
        <f t="shared" si="18"/>
        <v>проверка пройдена</v>
      </c>
      <c r="I101" s="21" t="str">
        <f t="shared" si="18"/>
        <v>проверка пройдена</v>
      </c>
      <c r="J101" s="21" t="str">
        <f t="shared" si="18"/>
        <v>проверка пройдена</v>
      </c>
      <c r="K101" s="21" t="str">
        <f t="shared" si="18"/>
        <v>проверка пройдена</v>
      </c>
      <c r="L101" s="21" t="str">
        <f t="shared" si="18"/>
        <v>проверка пройдена</v>
      </c>
      <c r="M101" s="21" t="str">
        <f t="shared" si="18"/>
        <v>проверка пройдена</v>
      </c>
      <c r="N101" s="21" t="str">
        <f t="shared" si="18"/>
        <v>проверка пройдена</v>
      </c>
      <c r="O101" s="21" t="str">
        <f t="shared" si="18"/>
        <v>проверка пройдена</v>
      </c>
      <c r="P101" s="21" t="str">
        <f t="shared" si="18"/>
        <v>проверка пройдена</v>
      </c>
      <c r="Q101" s="21" t="str">
        <f t="shared" si="18"/>
        <v>проверка пройдена</v>
      </c>
      <c r="R101" s="21" t="str">
        <f t="shared" si="18"/>
        <v>проверка пройдена</v>
      </c>
      <c r="S101" s="21" t="str">
        <f t="shared" si="18"/>
        <v>проверка пройдена</v>
      </c>
      <c r="T101" s="21" t="str">
        <f t="shared" si="18"/>
        <v>проверка пройдена</v>
      </c>
      <c r="U101" s="21" t="str">
        <f t="shared" si="18"/>
        <v>проверка пройдена</v>
      </c>
      <c r="V101" s="21" t="str">
        <f t="shared" si="18"/>
        <v>проверка пройдена</v>
      </c>
      <c r="W101" s="21" t="str">
        <f t="shared" si="18"/>
        <v>проверка пройдена</v>
      </c>
      <c r="X101" s="21" t="str">
        <f t="shared" si="18"/>
        <v>проверка пройдена</v>
      </c>
      <c r="Y101" s="21" t="str">
        <f t="shared" si="18"/>
        <v>проверка пройдена</v>
      </c>
      <c r="Z101" s="21" t="str">
        <f t="shared" si="18"/>
        <v>проверка пройдена</v>
      </c>
      <c r="AA101" s="21" t="str">
        <f t="shared" si="18"/>
        <v>проверка пройдена</v>
      </c>
      <c r="AB101" s="21" t="str">
        <f t="shared" si="18"/>
        <v>проверка пройдена</v>
      </c>
      <c r="AC101" s="21" t="str">
        <f t="shared" si="18"/>
        <v>проверка пройдена</v>
      </c>
      <c r="AD101" s="21" t="str">
        <f t="shared" si="18"/>
        <v>проверка пройдена</v>
      </c>
      <c r="AE101" s="22"/>
      <c r="AF101" s="12"/>
      <c r="AG101" s="12"/>
      <c r="AH101" s="13"/>
    </row>
    <row r="102" spans="1:34" s="5" customFormat="1" ht="35.25" customHeight="1" x14ac:dyDescent="0.25">
      <c r="A102" s="3" t="s">
        <v>75</v>
      </c>
      <c r="B102" s="3"/>
      <c r="C102" s="9" t="s">
        <v>76</v>
      </c>
      <c r="D102" s="10" t="s">
        <v>77</v>
      </c>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2" t="str">
        <f t="shared" ref="AF102:AF164" si="19">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20">IF(OR(G102&gt;F102,H102&gt;F102),"ВНИМАНИЕ! В гр.09 и/или 10 не может стоять значение большее, чем в гр.08","проверка пройдена")</f>
        <v>проверка пройдена</v>
      </c>
      <c r="AH102" s="13" t="e">
        <f>IF(B102=VLOOKUP(B102,Списки!A:A,1,0),"проверка пройдена","проверьте или заполните графу 02")</f>
        <v>#N/A</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9"/>
        <v>проверка пройдена</v>
      </c>
      <c r="AG103" s="12" t="str">
        <f t="shared" si="20"/>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9"/>
        <v>проверка пройдена</v>
      </c>
      <c r="AG104" s="12" t="str">
        <f t="shared" si="20"/>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9"/>
        <v>проверка пройдена</v>
      </c>
      <c r="AG105" s="12" t="str">
        <f t="shared" si="20"/>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9"/>
        <v>проверка пройдена</v>
      </c>
      <c r="AG106" s="12" t="str">
        <f t="shared" si="20"/>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21">F103+F105</f>
        <v>0</v>
      </c>
      <c r="G107" s="11">
        <f t="shared" si="21"/>
        <v>0</v>
      </c>
      <c r="H107" s="11">
        <f t="shared" si="21"/>
        <v>0</v>
      </c>
      <c r="I107" s="11">
        <f t="shared" si="21"/>
        <v>0</v>
      </c>
      <c r="J107" s="11">
        <f t="shared" si="21"/>
        <v>0</v>
      </c>
      <c r="K107" s="11">
        <f t="shared" si="21"/>
        <v>0</v>
      </c>
      <c r="L107" s="11">
        <f t="shared" si="21"/>
        <v>0</v>
      </c>
      <c r="M107" s="11">
        <f t="shared" si="21"/>
        <v>0</v>
      </c>
      <c r="N107" s="11">
        <f t="shared" si="21"/>
        <v>0</v>
      </c>
      <c r="O107" s="11">
        <f t="shared" si="21"/>
        <v>0</v>
      </c>
      <c r="P107" s="11">
        <f t="shared" si="21"/>
        <v>0</v>
      </c>
      <c r="Q107" s="11">
        <f t="shared" si="21"/>
        <v>0</v>
      </c>
      <c r="R107" s="11">
        <f t="shared" si="21"/>
        <v>0</v>
      </c>
      <c r="S107" s="11">
        <f t="shared" si="21"/>
        <v>0</v>
      </c>
      <c r="T107" s="11">
        <f t="shared" si="21"/>
        <v>0</v>
      </c>
      <c r="U107" s="11">
        <f t="shared" si="21"/>
        <v>0</v>
      </c>
      <c r="V107" s="11">
        <f t="shared" si="21"/>
        <v>0</v>
      </c>
      <c r="W107" s="11">
        <f t="shared" si="21"/>
        <v>0</v>
      </c>
      <c r="X107" s="11">
        <f t="shared" si="21"/>
        <v>0</v>
      </c>
      <c r="Y107" s="11">
        <f t="shared" si="21"/>
        <v>0</v>
      </c>
      <c r="Z107" s="11">
        <f t="shared" si="21"/>
        <v>0</v>
      </c>
      <c r="AA107" s="11">
        <f t="shared" si="21"/>
        <v>0</v>
      </c>
      <c r="AB107" s="11">
        <f t="shared" si="21"/>
        <v>0</v>
      </c>
      <c r="AC107" s="11">
        <f t="shared" si="21"/>
        <v>0</v>
      </c>
      <c r="AD107" s="11">
        <f t="shared" si="21"/>
        <v>0</v>
      </c>
      <c r="AE107" s="11"/>
      <c r="AF107" s="12" t="str">
        <f t="shared" si="19"/>
        <v>проверка пройдена</v>
      </c>
      <c r="AG107" s="12" t="str">
        <f t="shared" si="20"/>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9"/>
        <v>проверка пройдена</v>
      </c>
      <c r="AG108" s="12" t="str">
        <f t="shared" si="20"/>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9"/>
        <v>проверка пройдена</v>
      </c>
      <c r="AG109" s="12" t="str">
        <f t="shared" si="20"/>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9"/>
        <v>проверка пройдена</v>
      </c>
      <c r="AG110" s="12" t="str">
        <f t="shared" si="20"/>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9"/>
        <v>проверка пройдена</v>
      </c>
      <c r="AG111" s="12" t="str">
        <f t="shared" si="20"/>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9"/>
        <v>проверка пройдена</v>
      </c>
      <c r="AG112" s="12" t="str">
        <f t="shared" si="20"/>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9"/>
        <v>проверка пройдена</v>
      </c>
      <c r="AG113" s="12" t="str">
        <f t="shared" si="20"/>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9"/>
        <v>проверка пройдена</v>
      </c>
      <c r="AG114" s="12" t="str">
        <f t="shared" si="20"/>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9"/>
        <v>проверка пройдена</v>
      </c>
      <c r="AG115" s="12" t="str">
        <f t="shared" si="20"/>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9"/>
        <v>проверка пройдена</v>
      </c>
      <c r="AG116" s="12" t="str">
        <f t="shared" si="20"/>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2">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2"/>
        <v>проверка пройдена</v>
      </c>
      <c r="H117" s="21" t="str">
        <f t="shared" si="22"/>
        <v>проверка пройдена</v>
      </c>
      <c r="I117" s="21" t="str">
        <f t="shared" si="22"/>
        <v>проверка пройдена</v>
      </c>
      <c r="J117" s="21" t="str">
        <f t="shared" si="22"/>
        <v>проверка пройдена</v>
      </c>
      <c r="K117" s="21" t="str">
        <f t="shared" si="22"/>
        <v>проверка пройдена</v>
      </c>
      <c r="L117" s="21" t="str">
        <f t="shared" si="22"/>
        <v>проверка пройдена</v>
      </c>
      <c r="M117" s="21" t="str">
        <f t="shared" si="22"/>
        <v>проверка пройдена</v>
      </c>
      <c r="N117" s="21" t="str">
        <f t="shared" si="22"/>
        <v>проверка пройдена</v>
      </c>
      <c r="O117" s="21" t="str">
        <f t="shared" si="22"/>
        <v>проверка пройдена</v>
      </c>
      <c r="P117" s="21" t="str">
        <f t="shared" si="22"/>
        <v>проверка пройдена</v>
      </c>
      <c r="Q117" s="21" t="str">
        <f t="shared" si="22"/>
        <v>проверка пройдена</v>
      </c>
      <c r="R117" s="21" t="str">
        <f t="shared" si="22"/>
        <v>проверка пройдена</v>
      </c>
      <c r="S117" s="21" t="str">
        <f t="shared" si="22"/>
        <v>проверка пройдена</v>
      </c>
      <c r="T117" s="21" t="str">
        <f t="shared" si="22"/>
        <v>проверка пройдена</v>
      </c>
      <c r="U117" s="21" t="str">
        <f t="shared" si="22"/>
        <v>проверка пройдена</v>
      </c>
      <c r="V117" s="21" t="str">
        <f t="shared" si="22"/>
        <v>проверка пройдена</v>
      </c>
      <c r="W117" s="21" t="str">
        <f t="shared" si="22"/>
        <v>проверка пройдена</v>
      </c>
      <c r="X117" s="21" t="str">
        <f t="shared" si="22"/>
        <v>проверка пройдена</v>
      </c>
      <c r="Y117" s="21" t="str">
        <f t="shared" si="22"/>
        <v>проверка пройдена</v>
      </c>
      <c r="Z117" s="21" t="str">
        <f t="shared" si="22"/>
        <v>проверка пройдена</v>
      </c>
      <c r="AA117" s="21" t="str">
        <f t="shared" si="22"/>
        <v>проверка пройдена</v>
      </c>
      <c r="AB117" s="21" t="str">
        <f t="shared" si="22"/>
        <v>проверка пройдена</v>
      </c>
      <c r="AC117" s="21" t="str">
        <f t="shared" si="22"/>
        <v>проверка пройдена</v>
      </c>
      <c r="AD117" s="21" t="str">
        <f t="shared" si="22"/>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9"/>
        <v>проверка пройдена</v>
      </c>
      <c r="AG118" s="12" t="str">
        <f t="shared" si="20"/>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9"/>
        <v>проверка пройдена</v>
      </c>
      <c r="AG119" s="12" t="str">
        <f t="shared" si="20"/>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9"/>
        <v>проверка пройдена</v>
      </c>
      <c r="AG120" s="12" t="str">
        <f t="shared" si="20"/>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9"/>
        <v>проверка пройдена</v>
      </c>
      <c r="AG121" s="12" t="str">
        <f t="shared" si="20"/>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9"/>
        <v>проверка пройдена</v>
      </c>
      <c r="AG122" s="12" t="str">
        <f t="shared" si="20"/>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3">F119+F121</f>
        <v>0</v>
      </c>
      <c r="G123" s="11">
        <f t="shared" si="23"/>
        <v>0</v>
      </c>
      <c r="H123" s="11">
        <f t="shared" si="23"/>
        <v>0</v>
      </c>
      <c r="I123" s="11">
        <f t="shared" si="23"/>
        <v>0</v>
      </c>
      <c r="J123" s="11">
        <f t="shared" si="23"/>
        <v>0</v>
      </c>
      <c r="K123" s="11">
        <f t="shared" si="23"/>
        <v>0</v>
      </c>
      <c r="L123" s="11">
        <f t="shared" si="23"/>
        <v>0</v>
      </c>
      <c r="M123" s="11">
        <f t="shared" si="23"/>
        <v>0</v>
      </c>
      <c r="N123" s="11">
        <f t="shared" si="23"/>
        <v>0</v>
      </c>
      <c r="O123" s="11">
        <f t="shared" si="23"/>
        <v>0</v>
      </c>
      <c r="P123" s="11">
        <f t="shared" si="23"/>
        <v>0</v>
      </c>
      <c r="Q123" s="11">
        <f t="shared" si="23"/>
        <v>0</v>
      </c>
      <c r="R123" s="11">
        <f t="shared" si="23"/>
        <v>0</v>
      </c>
      <c r="S123" s="11">
        <f t="shared" si="23"/>
        <v>0</v>
      </c>
      <c r="T123" s="11">
        <f t="shared" si="23"/>
        <v>0</v>
      </c>
      <c r="U123" s="11">
        <f t="shared" si="23"/>
        <v>0</v>
      </c>
      <c r="V123" s="11">
        <f t="shared" si="23"/>
        <v>0</v>
      </c>
      <c r="W123" s="11">
        <f t="shared" si="23"/>
        <v>0</v>
      </c>
      <c r="X123" s="11">
        <f t="shared" si="23"/>
        <v>0</v>
      </c>
      <c r="Y123" s="11">
        <f t="shared" si="23"/>
        <v>0</v>
      </c>
      <c r="Z123" s="11">
        <f t="shared" si="23"/>
        <v>0</v>
      </c>
      <c r="AA123" s="11">
        <f t="shared" si="23"/>
        <v>0</v>
      </c>
      <c r="AB123" s="11">
        <f t="shared" si="23"/>
        <v>0</v>
      </c>
      <c r="AC123" s="11">
        <f t="shared" si="23"/>
        <v>0</v>
      </c>
      <c r="AD123" s="11">
        <f t="shared" si="23"/>
        <v>0</v>
      </c>
      <c r="AE123" s="11"/>
      <c r="AF123" s="12" t="str">
        <f t="shared" si="19"/>
        <v>проверка пройдена</v>
      </c>
      <c r="AG123" s="12" t="str">
        <f t="shared" si="20"/>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9"/>
        <v>проверка пройдена</v>
      </c>
      <c r="AG124" s="12" t="str">
        <f t="shared" si="20"/>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9"/>
        <v>проверка пройдена</v>
      </c>
      <c r="AG125" s="12" t="str">
        <f t="shared" si="20"/>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9"/>
        <v>проверка пройдена</v>
      </c>
      <c r="AG126" s="12" t="str">
        <f t="shared" si="20"/>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9"/>
        <v>проверка пройдена</v>
      </c>
      <c r="AG127" s="12" t="str">
        <f t="shared" si="20"/>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9"/>
        <v>проверка пройдена</v>
      </c>
      <c r="AG128" s="12" t="str">
        <f t="shared" si="20"/>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9"/>
        <v>проверка пройдена</v>
      </c>
      <c r="AG129" s="12" t="str">
        <f t="shared" si="20"/>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9"/>
        <v>проверка пройдена</v>
      </c>
      <c r="AG130" s="12" t="str">
        <f t="shared" si="20"/>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9"/>
        <v>проверка пройдена</v>
      </c>
      <c r="AG131" s="12" t="str">
        <f t="shared" si="20"/>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9"/>
        <v>проверка пройдена</v>
      </c>
      <c r="AG132" s="12" t="str">
        <f t="shared" si="20"/>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4">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4"/>
        <v>проверка пройдена</v>
      </c>
      <c r="H133" s="21" t="str">
        <f t="shared" si="24"/>
        <v>проверка пройдена</v>
      </c>
      <c r="I133" s="21" t="str">
        <f t="shared" si="24"/>
        <v>проверка пройдена</v>
      </c>
      <c r="J133" s="21" t="str">
        <f t="shared" si="24"/>
        <v>проверка пройдена</v>
      </c>
      <c r="K133" s="21" t="str">
        <f t="shared" si="24"/>
        <v>проверка пройдена</v>
      </c>
      <c r="L133" s="21" t="str">
        <f t="shared" si="24"/>
        <v>проверка пройдена</v>
      </c>
      <c r="M133" s="21" t="str">
        <f t="shared" si="24"/>
        <v>проверка пройдена</v>
      </c>
      <c r="N133" s="21" t="str">
        <f t="shared" si="24"/>
        <v>проверка пройдена</v>
      </c>
      <c r="O133" s="21" t="str">
        <f t="shared" si="24"/>
        <v>проверка пройдена</v>
      </c>
      <c r="P133" s="21" t="str">
        <f t="shared" si="24"/>
        <v>проверка пройдена</v>
      </c>
      <c r="Q133" s="21" t="str">
        <f t="shared" si="24"/>
        <v>проверка пройдена</v>
      </c>
      <c r="R133" s="21" t="str">
        <f t="shared" si="24"/>
        <v>проверка пройдена</v>
      </c>
      <c r="S133" s="21" t="str">
        <f t="shared" si="24"/>
        <v>проверка пройдена</v>
      </c>
      <c r="T133" s="21" t="str">
        <f t="shared" si="24"/>
        <v>проверка пройдена</v>
      </c>
      <c r="U133" s="21" t="str">
        <f t="shared" si="24"/>
        <v>проверка пройдена</v>
      </c>
      <c r="V133" s="21" t="str">
        <f t="shared" si="24"/>
        <v>проверка пройдена</v>
      </c>
      <c r="W133" s="21" t="str">
        <f t="shared" si="24"/>
        <v>проверка пройдена</v>
      </c>
      <c r="X133" s="21" t="str">
        <f t="shared" si="24"/>
        <v>проверка пройдена</v>
      </c>
      <c r="Y133" s="21" t="str">
        <f t="shared" si="24"/>
        <v>проверка пройдена</v>
      </c>
      <c r="Z133" s="21" t="str">
        <f t="shared" si="24"/>
        <v>проверка пройдена</v>
      </c>
      <c r="AA133" s="21" t="str">
        <f t="shared" si="24"/>
        <v>проверка пройдена</v>
      </c>
      <c r="AB133" s="21" t="str">
        <f t="shared" si="24"/>
        <v>проверка пройдена</v>
      </c>
      <c r="AC133" s="21" t="str">
        <f t="shared" si="24"/>
        <v>проверка пройдена</v>
      </c>
      <c r="AD133" s="21" t="str">
        <f t="shared" si="24"/>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9"/>
        <v>проверка пройдена</v>
      </c>
      <c r="AG134" s="12" t="str">
        <f t="shared" si="20"/>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9"/>
        <v>проверка пройдена</v>
      </c>
      <c r="AG135" s="12" t="str">
        <f t="shared" si="20"/>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9"/>
        <v>проверка пройдена</v>
      </c>
      <c r="AG136" s="12" t="str">
        <f t="shared" si="20"/>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9"/>
        <v>проверка пройдена</v>
      </c>
      <c r="AG137" s="12" t="str">
        <f t="shared" si="20"/>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9"/>
        <v>проверка пройдена</v>
      </c>
      <c r="AG138" s="12" t="str">
        <f t="shared" si="20"/>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5">F135+F137</f>
        <v>0</v>
      </c>
      <c r="G139" s="11">
        <f t="shared" si="25"/>
        <v>0</v>
      </c>
      <c r="H139" s="11">
        <f t="shared" si="25"/>
        <v>0</v>
      </c>
      <c r="I139" s="11">
        <f t="shared" si="25"/>
        <v>0</v>
      </c>
      <c r="J139" s="11">
        <f t="shared" si="25"/>
        <v>0</v>
      </c>
      <c r="K139" s="11">
        <f t="shared" si="25"/>
        <v>0</v>
      </c>
      <c r="L139" s="11">
        <f t="shared" si="25"/>
        <v>0</v>
      </c>
      <c r="M139" s="11">
        <f t="shared" si="25"/>
        <v>0</v>
      </c>
      <c r="N139" s="11">
        <f t="shared" si="25"/>
        <v>0</v>
      </c>
      <c r="O139" s="11">
        <f t="shared" si="25"/>
        <v>0</v>
      </c>
      <c r="P139" s="11">
        <f t="shared" si="25"/>
        <v>0</v>
      </c>
      <c r="Q139" s="11">
        <f t="shared" si="25"/>
        <v>0</v>
      </c>
      <c r="R139" s="11">
        <f t="shared" si="25"/>
        <v>0</v>
      </c>
      <c r="S139" s="11">
        <f t="shared" si="25"/>
        <v>0</v>
      </c>
      <c r="T139" s="11">
        <f t="shared" si="25"/>
        <v>0</v>
      </c>
      <c r="U139" s="11">
        <f t="shared" si="25"/>
        <v>0</v>
      </c>
      <c r="V139" s="11">
        <f t="shared" si="25"/>
        <v>0</v>
      </c>
      <c r="W139" s="11">
        <f t="shared" si="25"/>
        <v>0</v>
      </c>
      <c r="X139" s="11">
        <f t="shared" si="25"/>
        <v>0</v>
      </c>
      <c r="Y139" s="11">
        <f t="shared" si="25"/>
        <v>0</v>
      </c>
      <c r="Z139" s="11">
        <f t="shared" si="25"/>
        <v>0</v>
      </c>
      <c r="AA139" s="11">
        <f t="shared" si="25"/>
        <v>0</v>
      </c>
      <c r="AB139" s="11">
        <f t="shared" si="25"/>
        <v>0</v>
      </c>
      <c r="AC139" s="11">
        <f t="shared" si="25"/>
        <v>0</v>
      </c>
      <c r="AD139" s="11">
        <f t="shared" si="25"/>
        <v>0</v>
      </c>
      <c r="AE139" s="11"/>
      <c r="AF139" s="12" t="str">
        <f t="shared" si="19"/>
        <v>проверка пройдена</v>
      </c>
      <c r="AG139" s="12" t="str">
        <f t="shared" si="20"/>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9"/>
        <v>проверка пройдена</v>
      </c>
      <c r="AG140" s="12" t="str">
        <f t="shared" si="20"/>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9"/>
        <v>проверка пройдена</v>
      </c>
      <c r="AG141" s="12" t="str">
        <f t="shared" si="20"/>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9"/>
        <v>проверка пройдена</v>
      </c>
      <c r="AG142" s="12" t="str">
        <f t="shared" si="20"/>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9"/>
        <v>проверка пройдена</v>
      </c>
      <c r="AG143" s="12" t="str">
        <f t="shared" si="20"/>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9"/>
        <v>проверка пройдена</v>
      </c>
      <c r="AG144" s="12" t="str">
        <f t="shared" si="20"/>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9"/>
        <v>проверка пройдена</v>
      </c>
      <c r="AG145" s="12" t="str">
        <f t="shared" si="20"/>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9"/>
        <v>проверка пройдена</v>
      </c>
      <c r="AG146" s="12" t="str">
        <f t="shared" si="20"/>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9"/>
        <v>проверка пройдена</v>
      </c>
      <c r="AG147" s="12" t="str">
        <f t="shared" si="20"/>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9"/>
        <v>проверка пройдена</v>
      </c>
      <c r="AG148" s="12" t="str">
        <f t="shared" si="20"/>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6">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6"/>
        <v>проверка пройдена</v>
      </c>
      <c r="H149" s="21" t="str">
        <f t="shared" si="26"/>
        <v>проверка пройдена</v>
      </c>
      <c r="I149" s="21" t="str">
        <f t="shared" si="26"/>
        <v>проверка пройдена</v>
      </c>
      <c r="J149" s="21" t="str">
        <f t="shared" si="26"/>
        <v>проверка пройдена</v>
      </c>
      <c r="K149" s="21" t="str">
        <f t="shared" si="26"/>
        <v>проверка пройдена</v>
      </c>
      <c r="L149" s="21" t="str">
        <f t="shared" si="26"/>
        <v>проверка пройдена</v>
      </c>
      <c r="M149" s="21" t="str">
        <f t="shared" si="26"/>
        <v>проверка пройдена</v>
      </c>
      <c r="N149" s="21" t="str">
        <f t="shared" si="26"/>
        <v>проверка пройдена</v>
      </c>
      <c r="O149" s="21" t="str">
        <f t="shared" si="26"/>
        <v>проверка пройдена</v>
      </c>
      <c r="P149" s="21" t="str">
        <f t="shared" si="26"/>
        <v>проверка пройдена</v>
      </c>
      <c r="Q149" s="21" t="str">
        <f t="shared" si="26"/>
        <v>проверка пройдена</v>
      </c>
      <c r="R149" s="21" t="str">
        <f t="shared" si="26"/>
        <v>проверка пройдена</v>
      </c>
      <c r="S149" s="21" t="str">
        <f t="shared" si="26"/>
        <v>проверка пройдена</v>
      </c>
      <c r="T149" s="21" t="str">
        <f t="shared" si="26"/>
        <v>проверка пройдена</v>
      </c>
      <c r="U149" s="21" t="str">
        <f t="shared" si="26"/>
        <v>проверка пройдена</v>
      </c>
      <c r="V149" s="21" t="str">
        <f t="shared" si="26"/>
        <v>проверка пройдена</v>
      </c>
      <c r="W149" s="21" t="str">
        <f t="shared" si="26"/>
        <v>проверка пройдена</v>
      </c>
      <c r="X149" s="21" t="str">
        <f t="shared" si="26"/>
        <v>проверка пройдена</v>
      </c>
      <c r="Y149" s="21" t="str">
        <f t="shared" si="26"/>
        <v>проверка пройдена</v>
      </c>
      <c r="Z149" s="21" t="str">
        <f t="shared" si="26"/>
        <v>проверка пройдена</v>
      </c>
      <c r="AA149" s="21" t="str">
        <f t="shared" si="26"/>
        <v>проверка пройдена</v>
      </c>
      <c r="AB149" s="21" t="str">
        <f t="shared" si="26"/>
        <v>проверка пройдена</v>
      </c>
      <c r="AC149" s="21" t="str">
        <f t="shared" si="26"/>
        <v>проверка пройдена</v>
      </c>
      <c r="AD149" s="21" t="str">
        <f t="shared" si="26"/>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9"/>
        <v>проверка пройдена</v>
      </c>
      <c r="AG150" s="12" t="str">
        <f t="shared" si="20"/>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9"/>
        <v>проверка пройдена</v>
      </c>
      <c r="AG151" s="12" t="str">
        <f t="shared" si="20"/>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9"/>
        <v>проверка пройдена</v>
      </c>
      <c r="AG152" s="12" t="str">
        <f t="shared" si="20"/>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9"/>
        <v>проверка пройдена</v>
      </c>
      <c r="AG153" s="12" t="str">
        <f t="shared" si="20"/>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9"/>
        <v>проверка пройдена</v>
      </c>
      <c r="AG154" s="12" t="str">
        <f t="shared" si="20"/>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7">F151+F153</f>
        <v>0</v>
      </c>
      <c r="G155" s="11">
        <f t="shared" si="27"/>
        <v>0</v>
      </c>
      <c r="H155" s="11">
        <f t="shared" si="27"/>
        <v>0</v>
      </c>
      <c r="I155" s="11">
        <f t="shared" si="27"/>
        <v>0</v>
      </c>
      <c r="J155" s="11">
        <f t="shared" si="27"/>
        <v>0</v>
      </c>
      <c r="K155" s="11">
        <f t="shared" si="27"/>
        <v>0</v>
      </c>
      <c r="L155" s="11">
        <f t="shared" si="27"/>
        <v>0</v>
      </c>
      <c r="M155" s="11">
        <f t="shared" si="27"/>
        <v>0</v>
      </c>
      <c r="N155" s="11">
        <f t="shared" si="27"/>
        <v>0</v>
      </c>
      <c r="O155" s="11">
        <f t="shared" si="27"/>
        <v>0</v>
      </c>
      <c r="P155" s="11">
        <f t="shared" si="27"/>
        <v>0</v>
      </c>
      <c r="Q155" s="11">
        <f t="shared" si="27"/>
        <v>0</v>
      </c>
      <c r="R155" s="11">
        <f t="shared" si="27"/>
        <v>0</v>
      </c>
      <c r="S155" s="11">
        <f t="shared" si="27"/>
        <v>0</v>
      </c>
      <c r="T155" s="11">
        <f t="shared" si="27"/>
        <v>0</v>
      </c>
      <c r="U155" s="11">
        <f t="shared" si="27"/>
        <v>0</v>
      </c>
      <c r="V155" s="11">
        <f t="shared" si="27"/>
        <v>0</v>
      </c>
      <c r="W155" s="11">
        <f t="shared" si="27"/>
        <v>0</v>
      </c>
      <c r="X155" s="11">
        <f t="shared" si="27"/>
        <v>0</v>
      </c>
      <c r="Y155" s="11">
        <f t="shared" si="27"/>
        <v>0</v>
      </c>
      <c r="Z155" s="11">
        <f t="shared" si="27"/>
        <v>0</v>
      </c>
      <c r="AA155" s="11">
        <f t="shared" si="27"/>
        <v>0</v>
      </c>
      <c r="AB155" s="11">
        <f t="shared" si="27"/>
        <v>0</v>
      </c>
      <c r="AC155" s="11">
        <f t="shared" si="27"/>
        <v>0</v>
      </c>
      <c r="AD155" s="11">
        <f t="shared" si="27"/>
        <v>0</v>
      </c>
      <c r="AE155" s="11"/>
      <c r="AF155" s="12" t="str">
        <f t="shared" si="19"/>
        <v>проверка пройдена</v>
      </c>
      <c r="AG155" s="12" t="str">
        <f t="shared" si="20"/>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9"/>
        <v>проверка пройдена</v>
      </c>
      <c r="AG156" s="12" t="str">
        <f t="shared" si="20"/>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9"/>
        <v>проверка пройдена</v>
      </c>
      <c r="AG157" s="12" t="str">
        <f t="shared" si="20"/>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9"/>
        <v>проверка пройдена</v>
      </c>
      <c r="AG158" s="12" t="str">
        <f t="shared" si="20"/>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9"/>
        <v>проверка пройдена</v>
      </c>
      <c r="AG159" s="12" t="str">
        <f t="shared" si="20"/>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9"/>
        <v>проверка пройдена</v>
      </c>
      <c r="AG160" s="12" t="str">
        <f t="shared" si="20"/>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9"/>
        <v>проверка пройдена</v>
      </c>
      <c r="AG161" s="12" t="str">
        <f t="shared" si="20"/>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9"/>
        <v>проверка пройдена</v>
      </c>
      <c r="AG162" s="12" t="str">
        <f t="shared" si="20"/>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9"/>
        <v>проверка пройдена</v>
      </c>
      <c r="AG163" s="12" t="str">
        <f t="shared" si="20"/>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9"/>
        <v>проверка пройдена</v>
      </c>
      <c r="AG164" s="12" t="str">
        <f t="shared" si="20"/>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8">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8"/>
        <v>проверка пройдена</v>
      </c>
      <c r="H165" s="21" t="str">
        <f t="shared" si="28"/>
        <v>проверка пройдена</v>
      </c>
      <c r="I165" s="21" t="str">
        <f t="shared" si="28"/>
        <v>проверка пройдена</v>
      </c>
      <c r="J165" s="21" t="str">
        <f t="shared" si="28"/>
        <v>проверка пройдена</v>
      </c>
      <c r="K165" s="21" t="str">
        <f t="shared" si="28"/>
        <v>проверка пройдена</v>
      </c>
      <c r="L165" s="21" t="str">
        <f t="shared" si="28"/>
        <v>проверка пройдена</v>
      </c>
      <c r="M165" s="21" t="str">
        <f t="shared" si="28"/>
        <v>проверка пройдена</v>
      </c>
      <c r="N165" s="21" t="str">
        <f t="shared" si="28"/>
        <v>проверка пройдена</v>
      </c>
      <c r="O165" s="21" t="str">
        <f t="shared" si="28"/>
        <v>проверка пройдена</v>
      </c>
      <c r="P165" s="21" t="str">
        <f t="shared" si="28"/>
        <v>проверка пройдена</v>
      </c>
      <c r="Q165" s="21" t="str">
        <f t="shared" si="28"/>
        <v>проверка пройдена</v>
      </c>
      <c r="R165" s="21" t="str">
        <f t="shared" si="28"/>
        <v>проверка пройдена</v>
      </c>
      <c r="S165" s="21" t="str">
        <f t="shared" si="28"/>
        <v>проверка пройдена</v>
      </c>
      <c r="T165" s="21" t="str">
        <f t="shared" si="28"/>
        <v>проверка пройдена</v>
      </c>
      <c r="U165" s="21" t="str">
        <f t="shared" si="28"/>
        <v>проверка пройдена</v>
      </c>
      <c r="V165" s="21" t="str">
        <f t="shared" si="28"/>
        <v>проверка пройдена</v>
      </c>
      <c r="W165" s="21" t="str">
        <f t="shared" si="28"/>
        <v>проверка пройдена</v>
      </c>
      <c r="X165" s="21" t="str">
        <f t="shared" si="28"/>
        <v>проверка пройдена</v>
      </c>
      <c r="Y165" s="21" t="str">
        <f t="shared" si="28"/>
        <v>проверка пройдена</v>
      </c>
      <c r="Z165" s="21" t="str">
        <f t="shared" si="28"/>
        <v>проверка пройдена</v>
      </c>
      <c r="AA165" s="21" t="str">
        <f t="shared" si="28"/>
        <v>проверка пройдена</v>
      </c>
      <c r="AB165" s="21" t="str">
        <f t="shared" si="28"/>
        <v>проверка пройдена</v>
      </c>
      <c r="AC165" s="21" t="str">
        <f t="shared" si="28"/>
        <v>проверка пройдена</v>
      </c>
      <c r="AD165" s="21" t="str">
        <f t="shared" si="28"/>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9">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30">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9"/>
        <v>проверка пройдена</v>
      </c>
      <c r="AG167" s="12" t="str">
        <f t="shared" si="30"/>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9"/>
        <v>проверка пройдена</v>
      </c>
      <c r="AG168" s="12" t="str">
        <f t="shared" si="30"/>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9"/>
        <v>проверка пройдена</v>
      </c>
      <c r="AG169" s="12" t="str">
        <f t="shared" si="30"/>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9"/>
        <v>проверка пройдена</v>
      </c>
      <c r="AG170" s="12" t="str">
        <f t="shared" si="30"/>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1">F167+F169</f>
        <v>0</v>
      </c>
      <c r="G171" s="11">
        <f t="shared" si="31"/>
        <v>0</v>
      </c>
      <c r="H171" s="11">
        <f t="shared" si="31"/>
        <v>0</v>
      </c>
      <c r="I171" s="11">
        <f t="shared" si="31"/>
        <v>0</v>
      </c>
      <c r="J171" s="11">
        <f t="shared" si="31"/>
        <v>0</v>
      </c>
      <c r="K171" s="11">
        <f t="shared" si="31"/>
        <v>0</v>
      </c>
      <c r="L171" s="11">
        <f t="shared" si="31"/>
        <v>0</v>
      </c>
      <c r="M171" s="11">
        <f t="shared" si="31"/>
        <v>0</v>
      </c>
      <c r="N171" s="11">
        <f t="shared" si="31"/>
        <v>0</v>
      </c>
      <c r="O171" s="11">
        <f t="shared" si="31"/>
        <v>0</v>
      </c>
      <c r="P171" s="11">
        <f t="shared" si="31"/>
        <v>0</v>
      </c>
      <c r="Q171" s="11">
        <f t="shared" si="31"/>
        <v>0</v>
      </c>
      <c r="R171" s="11">
        <f t="shared" si="31"/>
        <v>0</v>
      </c>
      <c r="S171" s="11">
        <f t="shared" si="31"/>
        <v>0</v>
      </c>
      <c r="T171" s="11">
        <f t="shared" si="31"/>
        <v>0</v>
      </c>
      <c r="U171" s="11">
        <f t="shared" si="31"/>
        <v>0</v>
      </c>
      <c r="V171" s="11">
        <f t="shared" si="31"/>
        <v>0</v>
      </c>
      <c r="W171" s="11">
        <f t="shared" si="31"/>
        <v>0</v>
      </c>
      <c r="X171" s="11">
        <f t="shared" si="31"/>
        <v>0</v>
      </c>
      <c r="Y171" s="11">
        <f t="shared" si="31"/>
        <v>0</v>
      </c>
      <c r="Z171" s="11">
        <f t="shared" si="31"/>
        <v>0</v>
      </c>
      <c r="AA171" s="11">
        <f t="shared" si="31"/>
        <v>0</v>
      </c>
      <c r="AB171" s="11">
        <f t="shared" si="31"/>
        <v>0</v>
      </c>
      <c r="AC171" s="11">
        <f t="shared" si="31"/>
        <v>0</v>
      </c>
      <c r="AD171" s="11">
        <f t="shared" si="31"/>
        <v>0</v>
      </c>
      <c r="AE171" s="11"/>
      <c r="AF171" s="12" t="str">
        <f t="shared" si="29"/>
        <v>проверка пройдена</v>
      </c>
      <c r="AG171" s="12" t="str">
        <f t="shared" si="30"/>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9"/>
        <v>проверка пройдена</v>
      </c>
      <c r="AG172" s="12" t="str">
        <f t="shared" si="30"/>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9"/>
        <v>проверка пройдена</v>
      </c>
      <c r="AG173" s="12" t="str">
        <f t="shared" si="30"/>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9"/>
        <v>проверка пройдена</v>
      </c>
      <c r="AG174" s="12" t="str">
        <f t="shared" si="30"/>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9"/>
        <v>проверка пройдена</v>
      </c>
      <c r="AG175" s="12" t="str">
        <f t="shared" si="30"/>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9"/>
        <v>проверка пройдена</v>
      </c>
      <c r="AG176" s="12" t="str">
        <f t="shared" si="30"/>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9"/>
        <v>проверка пройдена</v>
      </c>
      <c r="AG177" s="12" t="str">
        <f t="shared" si="30"/>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9"/>
        <v>проверка пройдена</v>
      </c>
      <c r="AG178" s="12" t="str">
        <f t="shared" si="30"/>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9"/>
        <v>проверка пройдена</v>
      </c>
      <c r="AG179" s="12" t="str">
        <f t="shared" si="30"/>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9"/>
        <v>проверка пройдена</v>
      </c>
      <c r="AG180" s="12" t="str">
        <f t="shared" si="30"/>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2">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2"/>
        <v>проверка пройдена</v>
      </c>
      <c r="H181" s="21" t="str">
        <f t="shared" si="32"/>
        <v>проверка пройдена</v>
      </c>
      <c r="I181" s="21" t="str">
        <f t="shared" si="32"/>
        <v>проверка пройдена</v>
      </c>
      <c r="J181" s="21" t="str">
        <f t="shared" si="32"/>
        <v>проверка пройдена</v>
      </c>
      <c r="K181" s="21" t="str">
        <f t="shared" si="32"/>
        <v>проверка пройдена</v>
      </c>
      <c r="L181" s="21" t="str">
        <f t="shared" si="32"/>
        <v>проверка пройдена</v>
      </c>
      <c r="M181" s="21" t="str">
        <f t="shared" si="32"/>
        <v>проверка пройдена</v>
      </c>
      <c r="N181" s="21" t="str">
        <f t="shared" si="32"/>
        <v>проверка пройдена</v>
      </c>
      <c r="O181" s="21" t="str">
        <f t="shared" si="32"/>
        <v>проверка пройдена</v>
      </c>
      <c r="P181" s="21" t="str">
        <f t="shared" si="32"/>
        <v>проверка пройдена</v>
      </c>
      <c r="Q181" s="21" t="str">
        <f t="shared" si="32"/>
        <v>проверка пройдена</v>
      </c>
      <c r="R181" s="21" t="str">
        <f t="shared" si="32"/>
        <v>проверка пройдена</v>
      </c>
      <c r="S181" s="21" t="str">
        <f t="shared" si="32"/>
        <v>проверка пройдена</v>
      </c>
      <c r="T181" s="21" t="str">
        <f t="shared" si="32"/>
        <v>проверка пройдена</v>
      </c>
      <c r="U181" s="21" t="str">
        <f t="shared" si="32"/>
        <v>проверка пройдена</v>
      </c>
      <c r="V181" s="21" t="str">
        <f t="shared" si="32"/>
        <v>проверка пройдена</v>
      </c>
      <c r="W181" s="21" t="str">
        <f t="shared" si="32"/>
        <v>проверка пройдена</v>
      </c>
      <c r="X181" s="21" t="str">
        <f t="shared" si="32"/>
        <v>проверка пройдена</v>
      </c>
      <c r="Y181" s="21" t="str">
        <f t="shared" si="32"/>
        <v>проверка пройдена</v>
      </c>
      <c r="Z181" s="21" t="str">
        <f t="shared" si="32"/>
        <v>проверка пройдена</v>
      </c>
      <c r="AA181" s="21" t="str">
        <f t="shared" si="32"/>
        <v>проверка пройдена</v>
      </c>
      <c r="AB181" s="21" t="str">
        <f t="shared" si="32"/>
        <v>проверка пройдена</v>
      </c>
      <c r="AC181" s="21" t="str">
        <f t="shared" si="32"/>
        <v>проверка пройдена</v>
      </c>
      <c r="AD181" s="21" t="str">
        <f t="shared" si="32"/>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9"/>
        <v>проверка пройдена</v>
      </c>
      <c r="AG182" s="12" t="str">
        <f t="shared" si="30"/>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9"/>
        <v>проверка пройдена</v>
      </c>
      <c r="AG183" s="12" t="str">
        <f t="shared" si="30"/>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9"/>
        <v>проверка пройдена</v>
      </c>
      <c r="AG184" s="12" t="str">
        <f t="shared" si="30"/>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9"/>
        <v>проверка пройдена</v>
      </c>
      <c r="AG185" s="12" t="str">
        <f t="shared" si="30"/>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9"/>
        <v>проверка пройдена</v>
      </c>
      <c r="AG186" s="12" t="str">
        <f t="shared" si="30"/>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3">F183+F185</f>
        <v>0</v>
      </c>
      <c r="G187" s="11">
        <f t="shared" si="33"/>
        <v>0</v>
      </c>
      <c r="H187" s="11">
        <f t="shared" si="33"/>
        <v>0</v>
      </c>
      <c r="I187" s="11">
        <f t="shared" si="33"/>
        <v>0</v>
      </c>
      <c r="J187" s="11">
        <f t="shared" si="33"/>
        <v>0</v>
      </c>
      <c r="K187" s="11">
        <f t="shared" si="33"/>
        <v>0</v>
      </c>
      <c r="L187" s="11">
        <f t="shared" si="33"/>
        <v>0</v>
      </c>
      <c r="M187" s="11">
        <f t="shared" si="33"/>
        <v>0</v>
      </c>
      <c r="N187" s="11">
        <f t="shared" si="33"/>
        <v>0</v>
      </c>
      <c r="O187" s="11">
        <f t="shared" si="33"/>
        <v>0</v>
      </c>
      <c r="P187" s="11">
        <f t="shared" si="33"/>
        <v>0</v>
      </c>
      <c r="Q187" s="11">
        <f t="shared" si="33"/>
        <v>0</v>
      </c>
      <c r="R187" s="11">
        <f t="shared" si="33"/>
        <v>0</v>
      </c>
      <c r="S187" s="11">
        <f t="shared" si="33"/>
        <v>0</v>
      </c>
      <c r="T187" s="11">
        <f t="shared" si="33"/>
        <v>0</v>
      </c>
      <c r="U187" s="11">
        <f t="shared" si="33"/>
        <v>0</v>
      </c>
      <c r="V187" s="11">
        <f t="shared" si="33"/>
        <v>0</v>
      </c>
      <c r="W187" s="11">
        <f t="shared" si="33"/>
        <v>0</v>
      </c>
      <c r="X187" s="11">
        <f t="shared" si="33"/>
        <v>0</v>
      </c>
      <c r="Y187" s="11">
        <f t="shared" si="33"/>
        <v>0</v>
      </c>
      <c r="Z187" s="11">
        <f t="shared" si="33"/>
        <v>0</v>
      </c>
      <c r="AA187" s="11">
        <f t="shared" si="33"/>
        <v>0</v>
      </c>
      <c r="AB187" s="11">
        <f t="shared" si="33"/>
        <v>0</v>
      </c>
      <c r="AC187" s="11">
        <f t="shared" si="33"/>
        <v>0</v>
      </c>
      <c r="AD187" s="11">
        <f t="shared" si="33"/>
        <v>0</v>
      </c>
      <c r="AE187" s="11"/>
      <c r="AF187" s="12" t="str">
        <f t="shared" si="29"/>
        <v>проверка пройдена</v>
      </c>
      <c r="AG187" s="12" t="str">
        <f t="shared" si="30"/>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9"/>
        <v>проверка пройдена</v>
      </c>
      <c r="AG188" s="12" t="str">
        <f t="shared" si="30"/>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9"/>
        <v>проверка пройдена</v>
      </c>
      <c r="AG189" s="12" t="str">
        <f t="shared" si="30"/>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9"/>
        <v>проверка пройдена</v>
      </c>
      <c r="AG190" s="12" t="str">
        <f t="shared" si="30"/>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9"/>
        <v>проверка пройдена</v>
      </c>
      <c r="AG191" s="12" t="str">
        <f t="shared" si="30"/>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9"/>
        <v>проверка пройдена</v>
      </c>
      <c r="AG192" s="12" t="str">
        <f t="shared" si="30"/>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9"/>
        <v>проверка пройдена</v>
      </c>
      <c r="AG193" s="12" t="str">
        <f t="shared" si="30"/>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9"/>
        <v>проверка пройдена</v>
      </c>
      <c r="AG194" s="12" t="str">
        <f t="shared" si="30"/>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9"/>
        <v>проверка пройдена</v>
      </c>
      <c r="AG195" s="12" t="str">
        <f t="shared" si="30"/>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9"/>
        <v>проверка пройдена</v>
      </c>
      <c r="AG196" s="12" t="str">
        <f t="shared" si="30"/>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4">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4"/>
        <v>проверка пройдена</v>
      </c>
      <c r="H197" s="21" t="str">
        <f t="shared" si="34"/>
        <v>проверка пройдена</v>
      </c>
      <c r="I197" s="21" t="str">
        <f t="shared" si="34"/>
        <v>проверка пройдена</v>
      </c>
      <c r="J197" s="21" t="str">
        <f t="shared" si="34"/>
        <v>проверка пройдена</v>
      </c>
      <c r="K197" s="21" t="str">
        <f t="shared" si="34"/>
        <v>проверка пройдена</v>
      </c>
      <c r="L197" s="21" t="str">
        <f t="shared" si="34"/>
        <v>проверка пройдена</v>
      </c>
      <c r="M197" s="21" t="str">
        <f t="shared" si="34"/>
        <v>проверка пройдена</v>
      </c>
      <c r="N197" s="21" t="str">
        <f t="shared" si="34"/>
        <v>проверка пройдена</v>
      </c>
      <c r="O197" s="21" t="str">
        <f t="shared" si="34"/>
        <v>проверка пройдена</v>
      </c>
      <c r="P197" s="21" t="str">
        <f t="shared" si="34"/>
        <v>проверка пройдена</v>
      </c>
      <c r="Q197" s="21" t="str">
        <f t="shared" si="34"/>
        <v>проверка пройдена</v>
      </c>
      <c r="R197" s="21" t="str">
        <f t="shared" si="34"/>
        <v>проверка пройдена</v>
      </c>
      <c r="S197" s="21" t="str">
        <f t="shared" si="34"/>
        <v>проверка пройдена</v>
      </c>
      <c r="T197" s="21" t="str">
        <f t="shared" si="34"/>
        <v>проверка пройдена</v>
      </c>
      <c r="U197" s="21" t="str">
        <f t="shared" si="34"/>
        <v>проверка пройдена</v>
      </c>
      <c r="V197" s="21" t="str">
        <f t="shared" si="34"/>
        <v>проверка пройдена</v>
      </c>
      <c r="W197" s="21" t="str">
        <f t="shared" si="34"/>
        <v>проверка пройдена</v>
      </c>
      <c r="X197" s="21" t="str">
        <f t="shared" si="34"/>
        <v>проверка пройдена</v>
      </c>
      <c r="Y197" s="21" t="str">
        <f t="shared" si="34"/>
        <v>проверка пройдена</v>
      </c>
      <c r="Z197" s="21" t="str">
        <f t="shared" si="34"/>
        <v>проверка пройдена</v>
      </c>
      <c r="AA197" s="21" t="str">
        <f t="shared" si="34"/>
        <v>проверка пройдена</v>
      </c>
      <c r="AB197" s="21" t="str">
        <f t="shared" si="34"/>
        <v>проверка пройдена</v>
      </c>
      <c r="AC197" s="21" t="str">
        <f t="shared" si="34"/>
        <v>проверка пройдена</v>
      </c>
      <c r="AD197" s="21" t="str">
        <f t="shared" si="34"/>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9"/>
        <v>проверка пройдена</v>
      </c>
      <c r="AG198" s="12" t="str">
        <f t="shared" si="30"/>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9"/>
        <v>проверка пройдена</v>
      </c>
      <c r="AG199" s="12" t="str">
        <f t="shared" si="30"/>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9"/>
        <v>проверка пройдена</v>
      </c>
      <c r="AG200" s="12" t="str">
        <f t="shared" si="30"/>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9"/>
        <v>проверка пройдена</v>
      </c>
      <c r="AG201" s="12" t="str">
        <f t="shared" si="30"/>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9"/>
        <v>проверка пройдена</v>
      </c>
      <c r="AG202" s="12" t="str">
        <f t="shared" si="30"/>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5">F199+F201</f>
        <v>0</v>
      </c>
      <c r="G203" s="11">
        <f t="shared" si="35"/>
        <v>0</v>
      </c>
      <c r="H203" s="11">
        <f t="shared" si="35"/>
        <v>0</v>
      </c>
      <c r="I203" s="11">
        <f t="shared" si="35"/>
        <v>0</v>
      </c>
      <c r="J203" s="11">
        <f t="shared" si="35"/>
        <v>0</v>
      </c>
      <c r="K203" s="11">
        <f t="shared" si="35"/>
        <v>0</v>
      </c>
      <c r="L203" s="11">
        <f t="shared" si="35"/>
        <v>0</v>
      </c>
      <c r="M203" s="11">
        <f t="shared" si="35"/>
        <v>0</v>
      </c>
      <c r="N203" s="11">
        <f t="shared" si="35"/>
        <v>0</v>
      </c>
      <c r="O203" s="11">
        <f t="shared" si="35"/>
        <v>0</v>
      </c>
      <c r="P203" s="11">
        <f t="shared" si="35"/>
        <v>0</v>
      </c>
      <c r="Q203" s="11">
        <f t="shared" si="35"/>
        <v>0</v>
      </c>
      <c r="R203" s="11">
        <f t="shared" si="35"/>
        <v>0</v>
      </c>
      <c r="S203" s="11">
        <f t="shared" si="35"/>
        <v>0</v>
      </c>
      <c r="T203" s="11">
        <f t="shared" si="35"/>
        <v>0</v>
      </c>
      <c r="U203" s="11">
        <f t="shared" si="35"/>
        <v>0</v>
      </c>
      <c r="V203" s="11">
        <f t="shared" si="35"/>
        <v>0</v>
      </c>
      <c r="W203" s="11">
        <f t="shared" si="35"/>
        <v>0</v>
      </c>
      <c r="X203" s="11">
        <f t="shared" si="35"/>
        <v>0</v>
      </c>
      <c r="Y203" s="11">
        <f t="shared" si="35"/>
        <v>0</v>
      </c>
      <c r="Z203" s="11">
        <f t="shared" si="35"/>
        <v>0</v>
      </c>
      <c r="AA203" s="11">
        <f t="shared" si="35"/>
        <v>0</v>
      </c>
      <c r="AB203" s="11">
        <f t="shared" si="35"/>
        <v>0</v>
      </c>
      <c r="AC203" s="11">
        <f t="shared" si="35"/>
        <v>0</v>
      </c>
      <c r="AD203" s="11">
        <f t="shared" si="35"/>
        <v>0</v>
      </c>
      <c r="AE203" s="11"/>
      <c r="AF203" s="12" t="str">
        <f t="shared" si="29"/>
        <v>проверка пройдена</v>
      </c>
      <c r="AG203" s="12" t="str">
        <f t="shared" si="30"/>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9"/>
        <v>проверка пройдена</v>
      </c>
      <c r="AG204" s="12" t="str">
        <f t="shared" si="30"/>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9"/>
        <v>проверка пройдена</v>
      </c>
      <c r="AG205" s="12" t="str">
        <f t="shared" si="30"/>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9"/>
        <v>проверка пройдена</v>
      </c>
      <c r="AG206" s="12" t="str">
        <f t="shared" si="30"/>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9"/>
        <v>проверка пройдена</v>
      </c>
      <c r="AG207" s="12" t="str">
        <f t="shared" si="30"/>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9"/>
        <v>проверка пройдена</v>
      </c>
      <c r="AG208" s="12" t="str">
        <f t="shared" si="30"/>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9"/>
        <v>проверка пройдена</v>
      </c>
      <c r="AG209" s="12" t="str">
        <f t="shared" si="30"/>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9"/>
        <v>проверка пройдена</v>
      </c>
      <c r="AG210" s="12" t="str">
        <f t="shared" si="30"/>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9"/>
        <v>проверка пройдена</v>
      </c>
      <c r="AG211" s="12" t="str">
        <f t="shared" si="30"/>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9"/>
        <v>проверка пройдена</v>
      </c>
      <c r="AG212" s="12" t="str">
        <f t="shared" si="30"/>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6">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6"/>
        <v>проверка пройдена</v>
      </c>
      <c r="H213" s="21" t="str">
        <f t="shared" si="36"/>
        <v>проверка пройдена</v>
      </c>
      <c r="I213" s="21" t="str">
        <f t="shared" si="36"/>
        <v>проверка пройдена</v>
      </c>
      <c r="J213" s="21" t="str">
        <f t="shared" si="36"/>
        <v>проверка пройдена</v>
      </c>
      <c r="K213" s="21" t="str">
        <f t="shared" si="36"/>
        <v>проверка пройдена</v>
      </c>
      <c r="L213" s="21" t="str">
        <f t="shared" si="36"/>
        <v>проверка пройдена</v>
      </c>
      <c r="M213" s="21" t="str">
        <f t="shared" si="36"/>
        <v>проверка пройдена</v>
      </c>
      <c r="N213" s="21" t="str">
        <f t="shared" si="36"/>
        <v>проверка пройдена</v>
      </c>
      <c r="O213" s="21" t="str">
        <f t="shared" si="36"/>
        <v>проверка пройдена</v>
      </c>
      <c r="P213" s="21" t="str">
        <f t="shared" si="36"/>
        <v>проверка пройдена</v>
      </c>
      <c r="Q213" s="21" t="str">
        <f t="shared" si="36"/>
        <v>проверка пройдена</v>
      </c>
      <c r="R213" s="21" t="str">
        <f t="shared" si="36"/>
        <v>проверка пройдена</v>
      </c>
      <c r="S213" s="21" t="str">
        <f t="shared" si="36"/>
        <v>проверка пройдена</v>
      </c>
      <c r="T213" s="21" t="str">
        <f t="shared" si="36"/>
        <v>проверка пройдена</v>
      </c>
      <c r="U213" s="21" t="str">
        <f t="shared" si="36"/>
        <v>проверка пройдена</v>
      </c>
      <c r="V213" s="21" t="str">
        <f t="shared" si="36"/>
        <v>проверка пройдена</v>
      </c>
      <c r="W213" s="21" t="str">
        <f t="shared" si="36"/>
        <v>проверка пройдена</v>
      </c>
      <c r="X213" s="21" t="str">
        <f t="shared" si="36"/>
        <v>проверка пройдена</v>
      </c>
      <c r="Y213" s="21" t="str">
        <f t="shared" si="36"/>
        <v>проверка пройдена</v>
      </c>
      <c r="Z213" s="21" t="str">
        <f t="shared" si="36"/>
        <v>проверка пройдена</v>
      </c>
      <c r="AA213" s="21" t="str">
        <f t="shared" si="36"/>
        <v>проверка пройдена</v>
      </c>
      <c r="AB213" s="21" t="str">
        <f t="shared" si="36"/>
        <v>проверка пройдена</v>
      </c>
      <c r="AC213" s="21" t="str">
        <f t="shared" si="36"/>
        <v>проверка пройдена</v>
      </c>
      <c r="AD213" s="21" t="str">
        <f t="shared" si="36"/>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9"/>
        <v>проверка пройдена</v>
      </c>
      <c r="AG214" s="12" t="str">
        <f t="shared" si="30"/>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9"/>
        <v>проверка пройдена</v>
      </c>
      <c r="AG215" s="12" t="str">
        <f t="shared" si="30"/>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9"/>
        <v>проверка пройдена</v>
      </c>
      <c r="AG216" s="12" t="str">
        <f t="shared" si="30"/>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9"/>
        <v>проверка пройдена</v>
      </c>
      <c r="AG217" s="12" t="str">
        <f t="shared" si="30"/>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9"/>
        <v>проверка пройдена</v>
      </c>
      <c r="AG218" s="12" t="str">
        <f t="shared" si="30"/>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7">F215+F217</f>
        <v>0</v>
      </c>
      <c r="G219" s="11">
        <f t="shared" si="37"/>
        <v>0</v>
      </c>
      <c r="H219" s="11">
        <f t="shared" si="37"/>
        <v>0</v>
      </c>
      <c r="I219" s="11">
        <f t="shared" si="37"/>
        <v>0</v>
      </c>
      <c r="J219" s="11">
        <f t="shared" si="37"/>
        <v>0</v>
      </c>
      <c r="K219" s="11">
        <f t="shared" si="37"/>
        <v>0</v>
      </c>
      <c r="L219" s="11">
        <f t="shared" si="37"/>
        <v>0</v>
      </c>
      <c r="M219" s="11">
        <f t="shared" si="37"/>
        <v>0</v>
      </c>
      <c r="N219" s="11">
        <f t="shared" si="37"/>
        <v>0</v>
      </c>
      <c r="O219" s="11">
        <f t="shared" si="37"/>
        <v>0</v>
      </c>
      <c r="P219" s="11">
        <f t="shared" si="37"/>
        <v>0</v>
      </c>
      <c r="Q219" s="11">
        <f t="shared" si="37"/>
        <v>0</v>
      </c>
      <c r="R219" s="11">
        <f t="shared" si="37"/>
        <v>0</v>
      </c>
      <c r="S219" s="11">
        <f t="shared" si="37"/>
        <v>0</v>
      </c>
      <c r="T219" s="11">
        <f t="shared" si="37"/>
        <v>0</v>
      </c>
      <c r="U219" s="11">
        <f t="shared" si="37"/>
        <v>0</v>
      </c>
      <c r="V219" s="11">
        <f t="shared" si="37"/>
        <v>0</v>
      </c>
      <c r="W219" s="11">
        <f t="shared" si="37"/>
        <v>0</v>
      </c>
      <c r="X219" s="11">
        <f t="shared" si="37"/>
        <v>0</v>
      </c>
      <c r="Y219" s="11">
        <f t="shared" si="37"/>
        <v>0</v>
      </c>
      <c r="Z219" s="11">
        <f t="shared" si="37"/>
        <v>0</v>
      </c>
      <c r="AA219" s="11">
        <f t="shared" si="37"/>
        <v>0</v>
      </c>
      <c r="AB219" s="11">
        <f t="shared" si="37"/>
        <v>0</v>
      </c>
      <c r="AC219" s="11">
        <f t="shared" si="37"/>
        <v>0</v>
      </c>
      <c r="AD219" s="11">
        <f t="shared" si="37"/>
        <v>0</v>
      </c>
      <c r="AE219" s="11"/>
      <c r="AF219" s="12" t="str">
        <f t="shared" si="29"/>
        <v>проверка пройдена</v>
      </c>
      <c r="AG219" s="12" t="str">
        <f t="shared" si="30"/>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9"/>
        <v>проверка пройдена</v>
      </c>
      <c r="AG220" s="12" t="str">
        <f t="shared" si="30"/>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9"/>
        <v>проверка пройдена</v>
      </c>
      <c r="AG221" s="12" t="str">
        <f t="shared" si="30"/>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9"/>
        <v>проверка пройдена</v>
      </c>
      <c r="AG222" s="12" t="str">
        <f t="shared" si="30"/>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9"/>
        <v>проверка пройдена</v>
      </c>
      <c r="AG223" s="12" t="str">
        <f t="shared" si="30"/>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9"/>
        <v>проверка пройдена</v>
      </c>
      <c r="AG224" s="12" t="str">
        <f t="shared" si="30"/>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9"/>
        <v>проверка пройдена</v>
      </c>
      <c r="AG225" s="12" t="str">
        <f t="shared" si="30"/>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9"/>
        <v>проверка пройдена</v>
      </c>
      <c r="AG226" s="12" t="str">
        <f t="shared" si="30"/>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9"/>
        <v>проверка пройдена</v>
      </c>
      <c r="AG227" s="12" t="str">
        <f t="shared" si="30"/>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9"/>
        <v>проверка пройдена</v>
      </c>
      <c r="AG228" s="12" t="str">
        <f t="shared" si="30"/>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8">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8"/>
        <v>проверка пройдена</v>
      </c>
      <c r="H229" s="21" t="str">
        <f t="shared" si="38"/>
        <v>проверка пройдена</v>
      </c>
      <c r="I229" s="21" t="str">
        <f t="shared" si="38"/>
        <v>проверка пройдена</v>
      </c>
      <c r="J229" s="21" t="str">
        <f t="shared" si="38"/>
        <v>проверка пройдена</v>
      </c>
      <c r="K229" s="21" t="str">
        <f t="shared" si="38"/>
        <v>проверка пройдена</v>
      </c>
      <c r="L229" s="21" t="str">
        <f t="shared" si="38"/>
        <v>проверка пройдена</v>
      </c>
      <c r="M229" s="21" t="str">
        <f t="shared" si="38"/>
        <v>проверка пройдена</v>
      </c>
      <c r="N229" s="21" t="str">
        <f t="shared" si="38"/>
        <v>проверка пройдена</v>
      </c>
      <c r="O229" s="21" t="str">
        <f t="shared" si="38"/>
        <v>проверка пройдена</v>
      </c>
      <c r="P229" s="21" t="str">
        <f t="shared" si="38"/>
        <v>проверка пройдена</v>
      </c>
      <c r="Q229" s="21" t="str">
        <f t="shared" si="38"/>
        <v>проверка пройдена</v>
      </c>
      <c r="R229" s="21" t="str">
        <f t="shared" si="38"/>
        <v>проверка пройдена</v>
      </c>
      <c r="S229" s="21" t="str">
        <f t="shared" si="38"/>
        <v>проверка пройдена</v>
      </c>
      <c r="T229" s="21" t="str">
        <f t="shared" si="38"/>
        <v>проверка пройдена</v>
      </c>
      <c r="U229" s="21" t="str">
        <f t="shared" si="38"/>
        <v>проверка пройдена</v>
      </c>
      <c r="V229" s="21" t="str">
        <f t="shared" si="38"/>
        <v>проверка пройдена</v>
      </c>
      <c r="W229" s="21" t="str">
        <f t="shared" si="38"/>
        <v>проверка пройдена</v>
      </c>
      <c r="X229" s="21" t="str">
        <f t="shared" si="38"/>
        <v>проверка пройдена</v>
      </c>
      <c r="Y229" s="21" t="str">
        <f t="shared" si="38"/>
        <v>проверка пройдена</v>
      </c>
      <c r="Z229" s="21" t="str">
        <f t="shared" si="38"/>
        <v>проверка пройдена</v>
      </c>
      <c r="AA229" s="21" t="str">
        <f t="shared" si="38"/>
        <v>проверка пройдена</v>
      </c>
      <c r="AB229" s="21" t="str">
        <f t="shared" si="38"/>
        <v>проверка пройдена</v>
      </c>
      <c r="AC229" s="21" t="str">
        <f t="shared" si="38"/>
        <v>проверка пройдена</v>
      </c>
      <c r="AD229" s="21" t="str">
        <f t="shared" si="38"/>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9">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40">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9"/>
        <v>проверка пройдена</v>
      </c>
      <c r="AG231" s="12" t="str">
        <f t="shared" si="40"/>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9"/>
        <v>проверка пройдена</v>
      </c>
      <c r="AG232" s="12" t="str">
        <f t="shared" si="40"/>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9"/>
        <v>проверка пройдена</v>
      </c>
      <c r="AG233" s="12" t="str">
        <f t="shared" si="40"/>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9"/>
        <v>проверка пройдена</v>
      </c>
      <c r="AG234" s="12" t="str">
        <f t="shared" si="40"/>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1">F231+F233</f>
        <v>0</v>
      </c>
      <c r="G235" s="11">
        <f t="shared" si="41"/>
        <v>0</v>
      </c>
      <c r="H235" s="11">
        <f t="shared" si="41"/>
        <v>0</v>
      </c>
      <c r="I235" s="11">
        <f t="shared" si="41"/>
        <v>0</v>
      </c>
      <c r="J235" s="11">
        <f t="shared" si="41"/>
        <v>0</v>
      </c>
      <c r="K235" s="11">
        <f t="shared" si="41"/>
        <v>0</v>
      </c>
      <c r="L235" s="11">
        <f t="shared" si="41"/>
        <v>0</v>
      </c>
      <c r="M235" s="11">
        <f t="shared" si="41"/>
        <v>0</v>
      </c>
      <c r="N235" s="11">
        <f t="shared" si="41"/>
        <v>0</v>
      </c>
      <c r="O235" s="11">
        <f t="shared" si="41"/>
        <v>0</v>
      </c>
      <c r="P235" s="11">
        <f t="shared" si="41"/>
        <v>0</v>
      </c>
      <c r="Q235" s="11">
        <f t="shared" si="41"/>
        <v>0</v>
      </c>
      <c r="R235" s="11">
        <f t="shared" si="41"/>
        <v>0</v>
      </c>
      <c r="S235" s="11">
        <f t="shared" si="41"/>
        <v>0</v>
      </c>
      <c r="T235" s="11">
        <f t="shared" si="41"/>
        <v>0</v>
      </c>
      <c r="U235" s="11">
        <f t="shared" si="41"/>
        <v>0</v>
      </c>
      <c r="V235" s="11">
        <f t="shared" si="41"/>
        <v>0</v>
      </c>
      <c r="W235" s="11">
        <f t="shared" si="41"/>
        <v>0</v>
      </c>
      <c r="X235" s="11">
        <f t="shared" si="41"/>
        <v>0</v>
      </c>
      <c r="Y235" s="11">
        <f t="shared" si="41"/>
        <v>0</v>
      </c>
      <c r="Z235" s="11">
        <f t="shared" si="41"/>
        <v>0</v>
      </c>
      <c r="AA235" s="11">
        <f t="shared" si="41"/>
        <v>0</v>
      </c>
      <c r="AB235" s="11">
        <f t="shared" si="41"/>
        <v>0</v>
      </c>
      <c r="AC235" s="11">
        <f t="shared" si="41"/>
        <v>0</v>
      </c>
      <c r="AD235" s="11">
        <f t="shared" si="41"/>
        <v>0</v>
      </c>
      <c r="AE235" s="11"/>
      <c r="AF235" s="12" t="str">
        <f t="shared" si="39"/>
        <v>проверка пройдена</v>
      </c>
      <c r="AG235" s="12" t="str">
        <f t="shared" si="40"/>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9"/>
        <v>проверка пройдена</v>
      </c>
      <c r="AG236" s="12" t="str">
        <f t="shared" si="40"/>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9"/>
        <v>проверка пройдена</v>
      </c>
      <c r="AG237" s="12" t="str">
        <f t="shared" si="40"/>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9"/>
        <v>проверка пройдена</v>
      </c>
      <c r="AG238" s="12" t="str">
        <f t="shared" si="40"/>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9"/>
        <v>проверка пройдена</v>
      </c>
      <c r="AG239" s="12" t="str">
        <f t="shared" si="40"/>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9"/>
        <v>проверка пройдена</v>
      </c>
      <c r="AG240" s="12" t="str">
        <f t="shared" si="40"/>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9"/>
        <v>проверка пройдена</v>
      </c>
      <c r="AG241" s="12" t="str">
        <f t="shared" si="40"/>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9"/>
        <v>проверка пройдена</v>
      </c>
      <c r="AG242" s="12" t="str">
        <f t="shared" si="40"/>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9"/>
        <v>проверка пройдена</v>
      </c>
      <c r="AG243" s="12" t="str">
        <f t="shared" si="40"/>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9"/>
        <v>проверка пройдена</v>
      </c>
      <c r="AG244" s="12" t="str">
        <f t="shared" si="40"/>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2">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2"/>
        <v>проверка пройдена</v>
      </c>
      <c r="H245" s="21" t="str">
        <f t="shared" si="42"/>
        <v>проверка пройдена</v>
      </c>
      <c r="I245" s="21" t="str">
        <f t="shared" si="42"/>
        <v>проверка пройдена</v>
      </c>
      <c r="J245" s="21" t="str">
        <f t="shared" si="42"/>
        <v>проверка пройдена</v>
      </c>
      <c r="K245" s="21" t="str">
        <f t="shared" si="42"/>
        <v>проверка пройдена</v>
      </c>
      <c r="L245" s="21" t="str">
        <f t="shared" si="42"/>
        <v>проверка пройдена</v>
      </c>
      <c r="M245" s="21" t="str">
        <f t="shared" si="42"/>
        <v>проверка пройдена</v>
      </c>
      <c r="N245" s="21" t="str">
        <f t="shared" si="42"/>
        <v>проверка пройдена</v>
      </c>
      <c r="O245" s="21" t="str">
        <f t="shared" si="42"/>
        <v>проверка пройдена</v>
      </c>
      <c r="P245" s="21" t="str">
        <f t="shared" si="42"/>
        <v>проверка пройдена</v>
      </c>
      <c r="Q245" s="21" t="str">
        <f t="shared" si="42"/>
        <v>проверка пройдена</v>
      </c>
      <c r="R245" s="21" t="str">
        <f t="shared" si="42"/>
        <v>проверка пройдена</v>
      </c>
      <c r="S245" s="21" t="str">
        <f t="shared" si="42"/>
        <v>проверка пройдена</v>
      </c>
      <c r="T245" s="21" t="str">
        <f t="shared" si="42"/>
        <v>проверка пройдена</v>
      </c>
      <c r="U245" s="21" t="str">
        <f t="shared" si="42"/>
        <v>проверка пройдена</v>
      </c>
      <c r="V245" s="21" t="str">
        <f t="shared" si="42"/>
        <v>проверка пройдена</v>
      </c>
      <c r="W245" s="21" t="str">
        <f t="shared" si="42"/>
        <v>проверка пройдена</v>
      </c>
      <c r="X245" s="21" t="str">
        <f t="shared" si="42"/>
        <v>проверка пройдена</v>
      </c>
      <c r="Y245" s="21" t="str">
        <f t="shared" si="42"/>
        <v>проверка пройдена</v>
      </c>
      <c r="Z245" s="21" t="str">
        <f t="shared" si="42"/>
        <v>проверка пройдена</v>
      </c>
      <c r="AA245" s="21" t="str">
        <f t="shared" si="42"/>
        <v>проверка пройдена</v>
      </c>
      <c r="AB245" s="21" t="str">
        <f t="shared" si="42"/>
        <v>проверка пройдена</v>
      </c>
      <c r="AC245" s="21" t="str">
        <f t="shared" si="42"/>
        <v>проверка пройдена</v>
      </c>
      <c r="AD245" s="21" t="str">
        <f t="shared" si="42"/>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3">E6+E22+E38+E54+E70+E86+E102+E118+E134+E150+E166+E182+E198+E214+E230</f>
        <v>83</v>
      </c>
      <c r="F500" s="23">
        <f t="shared" ref="F500:AD510" si="44">F6+F22+F38+F54+F70+F86+F102+F118+F134+F150+F166+F182+F198+F214+F230</f>
        <v>35</v>
      </c>
      <c r="G500" s="23">
        <f t="shared" si="44"/>
        <v>23</v>
      </c>
      <c r="H500" s="23">
        <f t="shared" si="44"/>
        <v>0</v>
      </c>
      <c r="I500" s="23">
        <f t="shared" si="44"/>
        <v>0</v>
      </c>
      <c r="J500" s="23">
        <f t="shared" si="44"/>
        <v>0</v>
      </c>
      <c r="K500" s="23">
        <f t="shared" si="44"/>
        <v>20</v>
      </c>
      <c r="L500" s="23">
        <f t="shared" si="44"/>
        <v>28</v>
      </c>
      <c r="M500" s="23">
        <f t="shared" si="44"/>
        <v>0</v>
      </c>
      <c r="N500" s="23">
        <f t="shared" si="44"/>
        <v>0</v>
      </c>
      <c r="O500" s="23">
        <f t="shared" si="44"/>
        <v>0</v>
      </c>
      <c r="P500" s="23">
        <f t="shared" si="44"/>
        <v>0</v>
      </c>
      <c r="Q500" s="23">
        <f t="shared" si="44"/>
        <v>0</v>
      </c>
      <c r="R500" s="23">
        <f t="shared" si="44"/>
        <v>0</v>
      </c>
      <c r="S500" s="23">
        <f t="shared" si="44"/>
        <v>0</v>
      </c>
      <c r="T500" s="23">
        <f t="shared" si="44"/>
        <v>0</v>
      </c>
      <c r="U500" s="23">
        <f t="shared" si="44"/>
        <v>0</v>
      </c>
      <c r="V500" s="23">
        <f t="shared" si="44"/>
        <v>0</v>
      </c>
      <c r="W500" s="23">
        <f t="shared" si="44"/>
        <v>0</v>
      </c>
      <c r="X500" s="23">
        <f t="shared" si="44"/>
        <v>0</v>
      </c>
      <c r="Y500" s="23">
        <f t="shared" si="44"/>
        <v>0</v>
      </c>
      <c r="Z500" s="23">
        <f t="shared" si="44"/>
        <v>0</v>
      </c>
      <c r="AA500" s="23">
        <f t="shared" si="44"/>
        <v>0</v>
      </c>
      <c r="AB500" s="23">
        <f t="shared" si="44"/>
        <v>0</v>
      </c>
      <c r="AC500" s="23">
        <f t="shared" si="44"/>
        <v>0</v>
      </c>
      <c r="AD500" s="23">
        <f t="shared" si="44"/>
        <v>0</v>
      </c>
      <c r="AE500" s="11"/>
      <c r="AF500" s="12" t="str">
        <f t="shared" ref="AF500:AF514" si="45">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6">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3"/>
        <v>0</v>
      </c>
      <c r="F501" s="23">
        <f t="shared" si="43"/>
        <v>0</v>
      </c>
      <c r="G501" s="23">
        <f t="shared" si="43"/>
        <v>0</v>
      </c>
      <c r="H501" s="23">
        <f t="shared" si="43"/>
        <v>0</v>
      </c>
      <c r="I501" s="23">
        <f t="shared" si="43"/>
        <v>0</v>
      </c>
      <c r="J501" s="23">
        <f t="shared" si="43"/>
        <v>0</v>
      </c>
      <c r="K501" s="23">
        <f t="shared" si="43"/>
        <v>0</v>
      </c>
      <c r="L501" s="23">
        <f t="shared" si="43"/>
        <v>0</v>
      </c>
      <c r="M501" s="23">
        <f t="shared" si="43"/>
        <v>0</v>
      </c>
      <c r="N501" s="23">
        <f t="shared" si="43"/>
        <v>0</v>
      </c>
      <c r="O501" s="23">
        <f t="shared" si="43"/>
        <v>0</v>
      </c>
      <c r="P501" s="23">
        <f t="shared" si="43"/>
        <v>0</v>
      </c>
      <c r="Q501" s="23">
        <f t="shared" si="43"/>
        <v>0</v>
      </c>
      <c r="R501" s="23">
        <f t="shared" si="43"/>
        <v>0</v>
      </c>
      <c r="S501" s="23">
        <f t="shared" si="43"/>
        <v>0</v>
      </c>
      <c r="T501" s="23">
        <f t="shared" si="43"/>
        <v>0</v>
      </c>
      <c r="U501" s="23">
        <f t="shared" si="44"/>
        <v>0</v>
      </c>
      <c r="V501" s="23">
        <f t="shared" si="44"/>
        <v>0</v>
      </c>
      <c r="W501" s="23">
        <f t="shared" si="44"/>
        <v>0</v>
      </c>
      <c r="X501" s="23">
        <f t="shared" si="44"/>
        <v>0</v>
      </c>
      <c r="Y501" s="23">
        <f t="shared" si="44"/>
        <v>0</v>
      </c>
      <c r="Z501" s="23">
        <f t="shared" si="44"/>
        <v>0</v>
      </c>
      <c r="AA501" s="23">
        <f t="shared" si="44"/>
        <v>0</v>
      </c>
      <c r="AB501" s="23">
        <f t="shared" si="44"/>
        <v>0</v>
      </c>
      <c r="AC501" s="23">
        <f t="shared" si="44"/>
        <v>0</v>
      </c>
      <c r="AD501" s="23">
        <f t="shared" si="44"/>
        <v>0</v>
      </c>
      <c r="AE501" s="11"/>
      <c r="AF501" s="12" t="str">
        <f t="shared" si="45"/>
        <v>проверка пройдена</v>
      </c>
      <c r="AG501" s="12" t="str">
        <f t="shared" si="46"/>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3"/>
        <v>0</v>
      </c>
      <c r="F502" s="23">
        <f t="shared" si="44"/>
        <v>0</v>
      </c>
      <c r="G502" s="23">
        <f t="shared" si="44"/>
        <v>0</v>
      </c>
      <c r="H502" s="23">
        <f t="shared" si="44"/>
        <v>0</v>
      </c>
      <c r="I502" s="23">
        <f t="shared" si="44"/>
        <v>0</v>
      </c>
      <c r="J502" s="23">
        <f t="shared" si="44"/>
        <v>0</v>
      </c>
      <c r="K502" s="23">
        <f t="shared" si="44"/>
        <v>0</v>
      </c>
      <c r="L502" s="23">
        <f t="shared" si="44"/>
        <v>0</v>
      </c>
      <c r="M502" s="23">
        <f t="shared" si="44"/>
        <v>0</v>
      </c>
      <c r="N502" s="23">
        <f t="shared" si="44"/>
        <v>0</v>
      </c>
      <c r="O502" s="23">
        <f t="shared" si="44"/>
        <v>0</v>
      </c>
      <c r="P502" s="23">
        <f t="shared" si="44"/>
        <v>0</v>
      </c>
      <c r="Q502" s="23">
        <f t="shared" si="44"/>
        <v>0</v>
      </c>
      <c r="R502" s="23">
        <f t="shared" si="44"/>
        <v>0</v>
      </c>
      <c r="S502" s="23">
        <f t="shared" si="44"/>
        <v>0</v>
      </c>
      <c r="T502" s="23">
        <f t="shared" si="44"/>
        <v>0</v>
      </c>
      <c r="U502" s="23">
        <f t="shared" si="44"/>
        <v>0</v>
      </c>
      <c r="V502" s="23">
        <f t="shared" si="44"/>
        <v>0</v>
      </c>
      <c r="W502" s="23">
        <f t="shared" si="44"/>
        <v>0</v>
      </c>
      <c r="X502" s="23">
        <f t="shared" si="44"/>
        <v>0</v>
      </c>
      <c r="Y502" s="23">
        <f t="shared" si="44"/>
        <v>0</v>
      </c>
      <c r="Z502" s="23">
        <f t="shared" si="44"/>
        <v>0</v>
      </c>
      <c r="AA502" s="23">
        <f t="shared" si="44"/>
        <v>0</v>
      </c>
      <c r="AB502" s="23">
        <f t="shared" si="44"/>
        <v>0</v>
      </c>
      <c r="AC502" s="23">
        <f t="shared" si="44"/>
        <v>0</v>
      </c>
      <c r="AD502" s="23">
        <f t="shared" si="44"/>
        <v>0</v>
      </c>
      <c r="AE502" s="11"/>
      <c r="AF502" s="12" t="str">
        <f t="shared" si="45"/>
        <v>проверка пройдена</v>
      </c>
      <c r="AG502" s="12" t="str">
        <f t="shared" si="46"/>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3"/>
        <v>1</v>
      </c>
      <c r="F503" s="23">
        <f t="shared" si="44"/>
        <v>0</v>
      </c>
      <c r="G503" s="23">
        <f t="shared" si="44"/>
        <v>0</v>
      </c>
      <c r="H503" s="23">
        <f t="shared" si="44"/>
        <v>0</v>
      </c>
      <c r="I503" s="23">
        <f t="shared" si="44"/>
        <v>0</v>
      </c>
      <c r="J503" s="23">
        <f t="shared" si="44"/>
        <v>0</v>
      </c>
      <c r="K503" s="23">
        <f t="shared" si="44"/>
        <v>1</v>
      </c>
      <c r="L503" s="23">
        <f t="shared" si="44"/>
        <v>0</v>
      </c>
      <c r="M503" s="23">
        <f t="shared" si="44"/>
        <v>0</v>
      </c>
      <c r="N503" s="23">
        <f t="shared" si="44"/>
        <v>0</v>
      </c>
      <c r="O503" s="23">
        <f t="shared" si="44"/>
        <v>0</v>
      </c>
      <c r="P503" s="23">
        <f t="shared" si="44"/>
        <v>0</v>
      </c>
      <c r="Q503" s="23">
        <f t="shared" si="44"/>
        <v>0</v>
      </c>
      <c r="R503" s="23">
        <f t="shared" si="44"/>
        <v>0</v>
      </c>
      <c r="S503" s="23">
        <f t="shared" si="44"/>
        <v>0</v>
      </c>
      <c r="T503" s="23">
        <f t="shared" si="44"/>
        <v>0</v>
      </c>
      <c r="U503" s="23">
        <f t="shared" si="44"/>
        <v>0</v>
      </c>
      <c r="V503" s="23">
        <f t="shared" si="44"/>
        <v>0</v>
      </c>
      <c r="W503" s="23">
        <f t="shared" si="44"/>
        <v>0</v>
      </c>
      <c r="X503" s="23">
        <f t="shared" si="44"/>
        <v>0</v>
      </c>
      <c r="Y503" s="23">
        <f t="shared" si="44"/>
        <v>0</v>
      </c>
      <c r="Z503" s="23">
        <f t="shared" si="44"/>
        <v>0</v>
      </c>
      <c r="AA503" s="23">
        <f t="shared" si="44"/>
        <v>0</v>
      </c>
      <c r="AB503" s="23">
        <f t="shared" si="44"/>
        <v>0</v>
      </c>
      <c r="AC503" s="23">
        <f t="shared" si="44"/>
        <v>0</v>
      </c>
      <c r="AD503" s="23">
        <f t="shared" si="44"/>
        <v>0</v>
      </c>
      <c r="AE503" s="11"/>
      <c r="AF503" s="12" t="str">
        <f t="shared" si="45"/>
        <v>проверка пройдена</v>
      </c>
      <c r="AG503" s="12" t="str">
        <f t="shared" si="46"/>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3"/>
        <v>0</v>
      </c>
      <c r="F504" s="23">
        <f t="shared" si="44"/>
        <v>0</v>
      </c>
      <c r="G504" s="23">
        <f t="shared" si="44"/>
        <v>0</v>
      </c>
      <c r="H504" s="23">
        <f t="shared" si="44"/>
        <v>0</v>
      </c>
      <c r="I504" s="23">
        <f t="shared" si="44"/>
        <v>0</v>
      </c>
      <c r="J504" s="23">
        <f t="shared" si="44"/>
        <v>0</v>
      </c>
      <c r="K504" s="23">
        <f t="shared" si="44"/>
        <v>0</v>
      </c>
      <c r="L504" s="23">
        <f t="shared" si="44"/>
        <v>0</v>
      </c>
      <c r="M504" s="23">
        <f t="shared" si="44"/>
        <v>0</v>
      </c>
      <c r="N504" s="23">
        <f t="shared" si="44"/>
        <v>0</v>
      </c>
      <c r="O504" s="23">
        <f t="shared" si="44"/>
        <v>0</v>
      </c>
      <c r="P504" s="23">
        <f t="shared" si="44"/>
        <v>0</v>
      </c>
      <c r="Q504" s="23">
        <f t="shared" si="44"/>
        <v>0</v>
      </c>
      <c r="R504" s="23">
        <f t="shared" si="44"/>
        <v>0</v>
      </c>
      <c r="S504" s="23">
        <f t="shared" si="44"/>
        <v>0</v>
      </c>
      <c r="T504" s="23">
        <f t="shared" si="44"/>
        <v>0</v>
      </c>
      <c r="U504" s="23">
        <f t="shared" si="44"/>
        <v>0</v>
      </c>
      <c r="V504" s="23">
        <f t="shared" si="44"/>
        <v>0</v>
      </c>
      <c r="W504" s="23">
        <f t="shared" si="44"/>
        <v>0</v>
      </c>
      <c r="X504" s="23">
        <f t="shared" si="44"/>
        <v>0</v>
      </c>
      <c r="Y504" s="23">
        <f t="shared" si="44"/>
        <v>0</v>
      </c>
      <c r="Z504" s="23">
        <f t="shared" si="44"/>
        <v>0</v>
      </c>
      <c r="AA504" s="23">
        <f t="shared" si="44"/>
        <v>0</v>
      </c>
      <c r="AB504" s="23">
        <f t="shared" si="44"/>
        <v>0</v>
      </c>
      <c r="AC504" s="23">
        <f t="shared" si="44"/>
        <v>0</v>
      </c>
      <c r="AD504" s="23">
        <f t="shared" si="44"/>
        <v>0</v>
      </c>
      <c r="AE504" s="11"/>
      <c r="AF504" s="12" t="str">
        <f t="shared" si="45"/>
        <v>проверка пройдена</v>
      </c>
      <c r="AG504" s="12" t="str">
        <f t="shared" si="46"/>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3"/>
        <v>1</v>
      </c>
      <c r="F505" s="23">
        <f t="shared" si="44"/>
        <v>0</v>
      </c>
      <c r="G505" s="23">
        <f t="shared" si="44"/>
        <v>0</v>
      </c>
      <c r="H505" s="23">
        <f t="shared" si="44"/>
        <v>0</v>
      </c>
      <c r="I505" s="23">
        <f t="shared" si="44"/>
        <v>0</v>
      </c>
      <c r="J505" s="23">
        <f t="shared" si="44"/>
        <v>0</v>
      </c>
      <c r="K505" s="23">
        <f t="shared" si="44"/>
        <v>1</v>
      </c>
      <c r="L505" s="23">
        <f t="shared" si="44"/>
        <v>0</v>
      </c>
      <c r="M505" s="23">
        <f t="shared" si="44"/>
        <v>0</v>
      </c>
      <c r="N505" s="23">
        <f t="shared" si="44"/>
        <v>0</v>
      </c>
      <c r="O505" s="23">
        <f t="shared" si="44"/>
        <v>0</v>
      </c>
      <c r="P505" s="23">
        <f t="shared" si="44"/>
        <v>0</v>
      </c>
      <c r="Q505" s="23">
        <f t="shared" si="44"/>
        <v>0</v>
      </c>
      <c r="R505" s="23">
        <f t="shared" si="44"/>
        <v>0</v>
      </c>
      <c r="S505" s="23">
        <f t="shared" si="44"/>
        <v>0</v>
      </c>
      <c r="T505" s="23">
        <f t="shared" si="44"/>
        <v>0</v>
      </c>
      <c r="U505" s="23">
        <f t="shared" si="44"/>
        <v>0</v>
      </c>
      <c r="V505" s="23">
        <f t="shared" si="44"/>
        <v>0</v>
      </c>
      <c r="W505" s="23">
        <f t="shared" si="44"/>
        <v>0</v>
      </c>
      <c r="X505" s="23">
        <f t="shared" si="44"/>
        <v>0</v>
      </c>
      <c r="Y505" s="23">
        <f t="shared" si="44"/>
        <v>0</v>
      </c>
      <c r="Z505" s="23">
        <f t="shared" si="44"/>
        <v>0</v>
      </c>
      <c r="AA505" s="23">
        <f t="shared" si="44"/>
        <v>0</v>
      </c>
      <c r="AB505" s="23">
        <f t="shared" si="44"/>
        <v>0</v>
      </c>
      <c r="AC505" s="23">
        <f t="shared" si="44"/>
        <v>0</v>
      </c>
      <c r="AD505" s="23">
        <f t="shared" si="44"/>
        <v>0</v>
      </c>
      <c r="AE505" s="11"/>
      <c r="AF505" s="12" t="str">
        <f t="shared" si="45"/>
        <v>проверка пройдена</v>
      </c>
      <c r="AG505" s="12" t="str">
        <f t="shared" si="46"/>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3"/>
        <v>0</v>
      </c>
      <c r="F506" s="23">
        <f t="shared" si="44"/>
        <v>0</v>
      </c>
      <c r="G506" s="23">
        <f t="shared" si="44"/>
        <v>0</v>
      </c>
      <c r="H506" s="23">
        <f t="shared" si="44"/>
        <v>0</v>
      </c>
      <c r="I506" s="23">
        <f t="shared" si="44"/>
        <v>0</v>
      </c>
      <c r="J506" s="23">
        <f t="shared" si="44"/>
        <v>0</v>
      </c>
      <c r="K506" s="23">
        <f t="shared" si="44"/>
        <v>0</v>
      </c>
      <c r="L506" s="23">
        <f t="shared" si="44"/>
        <v>0</v>
      </c>
      <c r="M506" s="23">
        <f t="shared" si="44"/>
        <v>0</v>
      </c>
      <c r="N506" s="23">
        <f t="shared" si="44"/>
        <v>0</v>
      </c>
      <c r="O506" s="23">
        <f t="shared" si="44"/>
        <v>0</v>
      </c>
      <c r="P506" s="23">
        <f t="shared" si="44"/>
        <v>0</v>
      </c>
      <c r="Q506" s="23">
        <f t="shared" si="44"/>
        <v>0</v>
      </c>
      <c r="R506" s="23">
        <f t="shared" si="44"/>
        <v>0</v>
      </c>
      <c r="S506" s="23">
        <f t="shared" si="44"/>
        <v>0</v>
      </c>
      <c r="T506" s="23">
        <f t="shared" si="44"/>
        <v>0</v>
      </c>
      <c r="U506" s="23">
        <f t="shared" si="44"/>
        <v>0</v>
      </c>
      <c r="V506" s="23">
        <f t="shared" si="44"/>
        <v>0</v>
      </c>
      <c r="W506" s="23">
        <f t="shared" si="44"/>
        <v>0</v>
      </c>
      <c r="X506" s="23">
        <f t="shared" si="44"/>
        <v>0</v>
      </c>
      <c r="Y506" s="23">
        <f t="shared" si="44"/>
        <v>0</v>
      </c>
      <c r="Z506" s="23">
        <f t="shared" si="44"/>
        <v>0</v>
      </c>
      <c r="AA506" s="23">
        <f t="shared" si="44"/>
        <v>0</v>
      </c>
      <c r="AB506" s="23">
        <f t="shared" si="44"/>
        <v>0</v>
      </c>
      <c r="AC506" s="23">
        <f t="shared" si="44"/>
        <v>0</v>
      </c>
      <c r="AD506" s="23">
        <f t="shared" si="44"/>
        <v>0</v>
      </c>
      <c r="AE506" s="11"/>
      <c r="AF506" s="12" t="str">
        <f t="shared" si="45"/>
        <v>проверка пройдена</v>
      </c>
      <c r="AG506" s="12" t="str">
        <f t="shared" si="46"/>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3"/>
        <v>0</v>
      </c>
      <c r="F507" s="23">
        <f t="shared" si="44"/>
        <v>0</v>
      </c>
      <c r="G507" s="23">
        <f t="shared" si="44"/>
        <v>0</v>
      </c>
      <c r="H507" s="23">
        <f t="shared" si="44"/>
        <v>0</v>
      </c>
      <c r="I507" s="23">
        <f t="shared" si="44"/>
        <v>0</v>
      </c>
      <c r="J507" s="23">
        <f t="shared" si="44"/>
        <v>0</v>
      </c>
      <c r="K507" s="23">
        <f t="shared" si="44"/>
        <v>0</v>
      </c>
      <c r="L507" s="23">
        <f t="shared" si="44"/>
        <v>0</v>
      </c>
      <c r="M507" s="23">
        <f t="shared" si="44"/>
        <v>0</v>
      </c>
      <c r="N507" s="23">
        <f t="shared" si="44"/>
        <v>0</v>
      </c>
      <c r="O507" s="23">
        <f t="shared" si="44"/>
        <v>0</v>
      </c>
      <c r="P507" s="23">
        <f t="shared" si="44"/>
        <v>0</v>
      </c>
      <c r="Q507" s="23">
        <f t="shared" si="44"/>
        <v>0</v>
      </c>
      <c r="R507" s="23">
        <f t="shared" si="44"/>
        <v>0</v>
      </c>
      <c r="S507" s="23">
        <f t="shared" si="44"/>
        <v>0</v>
      </c>
      <c r="T507" s="23">
        <f t="shared" si="44"/>
        <v>0</v>
      </c>
      <c r="U507" s="23">
        <f t="shared" si="44"/>
        <v>0</v>
      </c>
      <c r="V507" s="23">
        <f t="shared" si="44"/>
        <v>0</v>
      </c>
      <c r="W507" s="23">
        <f t="shared" si="44"/>
        <v>0</v>
      </c>
      <c r="X507" s="23">
        <f t="shared" si="44"/>
        <v>0</v>
      </c>
      <c r="Y507" s="23">
        <f t="shared" si="44"/>
        <v>0</v>
      </c>
      <c r="Z507" s="23">
        <f t="shared" si="44"/>
        <v>0</v>
      </c>
      <c r="AA507" s="23">
        <f t="shared" si="44"/>
        <v>0</v>
      </c>
      <c r="AB507" s="23">
        <f t="shared" si="44"/>
        <v>0</v>
      </c>
      <c r="AC507" s="23">
        <f t="shared" si="44"/>
        <v>0</v>
      </c>
      <c r="AD507" s="23">
        <f t="shared" si="44"/>
        <v>0</v>
      </c>
      <c r="AE507" s="11"/>
      <c r="AF507" s="12" t="str">
        <f t="shared" si="45"/>
        <v>проверка пройдена</v>
      </c>
      <c r="AG507" s="12" t="str">
        <f t="shared" si="46"/>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3"/>
        <v>1</v>
      </c>
      <c r="F508" s="23">
        <f t="shared" si="44"/>
        <v>0</v>
      </c>
      <c r="G508" s="23">
        <f t="shared" si="44"/>
        <v>0</v>
      </c>
      <c r="H508" s="23">
        <f t="shared" si="44"/>
        <v>0</v>
      </c>
      <c r="I508" s="23">
        <f t="shared" si="44"/>
        <v>0</v>
      </c>
      <c r="J508" s="23">
        <f t="shared" si="44"/>
        <v>0</v>
      </c>
      <c r="K508" s="23">
        <f t="shared" si="44"/>
        <v>1</v>
      </c>
      <c r="L508" s="23">
        <f t="shared" si="44"/>
        <v>0</v>
      </c>
      <c r="M508" s="23">
        <f t="shared" si="44"/>
        <v>0</v>
      </c>
      <c r="N508" s="23">
        <f t="shared" si="44"/>
        <v>0</v>
      </c>
      <c r="O508" s="23">
        <f t="shared" si="44"/>
        <v>0</v>
      </c>
      <c r="P508" s="23">
        <f t="shared" si="44"/>
        <v>0</v>
      </c>
      <c r="Q508" s="23">
        <f t="shared" si="44"/>
        <v>0</v>
      </c>
      <c r="R508" s="23">
        <f t="shared" si="44"/>
        <v>0</v>
      </c>
      <c r="S508" s="23">
        <f t="shared" si="44"/>
        <v>0</v>
      </c>
      <c r="T508" s="23">
        <f t="shared" si="44"/>
        <v>0</v>
      </c>
      <c r="U508" s="23">
        <f t="shared" si="44"/>
        <v>0</v>
      </c>
      <c r="V508" s="23">
        <f t="shared" si="44"/>
        <v>0</v>
      </c>
      <c r="W508" s="23">
        <f t="shared" si="44"/>
        <v>0</v>
      </c>
      <c r="X508" s="23">
        <f t="shared" si="44"/>
        <v>0</v>
      </c>
      <c r="Y508" s="23">
        <f t="shared" si="44"/>
        <v>0</v>
      </c>
      <c r="Z508" s="23">
        <f t="shared" si="44"/>
        <v>0</v>
      </c>
      <c r="AA508" s="23">
        <f t="shared" si="44"/>
        <v>0</v>
      </c>
      <c r="AB508" s="23">
        <f t="shared" si="44"/>
        <v>0</v>
      </c>
      <c r="AC508" s="23">
        <f t="shared" si="44"/>
        <v>0</v>
      </c>
      <c r="AD508" s="23">
        <f t="shared" si="44"/>
        <v>0</v>
      </c>
      <c r="AE508" s="11"/>
      <c r="AF508" s="12" t="str">
        <f t="shared" si="45"/>
        <v>проверка пройдена</v>
      </c>
      <c r="AG508" s="12" t="str">
        <f t="shared" si="46"/>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3"/>
        <v>0</v>
      </c>
      <c r="F509" s="23">
        <f t="shared" si="44"/>
        <v>0</v>
      </c>
      <c r="G509" s="23">
        <f t="shared" si="44"/>
        <v>0</v>
      </c>
      <c r="H509" s="23">
        <f t="shared" si="44"/>
        <v>0</v>
      </c>
      <c r="I509" s="23">
        <f t="shared" si="44"/>
        <v>0</v>
      </c>
      <c r="J509" s="23">
        <f t="shared" si="44"/>
        <v>0</v>
      </c>
      <c r="K509" s="23">
        <f t="shared" si="44"/>
        <v>0</v>
      </c>
      <c r="L509" s="23">
        <f t="shared" si="44"/>
        <v>0</v>
      </c>
      <c r="M509" s="23">
        <f t="shared" si="44"/>
        <v>0</v>
      </c>
      <c r="N509" s="23">
        <f t="shared" si="44"/>
        <v>0</v>
      </c>
      <c r="O509" s="23">
        <f t="shared" si="44"/>
        <v>0</v>
      </c>
      <c r="P509" s="23">
        <f t="shared" si="44"/>
        <v>0</v>
      </c>
      <c r="Q509" s="23">
        <f t="shared" si="44"/>
        <v>0</v>
      </c>
      <c r="R509" s="23">
        <f t="shared" si="44"/>
        <v>0</v>
      </c>
      <c r="S509" s="23">
        <f t="shared" si="44"/>
        <v>0</v>
      </c>
      <c r="T509" s="23">
        <f t="shared" si="44"/>
        <v>0</v>
      </c>
      <c r="U509" s="23">
        <f t="shared" si="44"/>
        <v>0</v>
      </c>
      <c r="V509" s="23">
        <f t="shared" si="44"/>
        <v>0</v>
      </c>
      <c r="W509" s="23">
        <f t="shared" si="44"/>
        <v>0</v>
      </c>
      <c r="X509" s="23">
        <f t="shared" si="44"/>
        <v>0</v>
      </c>
      <c r="Y509" s="23">
        <f t="shared" si="44"/>
        <v>0</v>
      </c>
      <c r="Z509" s="23">
        <f t="shared" si="44"/>
        <v>0</v>
      </c>
      <c r="AA509" s="23">
        <f t="shared" si="44"/>
        <v>0</v>
      </c>
      <c r="AB509" s="23">
        <f t="shared" si="44"/>
        <v>0</v>
      </c>
      <c r="AC509" s="23">
        <f t="shared" si="44"/>
        <v>0</v>
      </c>
      <c r="AD509" s="23">
        <f t="shared" si="44"/>
        <v>0</v>
      </c>
      <c r="AE509" s="11"/>
      <c r="AF509" s="12" t="str">
        <f t="shared" si="45"/>
        <v>проверка пройдена</v>
      </c>
      <c r="AG509" s="12" t="str">
        <f t="shared" si="46"/>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3"/>
        <v>0</v>
      </c>
      <c r="F510" s="23">
        <f t="shared" si="44"/>
        <v>0</v>
      </c>
      <c r="G510" s="23">
        <f t="shared" si="44"/>
        <v>0</v>
      </c>
      <c r="H510" s="23">
        <f t="shared" si="44"/>
        <v>0</v>
      </c>
      <c r="I510" s="23">
        <f t="shared" si="44"/>
        <v>0</v>
      </c>
      <c r="J510" s="23">
        <f t="shared" si="44"/>
        <v>0</v>
      </c>
      <c r="K510" s="23">
        <f t="shared" si="44"/>
        <v>0</v>
      </c>
      <c r="L510" s="23">
        <f t="shared" si="44"/>
        <v>0</v>
      </c>
      <c r="M510" s="23">
        <f t="shared" si="44"/>
        <v>0</v>
      </c>
      <c r="N510" s="23">
        <f t="shared" si="44"/>
        <v>0</v>
      </c>
      <c r="O510" s="23">
        <f t="shared" si="44"/>
        <v>0</v>
      </c>
      <c r="P510" s="23">
        <f t="shared" si="44"/>
        <v>0</v>
      </c>
      <c r="Q510" s="23">
        <f t="shared" si="44"/>
        <v>0</v>
      </c>
      <c r="R510" s="23">
        <f t="shared" si="44"/>
        <v>0</v>
      </c>
      <c r="S510" s="23">
        <f t="shared" si="44"/>
        <v>0</v>
      </c>
      <c r="T510" s="23">
        <f t="shared" si="44"/>
        <v>0</v>
      </c>
      <c r="U510" s="23">
        <f t="shared" si="44"/>
        <v>0</v>
      </c>
      <c r="V510" s="23">
        <f t="shared" si="44"/>
        <v>0</v>
      </c>
      <c r="W510" s="23">
        <f t="shared" si="44"/>
        <v>0</v>
      </c>
      <c r="X510" s="23">
        <f t="shared" si="44"/>
        <v>0</v>
      </c>
      <c r="Y510" s="23">
        <f t="shared" si="44"/>
        <v>0</v>
      </c>
      <c r="Z510" s="23">
        <f t="shared" ref="Z510:AD510" si="47">Z16+Z32+Z48+Z64+Z80+Z96+Z112+Z128+Z144+Z160+Z176+Z192+Z208+Z224+Z240</f>
        <v>0</v>
      </c>
      <c r="AA510" s="23">
        <f t="shared" si="47"/>
        <v>0</v>
      </c>
      <c r="AB510" s="23">
        <f t="shared" si="47"/>
        <v>0</v>
      </c>
      <c r="AC510" s="23">
        <f t="shared" si="47"/>
        <v>0</v>
      </c>
      <c r="AD510" s="23">
        <f t="shared" si="47"/>
        <v>0</v>
      </c>
      <c r="AE510" s="11"/>
      <c r="AF510" s="12" t="str">
        <f t="shared" si="45"/>
        <v>проверка пройдена</v>
      </c>
      <c r="AG510" s="12" t="str">
        <f t="shared" si="46"/>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3"/>
        <v>0</v>
      </c>
      <c r="F511" s="23">
        <f t="shared" si="43"/>
        <v>0</v>
      </c>
      <c r="G511" s="23">
        <f t="shared" si="43"/>
        <v>0</v>
      </c>
      <c r="H511" s="23">
        <f t="shared" si="43"/>
        <v>0</v>
      </c>
      <c r="I511" s="23">
        <f t="shared" si="43"/>
        <v>0</v>
      </c>
      <c r="J511" s="23">
        <f t="shared" si="43"/>
        <v>0</v>
      </c>
      <c r="K511" s="23">
        <f t="shared" si="43"/>
        <v>0</v>
      </c>
      <c r="L511" s="23">
        <f t="shared" si="43"/>
        <v>0</v>
      </c>
      <c r="M511" s="23">
        <f t="shared" si="43"/>
        <v>0</v>
      </c>
      <c r="N511" s="23">
        <f t="shared" si="43"/>
        <v>0</v>
      </c>
      <c r="O511" s="23">
        <f t="shared" si="43"/>
        <v>0</v>
      </c>
      <c r="P511" s="23">
        <f t="shared" si="43"/>
        <v>0</v>
      </c>
      <c r="Q511" s="23">
        <f t="shared" si="43"/>
        <v>0</v>
      </c>
      <c r="R511" s="23">
        <f t="shared" si="43"/>
        <v>0</v>
      </c>
      <c r="S511" s="23">
        <f t="shared" si="43"/>
        <v>0</v>
      </c>
      <c r="T511" s="23">
        <f t="shared" si="43"/>
        <v>0</v>
      </c>
      <c r="U511" s="23">
        <f t="shared" ref="U511:AD514" si="48">U17+U33+U49+U65+U81+U97+U113+U129+U145+U161+U177+U193+U209+U225+U241</f>
        <v>0</v>
      </c>
      <c r="V511" s="23">
        <f t="shared" si="48"/>
        <v>0</v>
      </c>
      <c r="W511" s="23">
        <f t="shared" si="48"/>
        <v>0</v>
      </c>
      <c r="X511" s="23">
        <f t="shared" si="48"/>
        <v>0</v>
      </c>
      <c r="Y511" s="23">
        <f t="shared" si="48"/>
        <v>0</v>
      </c>
      <c r="Z511" s="23">
        <f t="shared" si="48"/>
        <v>0</v>
      </c>
      <c r="AA511" s="23">
        <f t="shared" si="48"/>
        <v>0</v>
      </c>
      <c r="AB511" s="23">
        <f t="shared" si="48"/>
        <v>0</v>
      </c>
      <c r="AC511" s="23">
        <f t="shared" si="48"/>
        <v>0</v>
      </c>
      <c r="AD511" s="23">
        <f t="shared" si="48"/>
        <v>0</v>
      </c>
      <c r="AE511" s="11"/>
      <c r="AF511" s="12" t="str">
        <f t="shared" si="45"/>
        <v>проверка пройдена</v>
      </c>
      <c r="AG511" s="12" t="str">
        <f t="shared" si="46"/>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3"/>
        <v>0</v>
      </c>
      <c r="F512" s="23">
        <f t="shared" si="43"/>
        <v>0</v>
      </c>
      <c r="G512" s="23">
        <f t="shared" si="43"/>
        <v>0</v>
      </c>
      <c r="H512" s="23">
        <f t="shared" si="43"/>
        <v>0</v>
      </c>
      <c r="I512" s="23">
        <f t="shared" si="43"/>
        <v>0</v>
      </c>
      <c r="J512" s="23">
        <f t="shared" si="43"/>
        <v>0</v>
      </c>
      <c r="K512" s="23">
        <f t="shared" si="43"/>
        <v>0</v>
      </c>
      <c r="L512" s="23">
        <f t="shared" si="43"/>
        <v>0</v>
      </c>
      <c r="M512" s="23">
        <f t="shared" si="43"/>
        <v>0</v>
      </c>
      <c r="N512" s="23">
        <f t="shared" si="43"/>
        <v>0</v>
      </c>
      <c r="O512" s="23">
        <f t="shared" si="43"/>
        <v>0</v>
      </c>
      <c r="P512" s="23">
        <f t="shared" si="43"/>
        <v>0</v>
      </c>
      <c r="Q512" s="23">
        <f t="shared" si="43"/>
        <v>0</v>
      </c>
      <c r="R512" s="23">
        <f t="shared" si="43"/>
        <v>0</v>
      </c>
      <c r="S512" s="23">
        <f t="shared" si="43"/>
        <v>0</v>
      </c>
      <c r="T512" s="23">
        <f t="shared" si="43"/>
        <v>0</v>
      </c>
      <c r="U512" s="23">
        <f t="shared" si="48"/>
        <v>0</v>
      </c>
      <c r="V512" s="23">
        <f t="shared" si="48"/>
        <v>0</v>
      </c>
      <c r="W512" s="23">
        <f t="shared" si="48"/>
        <v>0</v>
      </c>
      <c r="X512" s="23">
        <f t="shared" si="48"/>
        <v>0</v>
      </c>
      <c r="Y512" s="23">
        <f t="shared" si="48"/>
        <v>0</v>
      </c>
      <c r="Z512" s="23">
        <f t="shared" si="48"/>
        <v>0</v>
      </c>
      <c r="AA512" s="23">
        <f t="shared" si="48"/>
        <v>0</v>
      </c>
      <c r="AB512" s="23">
        <f t="shared" si="48"/>
        <v>0</v>
      </c>
      <c r="AC512" s="23">
        <f t="shared" si="48"/>
        <v>0</v>
      </c>
      <c r="AD512" s="23">
        <f t="shared" si="48"/>
        <v>0</v>
      </c>
      <c r="AE512" s="11"/>
      <c r="AF512" s="12" t="str">
        <f t="shared" si="45"/>
        <v>проверка пройдена</v>
      </c>
      <c r="AG512" s="12" t="str">
        <f t="shared" si="46"/>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3"/>
        <v>0</v>
      </c>
      <c r="F513" s="23">
        <f t="shared" si="43"/>
        <v>0</v>
      </c>
      <c r="G513" s="23">
        <f t="shared" si="43"/>
        <v>0</v>
      </c>
      <c r="H513" s="23">
        <f t="shared" si="43"/>
        <v>0</v>
      </c>
      <c r="I513" s="23">
        <f t="shared" si="43"/>
        <v>0</v>
      </c>
      <c r="J513" s="23">
        <f t="shared" si="43"/>
        <v>0</v>
      </c>
      <c r="K513" s="23">
        <f t="shared" si="43"/>
        <v>0</v>
      </c>
      <c r="L513" s="23">
        <f t="shared" si="43"/>
        <v>0</v>
      </c>
      <c r="M513" s="23">
        <f t="shared" si="43"/>
        <v>0</v>
      </c>
      <c r="N513" s="23">
        <f t="shared" si="43"/>
        <v>0</v>
      </c>
      <c r="O513" s="23">
        <f t="shared" si="43"/>
        <v>0</v>
      </c>
      <c r="P513" s="23">
        <f t="shared" si="43"/>
        <v>0</v>
      </c>
      <c r="Q513" s="23">
        <f t="shared" si="43"/>
        <v>0</v>
      </c>
      <c r="R513" s="23">
        <f t="shared" si="43"/>
        <v>0</v>
      </c>
      <c r="S513" s="23">
        <f t="shared" si="43"/>
        <v>0</v>
      </c>
      <c r="T513" s="23">
        <f t="shared" si="43"/>
        <v>0</v>
      </c>
      <c r="U513" s="23">
        <f t="shared" si="48"/>
        <v>0</v>
      </c>
      <c r="V513" s="23">
        <f t="shared" si="48"/>
        <v>0</v>
      </c>
      <c r="W513" s="23">
        <f t="shared" si="48"/>
        <v>0</v>
      </c>
      <c r="X513" s="23">
        <f t="shared" si="48"/>
        <v>0</v>
      </c>
      <c r="Y513" s="23">
        <f t="shared" si="48"/>
        <v>0</v>
      </c>
      <c r="Z513" s="23">
        <f t="shared" si="48"/>
        <v>0</v>
      </c>
      <c r="AA513" s="23">
        <f t="shared" si="48"/>
        <v>0</v>
      </c>
      <c r="AB513" s="23">
        <f t="shared" si="48"/>
        <v>0</v>
      </c>
      <c r="AC513" s="23">
        <f t="shared" si="48"/>
        <v>0</v>
      </c>
      <c r="AD513" s="23">
        <f t="shared" si="48"/>
        <v>0</v>
      </c>
      <c r="AE513" s="11"/>
      <c r="AF513" s="12" t="str">
        <f t="shared" si="45"/>
        <v>проверка пройдена</v>
      </c>
      <c r="AG513" s="12" t="str">
        <f t="shared" si="46"/>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3"/>
        <v>0</v>
      </c>
      <c r="F514" s="23">
        <f t="shared" si="43"/>
        <v>0</v>
      </c>
      <c r="G514" s="23">
        <f t="shared" si="43"/>
        <v>0</v>
      </c>
      <c r="H514" s="23">
        <f t="shared" si="43"/>
        <v>0</v>
      </c>
      <c r="I514" s="23">
        <f t="shared" si="43"/>
        <v>0</v>
      </c>
      <c r="J514" s="23">
        <f t="shared" si="43"/>
        <v>0</v>
      </c>
      <c r="K514" s="23">
        <f t="shared" si="43"/>
        <v>0</v>
      </c>
      <c r="L514" s="23">
        <f t="shared" si="43"/>
        <v>0</v>
      </c>
      <c r="M514" s="23">
        <f t="shared" si="43"/>
        <v>0</v>
      </c>
      <c r="N514" s="23">
        <f t="shared" si="43"/>
        <v>0</v>
      </c>
      <c r="O514" s="23">
        <f t="shared" si="43"/>
        <v>0</v>
      </c>
      <c r="P514" s="23">
        <f t="shared" si="43"/>
        <v>0</v>
      </c>
      <c r="Q514" s="23">
        <f t="shared" si="43"/>
        <v>0</v>
      </c>
      <c r="R514" s="23">
        <f t="shared" si="43"/>
        <v>0</v>
      </c>
      <c r="S514" s="23">
        <f t="shared" si="43"/>
        <v>0</v>
      </c>
      <c r="T514" s="23">
        <f t="shared" si="43"/>
        <v>0</v>
      </c>
      <c r="U514" s="23">
        <f t="shared" si="48"/>
        <v>0</v>
      </c>
      <c r="V514" s="23">
        <f t="shared" si="48"/>
        <v>0</v>
      </c>
      <c r="W514" s="23">
        <f t="shared" si="48"/>
        <v>0</v>
      </c>
      <c r="X514" s="23">
        <f t="shared" si="48"/>
        <v>0</v>
      </c>
      <c r="Y514" s="23">
        <f t="shared" si="48"/>
        <v>0</v>
      </c>
      <c r="Z514" s="23">
        <f t="shared" si="48"/>
        <v>0</v>
      </c>
      <c r="AA514" s="23">
        <f t="shared" si="48"/>
        <v>0</v>
      </c>
      <c r="AB514" s="23">
        <f t="shared" si="48"/>
        <v>0</v>
      </c>
      <c r="AC514" s="23">
        <f t="shared" si="48"/>
        <v>0</v>
      </c>
      <c r="AD514" s="23">
        <f t="shared" si="48"/>
        <v>0</v>
      </c>
      <c r="AE514" s="11"/>
      <c r="AF514" s="12" t="str">
        <f t="shared" si="45"/>
        <v>проверка пройдена</v>
      </c>
      <c r="AG514" s="12" t="str">
        <f t="shared" si="46"/>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9">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9"/>
        <v>проверка пройдена</v>
      </c>
      <c r="H515" s="21" t="str">
        <f t="shared" si="49"/>
        <v>проверка пройдена</v>
      </c>
      <c r="I515" s="21" t="str">
        <f t="shared" si="49"/>
        <v>проверка пройдена</v>
      </c>
      <c r="J515" s="21" t="str">
        <f t="shared" si="49"/>
        <v>проверка пройдена</v>
      </c>
      <c r="K515" s="21" t="str">
        <f t="shared" si="49"/>
        <v>проверка пройдена</v>
      </c>
      <c r="L515" s="21" t="str">
        <f t="shared" si="49"/>
        <v>проверка пройдена</v>
      </c>
      <c r="M515" s="21" t="str">
        <f t="shared" si="49"/>
        <v>проверка пройдена</v>
      </c>
      <c r="N515" s="21" t="str">
        <f t="shared" si="49"/>
        <v>проверка пройдена</v>
      </c>
      <c r="O515" s="21" t="str">
        <f t="shared" si="49"/>
        <v>проверка пройдена</v>
      </c>
      <c r="P515" s="21" t="str">
        <f t="shared" si="49"/>
        <v>проверка пройдена</v>
      </c>
      <c r="Q515" s="21" t="str">
        <f t="shared" si="49"/>
        <v>проверка пройдена</v>
      </c>
      <c r="R515" s="21" t="str">
        <f t="shared" si="49"/>
        <v>проверка пройдена</v>
      </c>
      <c r="S515" s="21" t="str">
        <f t="shared" si="49"/>
        <v>проверка пройдена</v>
      </c>
      <c r="T515" s="21" t="str">
        <f t="shared" si="49"/>
        <v>проверка пройдена</v>
      </c>
      <c r="U515" s="21" t="str">
        <f t="shared" si="49"/>
        <v>проверка пройдена</v>
      </c>
      <c r="V515" s="21" t="str">
        <f t="shared" si="49"/>
        <v>проверка пройдена</v>
      </c>
      <c r="W515" s="21" t="str">
        <f t="shared" si="49"/>
        <v>проверка пройдена</v>
      </c>
      <c r="X515" s="21" t="str">
        <f t="shared" si="49"/>
        <v>проверка пройдена</v>
      </c>
      <c r="Y515" s="21" t="str">
        <f t="shared" si="49"/>
        <v>проверка пройдена</v>
      </c>
      <c r="Z515" s="21" t="str">
        <f t="shared" si="49"/>
        <v>проверка пройдена</v>
      </c>
      <c r="AA515" s="21" t="str">
        <f t="shared" si="49"/>
        <v>проверка пройдена</v>
      </c>
      <c r="AB515" s="21" t="str">
        <f t="shared" si="49"/>
        <v>проверка пройдена</v>
      </c>
      <c r="AC515" s="21" t="str">
        <f t="shared" si="49"/>
        <v>проверка пройдена</v>
      </c>
      <c r="AD515" s="21" t="str">
        <f t="shared" si="49"/>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5">
        <x14:dataValidation type="list" allowBlank="1" showInputMessage="1" showErrorMessage="1">
          <x14:formula1>
            <xm:f>Списки!$A$2:$A$549</xm:f>
          </x14:formula1>
          <xm:sqref>B6:B23 B26:B29 B31:B1048576</xm:sqref>
        </x14:dataValidation>
        <x14:dataValidation type="list" allowBlank="1" showInputMessage="1" showErrorMessage="1">
          <x14:formula1>
            <xm:f>Списки!$G$2:$G$90</xm:f>
          </x14:formula1>
          <xm:sqref>A6:A1048576</xm:sqref>
        </x14:dataValidation>
        <x14:dataValidation type="list" allowBlank="1" showInputMessage="1" showErrorMessage="1">
          <x14:formula1>
            <xm:f>Списки!$A$2:$A$549</xm:f>
          </x14:formula1>
          <xm:sqref>B24</xm:sqref>
        </x14:dataValidation>
        <x14:dataValidation type="list" allowBlank="1" showInputMessage="1" showErrorMessage="1">
          <x14:formula1>
            <xm:f>Списки!$A$2:$A$549</xm:f>
          </x14:formula1>
          <xm:sqref>B25</xm:sqref>
        </x14:dataValidation>
        <x14:dataValidation type="list" allowBlank="1" showInputMessage="1" showErrorMessage="1">
          <x14:formula1>
            <xm:f>Списки!$A$2:$A$549</xm:f>
          </x14:formula1>
          <xm:sqref>B30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topLeftCell="X4" zoomScale="85" workbookViewId="0">
      <selection activeCell="A2" sqref="A2:A4"/>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47.25" customHeight="1" x14ac:dyDescent="0.3">
      <c r="A1" s="81" t="s">
        <v>151</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260</v>
      </c>
      <c r="C6" s="9" t="s">
        <v>76</v>
      </c>
      <c r="D6" s="10" t="s">
        <v>77</v>
      </c>
      <c r="E6" s="11">
        <v>24</v>
      </c>
      <c r="F6" s="11">
        <v>7</v>
      </c>
      <c r="G6" s="11">
        <v>5</v>
      </c>
      <c r="H6" s="11">
        <v>7</v>
      </c>
      <c r="I6" s="11">
        <v>0</v>
      </c>
      <c r="J6" s="11">
        <v>2</v>
      </c>
      <c r="K6" s="11">
        <v>4</v>
      </c>
      <c r="L6" s="11">
        <v>3</v>
      </c>
      <c r="M6" s="11">
        <v>0</v>
      </c>
      <c r="N6" s="11">
        <v>0</v>
      </c>
      <c r="O6" s="11">
        <v>0</v>
      </c>
      <c r="P6" s="11">
        <v>0</v>
      </c>
      <c r="Q6" s="11">
        <v>0</v>
      </c>
      <c r="R6" s="11">
        <v>0</v>
      </c>
      <c r="S6" s="11">
        <v>0</v>
      </c>
      <c r="T6" s="11">
        <v>0</v>
      </c>
      <c r="U6" s="11">
        <v>0</v>
      </c>
      <c r="V6" s="11">
        <v>0</v>
      </c>
      <c r="W6" s="11">
        <v>0</v>
      </c>
      <c r="X6" s="11">
        <v>0</v>
      </c>
      <c r="Y6" s="11">
        <v>8</v>
      </c>
      <c r="Z6" s="11">
        <v>0</v>
      </c>
      <c r="AA6" s="11">
        <v>0</v>
      </c>
      <c r="AB6" s="11">
        <v>0</v>
      </c>
      <c r="AC6" s="11">
        <v>0</v>
      </c>
      <c r="AD6" s="11">
        <v>0</v>
      </c>
      <c r="AE6" s="11" t="s">
        <v>261</v>
      </c>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c r="C7" s="9" t="s">
        <v>41</v>
      </c>
      <c r="D7" s="14" t="s">
        <v>78</v>
      </c>
      <c r="E7" s="11">
        <v>1</v>
      </c>
      <c r="F7" s="11">
        <v>0</v>
      </c>
      <c r="G7" s="11">
        <v>0</v>
      </c>
      <c r="H7" s="11">
        <v>0</v>
      </c>
      <c r="I7" s="11">
        <v>0</v>
      </c>
      <c r="J7" s="11">
        <v>1</v>
      </c>
      <c r="K7" s="11">
        <v>0</v>
      </c>
      <c r="L7" s="11">
        <v>0</v>
      </c>
      <c r="M7" s="11">
        <v>0</v>
      </c>
      <c r="N7" s="11">
        <v>0</v>
      </c>
      <c r="O7" s="11">
        <v>0</v>
      </c>
      <c r="P7" s="11">
        <v>0</v>
      </c>
      <c r="Q7" s="11">
        <v>0</v>
      </c>
      <c r="R7" s="11">
        <v>0</v>
      </c>
      <c r="S7" s="11">
        <v>0</v>
      </c>
      <c r="T7" s="11">
        <v>0</v>
      </c>
      <c r="U7" s="11">
        <v>0</v>
      </c>
      <c r="V7" s="11">
        <v>0</v>
      </c>
      <c r="W7" s="11">
        <v>0</v>
      </c>
      <c r="X7" s="11">
        <v>0</v>
      </c>
      <c r="Y7" s="11">
        <v>0</v>
      </c>
      <c r="Z7" s="11">
        <v>0</v>
      </c>
      <c r="AA7" s="11">
        <v>0</v>
      </c>
      <c r="AB7" s="11">
        <v>0</v>
      </c>
      <c r="AC7" s="11">
        <v>0</v>
      </c>
      <c r="AD7" s="11">
        <v>0</v>
      </c>
      <c r="AE7" s="11"/>
      <c r="AF7" s="12" t="str">
        <f t="shared" si="0"/>
        <v>проверка пройдена</v>
      </c>
      <c r="AG7" s="12" t="str">
        <f t="shared" si="1"/>
        <v>проверка пройдена</v>
      </c>
      <c r="AH7" s="13" t="e">
        <f>IF(B7=VLOOKUP(B7,Списки!A:A,1,0),"проверка пройдена","проверьте или заполните графу 02")</f>
        <v>#N/A</v>
      </c>
    </row>
    <row r="8" spans="1:34" s="5" customFormat="1" ht="35.25" customHeight="1" x14ac:dyDescent="0.25">
      <c r="A8" s="3" t="s">
        <v>75</v>
      </c>
      <c r="B8" s="3"/>
      <c r="C8" s="9" t="s">
        <v>42</v>
      </c>
      <c r="D8" s="14" t="s">
        <v>79</v>
      </c>
      <c r="E8" s="11">
        <v>1</v>
      </c>
      <c r="F8" s="11">
        <v>0</v>
      </c>
      <c r="G8" s="11">
        <v>0</v>
      </c>
      <c r="H8" s="11">
        <v>0</v>
      </c>
      <c r="I8" s="11">
        <v>0</v>
      </c>
      <c r="J8" s="11">
        <v>1</v>
      </c>
      <c r="K8" s="11">
        <v>0</v>
      </c>
      <c r="L8" s="11">
        <v>0</v>
      </c>
      <c r="M8" s="11">
        <v>0</v>
      </c>
      <c r="N8" s="11">
        <v>0</v>
      </c>
      <c r="O8" s="11">
        <v>0</v>
      </c>
      <c r="P8" s="11">
        <v>0</v>
      </c>
      <c r="Q8" s="11">
        <v>0</v>
      </c>
      <c r="R8" s="11">
        <v>0</v>
      </c>
      <c r="S8" s="11">
        <v>0</v>
      </c>
      <c r="T8" s="11">
        <v>0</v>
      </c>
      <c r="U8" s="11">
        <v>0</v>
      </c>
      <c r="V8" s="11">
        <v>0</v>
      </c>
      <c r="W8" s="11">
        <v>0</v>
      </c>
      <c r="X8" s="11">
        <v>0</v>
      </c>
      <c r="Y8" s="11">
        <v>0</v>
      </c>
      <c r="Z8" s="11">
        <v>0</v>
      </c>
      <c r="AA8" s="11">
        <v>0</v>
      </c>
      <c r="AB8" s="11">
        <v>0</v>
      </c>
      <c r="AC8" s="11">
        <v>0</v>
      </c>
      <c r="AD8" s="11">
        <v>0</v>
      </c>
      <c r="AE8" s="11"/>
      <c r="AF8" s="12" t="str">
        <f t="shared" si="0"/>
        <v>проверка пройдена</v>
      </c>
      <c r="AG8" s="12" t="str">
        <f t="shared" si="1"/>
        <v>проверка пройдена</v>
      </c>
      <c r="AH8" s="13" t="e">
        <f>IF(B8=VLOOKUP(B8,Списки!A:A,1,0),"проверка пройдена","проверьте или заполните графу 02")</f>
        <v>#N/A</v>
      </c>
    </row>
    <row r="9" spans="1:34" s="5" customFormat="1" ht="36.75" customHeight="1" x14ac:dyDescent="0.25">
      <c r="A9" s="3" t="s">
        <v>75</v>
      </c>
      <c r="B9" s="3"/>
      <c r="C9" s="9" t="s">
        <v>80</v>
      </c>
      <c r="D9" s="14" t="s">
        <v>81</v>
      </c>
      <c r="E9" s="11">
        <v>0</v>
      </c>
      <c r="F9" s="11">
        <v>0</v>
      </c>
      <c r="G9" s="11">
        <v>0</v>
      </c>
      <c r="H9" s="11">
        <v>0</v>
      </c>
      <c r="I9" s="11">
        <v>0</v>
      </c>
      <c r="J9" s="11">
        <v>0</v>
      </c>
      <c r="K9" s="11">
        <v>0</v>
      </c>
      <c r="L9" s="11">
        <v>0</v>
      </c>
      <c r="M9" s="11">
        <v>0</v>
      </c>
      <c r="N9" s="11">
        <v>0</v>
      </c>
      <c r="O9" s="11">
        <v>0</v>
      </c>
      <c r="P9" s="11">
        <v>0</v>
      </c>
      <c r="Q9" s="11">
        <v>0</v>
      </c>
      <c r="R9" s="11">
        <v>0</v>
      </c>
      <c r="S9" s="11">
        <v>0</v>
      </c>
      <c r="T9" s="11">
        <v>0</v>
      </c>
      <c r="U9" s="11">
        <v>0</v>
      </c>
      <c r="V9" s="11">
        <v>0</v>
      </c>
      <c r="W9" s="11">
        <v>0</v>
      </c>
      <c r="X9" s="11">
        <v>0</v>
      </c>
      <c r="Y9" s="11">
        <v>0</v>
      </c>
      <c r="Z9" s="11">
        <v>0</v>
      </c>
      <c r="AA9" s="11">
        <v>0</v>
      </c>
      <c r="AB9" s="11">
        <v>0</v>
      </c>
      <c r="AC9" s="11">
        <v>0</v>
      </c>
      <c r="AD9" s="11">
        <v>0</v>
      </c>
      <c r="AE9" s="11"/>
      <c r="AF9" s="12" t="str">
        <f t="shared" si="0"/>
        <v>проверка пройдена</v>
      </c>
      <c r="AG9" s="12" t="str">
        <f t="shared" si="1"/>
        <v>проверка пройдена</v>
      </c>
      <c r="AH9" s="13" t="e">
        <f>IF(B9=VLOOKUP(B9,Списки!A:A,1,0),"проверка пройдена","проверьте или заполните графу 02")</f>
        <v>#N/A</v>
      </c>
    </row>
    <row r="10" spans="1:34" s="5" customFormat="1" ht="27" customHeight="1" x14ac:dyDescent="0.25">
      <c r="A10" s="3" t="s">
        <v>75</v>
      </c>
      <c r="B10" s="3"/>
      <c r="C10" s="9" t="s">
        <v>43</v>
      </c>
      <c r="D10" s="14" t="s">
        <v>82</v>
      </c>
      <c r="E10" s="11">
        <v>0</v>
      </c>
      <c r="F10" s="11">
        <v>0</v>
      </c>
      <c r="G10" s="11">
        <v>0</v>
      </c>
      <c r="H10" s="11">
        <v>0</v>
      </c>
      <c r="I10" s="11">
        <v>0</v>
      </c>
      <c r="J10" s="11">
        <v>0</v>
      </c>
      <c r="K10" s="11">
        <v>0</v>
      </c>
      <c r="L10" s="11">
        <v>0</v>
      </c>
      <c r="M10" s="11">
        <v>0</v>
      </c>
      <c r="N10" s="11">
        <v>0</v>
      </c>
      <c r="O10" s="11">
        <v>0</v>
      </c>
      <c r="P10" s="11">
        <v>0</v>
      </c>
      <c r="Q10" s="11">
        <v>0</v>
      </c>
      <c r="R10" s="11">
        <v>0</v>
      </c>
      <c r="S10" s="11">
        <v>0</v>
      </c>
      <c r="T10" s="11">
        <v>0</v>
      </c>
      <c r="U10" s="11">
        <v>0</v>
      </c>
      <c r="V10" s="11">
        <v>0</v>
      </c>
      <c r="W10" s="11">
        <v>0</v>
      </c>
      <c r="X10" s="11">
        <v>0</v>
      </c>
      <c r="Y10" s="11">
        <v>0</v>
      </c>
      <c r="Z10" s="11">
        <v>0</v>
      </c>
      <c r="AA10" s="11">
        <v>0</v>
      </c>
      <c r="AB10" s="11">
        <v>0</v>
      </c>
      <c r="AC10" s="11">
        <v>0</v>
      </c>
      <c r="AD10" s="11">
        <v>0</v>
      </c>
      <c r="AE10" s="11"/>
      <c r="AF10" s="12" t="str">
        <f t="shared" si="0"/>
        <v>проверка пройдена</v>
      </c>
      <c r="AG10" s="12" t="str">
        <f t="shared" si="1"/>
        <v>проверка пройдена</v>
      </c>
      <c r="AH10" s="13" t="e">
        <f>IF(B10=VLOOKUP(B10,Списки!A:A,1,0),"проверка пройдена","проверьте или заполните графу 02")</f>
        <v>#N/A</v>
      </c>
    </row>
    <row r="11" spans="1:34" s="5" customFormat="1" ht="81" customHeight="1" x14ac:dyDescent="0.25">
      <c r="A11" s="3" t="s">
        <v>75</v>
      </c>
      <c r="B11" s="3"/>
      <c r="C11" s="15" t="s">
        <v>44</v>
      </c>
      <c r="D11" s="16" t="s">
        <v>83</v>
      </c>
      <c r="E11" s="11">
        <v>1</v>
      </c>
      <c r="F11" s="11">
        <v>0</v>
      </c>
      <c r="G11" s="11">
        <f t="shared" ref="G11:AD11" si="2">G7+G9</f>
        <v>0</v>
      </c>
      <c r="H11" s="11">
        <f t="shared" si="2"/>
        <v>0</v>
      </c>
      <c r="I11" s="11">
        <f t="shared" si="2"/>
        <v>0</v>
      </c>
      <c r="J11" s="11">
        <v>1</v>
      </c>
      <c r="K11" s="11">
        <f t="shared" si="2"/>
        <v>0</v>
      </c>
      <c r="L11" s="11">
        <f t="shared" si="2"/>
        <v>0</v>
      </c>
      <c r="M11" s="11">
        <f t="shared" si="2"/>
        <v>0</v>
      </c>
      <c r="N11" s="11">
        <v>0</v>
      </c>
      <c r="O11" s="11">
        <f t="shared" si="2"/>
        <v>0</v>
      </c>
      <c r="P11" s="11">
        <f t="shared" si="2"/>
        <v>0</v>
      </c>
      <c r="Q11" s="11">
        <f t="shared" si="2"/>
        <v>0</v>
      </c>
      <c r="R11" s="11">
        <v>0</v>
      </c>
      <c r="S11" s="11">
        <f t="shared" si="2"/>
        <v>0</v>
      </c>
      <c r="T11" s="11">
        <f t="shared" si="2"/>
        <v>0</v>
      </c>
      <c r="U11" s="11">
        <f t="shared" si="2"/>
        <v>0</v>
      </c>
      <c r="V11" s="11">
        <v>0</v>
      </c>
      <c r="W11" s="11">
        <f t="shared" si="2"/>
        <v>0</v>
      </c>
      <c r="X11" s="11">
        <f t="shared" si="2"/>
        <v>0</v>
      </c>
      <c r="Y11" s="11">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e">
        <f>IF(B11=VLOOKUP(B11,Списки!A:A,1,0),"проверка пройдена","проверьте или заполните графу 02")</f>
        <v>#N/A</v>
      </c>
    </row>
    <row r="12" spans="1:34" ht="87" customHeight="1" x14ac:dyDescent="0.3">
      <c r="A12" s="3" t="s">
        <v>75</v>
      </c>
      <c r="B12" s="3"/>
      <c r="C12" s="15" t="s">
        <v>45</v>
      </c>
      <c r="D12" s="16" t="s">
        <v>84</v>
      </c>
      <c r="E12" s="11">
        <v>0</v>
      </c>
      <c r="F12" s="11">
        <v>0</v>
      </c>
      <c r="G12" s="11">
        <v>0</v>
      </c>
      <c r="H12" s="11">
        <v>0</v>
      </c>
      <c r="I12" s="11">
        <v>0</v>
      </c>
      <c r="J12" s="11">
        <v>0</v>
      </c>
      <c r="K12" s="11">
        <v>0</v>
      </c>
      <c r="L12" s="11">
        <v>0</v>
      </c>
      <c r="M12" s="11">
        <v>0</v>
      </c>
      <c r="N12" s="11">
        <v>0</v>
      </c>
      <c r="O12" s="11">
        <v>0</v>
      </c>
      <c r="P12" s="11">
        <v>0</v>
      </c>
      <c r="Q12" s="11">
        <v>0</v>
      </c>
      <c r="R12" s="11">
        <v>0</v>
      </c>
      <c r="S12" s="11">
        <v>0</v>
      </c>
      <c r="T12" s="11">
        <v>0</v>
      </c>
      <c r="U12" s="11">
        <v>0</v>
      </c>
      <c r="V12" s="11">
        <v>0</v>
      </c>
      <c r="W12" s="11">
        <v>0</v>
      </c>
      <c r="X12" s="11">
        <v>0</v>
      </c>
      <c r="Y12" s="11">
        <v>0</v>
      </c>
      <c r="Z12" s="11">
        <v>0</v>
      </c>
      <c r="AA12" s="11">
        <v>0</v>
      </c>
      <c r="AB12" s="11">
        <v>0</v>
      </c>
      <c r="AC12" s="11">
        <v>0</v>
      </c>
      <c r="AD12" s="11">
        <v>0</v>
      </c>
      <c r="AE12" s="11"/>
      <c r="AF12" s="12" t="str">
        <f t="shared" si="3"/>
        <v>проверка пройдена</v>
      </c>
      <c r="AG12" s="12" t="str">
        <f t="shared" si="1"/>
        <v>проверка пройдена</v>
      </c>
      <c r="AH12" s="13" t="e">
        <f>IF(B12=VLOOKUP(B12,Списки!A:A,1,0),"проверка пройдена","проверьте или заполните графу 02")</f>
        <v>#N/A</v>
      </c>
    </row>
    <row r="13" spans="1:34" ht="31.5" x14ac:dyDescent="0.3">
      <c r="A13" s="3" t="s">
        <v>75</v>
      </c>
      <c r="B13" s="3"/>
      <c r="C13" s="15" t="s">
        <v>46</v>
      </c>
      <c r="D13" s="16" t="s">
        <v>85</v>
      </c>
      <c r="E13" s="11">
        <v>0</v>
      </c>
      <c r="F13" s="11">
        <v>0</v>
      </c>
      <c r="G13" s="11">
        <v>0</v>
      </c>
      <c r="H13" s="11">
        <v>0</v>
      </c>
      <c r="I13" s="11">
        <v>0</v>
      </c>
      <c r="J13" s="11">
        <v>0</v>
      </c>
      <c r="K13" s="11">
        <v>0</v>
      </c>
      <c r="L13" s="11">
        <v>0</v>
      </c>
      <c r="M13" s="11">
        <v>0</v>
      </c>
      <c r="N13" s="11">
        <v>0</v>
      </c>
      <c r="O13" s="11">
        <v>0</v>
      </c>
      <c r="P13" s="11">
        <v>0</v>
      </c>
      <c r="Q13" s="11">
        <v>0</v>
      </c>
      <c r="R13" s="11">
        <v>0</v>
      </c>
      <c r="S13" s="11">
        <v>0</v>
      </c>
      <c r="T13" s="11">
        <v>0</v>
      </c>
      <c r="U13" s="11">
        <v>0</v>
      </c>
      <c r="V13" s="11">
        <v>0</v>
      </c>
      <c r="W13" s="11">
        <v>0</v>
      </c>
      <c r="X13" s="11">
        <v>0</v>
      </c>
      <c r="Y13" s="11">
        <v>0</v>
      </c>
      <c r="Z13" s="11">
        <v>0</v>
      </c>
      <c r="AA13" s="11">
        <v>0</v>
      </c>
      <c r="AB13" s="11">
        <v>0</v>
      </c>
      <c r="AC13" s="11">
        <v>0</v>
      </c>
      <c r="AD13" s="11">
        <v>0</v>
      </c>
      <c r="AE13" s="11"/>
      <c r="AF13" s="12" t="str">
        <f t="shared" si="3"/>
        <v>проверка пройдена</v>
      </c>
      <c r="AG13" s="12" t="str">
        <f t="shared" si="1"/>
        <v>проверка пройдена</v>
      </c>
      <c r="AH13" s="13" t="e">
        <f>IF(B13=VLOOKUP(B13,Списки!A:A,1,0),"проверка пройдена","проверьте или заполните графу 02")</f>
        <v>#N/A</v>
      </c>
    </row>
    <row r="14" spans="1:34" ht="31.5" x14ac:dyDescent="0.3">
      <c r="A14" s="3" t="s">
        <v>75</v>
      </c>
      <c r="B14" s="3"/>
      <c r="C14" s="15" t="s">
        <v>47</v>
      </c>
      <c r="D14" s="16" t="s">
        <v>86</v>
      </c>
      <c r="E14" s="11">
        <v>0</v>
      </c>
      <c r="F14" s="11">
        <v>0</v>
      </c>
      <c r="G14" s="11">
        <v>0</v>
      </c>
      <c r="H14" s="11">
        <v>0</v>
      </c>
      <c r="I14" s="11">
        <v>0</v>
      </c>
      <c r="J14" s="11">
        <v>0</v>
      </c>
      <c r="K14" s="11">
        <v>0</v>
      </c>
      <c r="L14" s="11">
        <v>0</v>
      </c>
      <c r="M14" s="11">
        <v>0</v>
      </c>
      <c r="N14" s="11">
        <v>0</v>
      </c>
      <c r="O14" s="11">
        <v>0</v>
      </c>
      <c r="P14" s="11">
        <v>0</v>
      </c>
      <c r="Q14" s="11">
        <v>0</v>
      </c>
      <c r="R14" s="11">
        <v>0</v>
      </c>
      <c r="S14" s="11">
        <v>0</v>
      </c>
      <c r="T14" s="11">
        <v>0</v>
      </c>
      <c r="U14" s="11">
        <v>0</v>
      </c>
      <c r="V14" s="11">
        <v>0</v>
      </c>
      <c r="W14" s="11">
        <v>0</v>
      </c>
      <c r="X14" s="11">
        <v>0</v>
      </c>
      <c r="Y14" s="11">
        <v>0</v>
      </c>
      <c r="Z14" s="11">
        <v>0</v>
      </c>
      <c r="AA14" s="11">
        <v>0</v>
      </c>
      <c r="AB14" s="11">
        <v>0</v>
      </c>
      <c r="AC14" s="11">
        <v>0</v>
      </c>
      <c r="AD14" s="11">
        <v>0</v>
      </c>
      <c r="AE14" s="11"/>
      <c r="AF14" s="12" t="str">
        <f t="shared" si="3"/>
        <v>проверка пройдена</v>
      </c>
      <c r="AG14" s="12" t="str">
        <f t="shared" si="1"/>
        <v>проверка пройдена</v>
      </c>
      <c r="AH14" s="13" t="e">
        <f>IF(B14=VLOOKUP(B14,Списки!A:A,1,0),"проверка пройдена","проверьте или заполните графу 02")</f>
        <v>#N/A</v>
      </c>
    </row>
    <row r="15" spans="1:34" ht="45" customHeight="1" x14ac:dyDescent="0.3">
      <c r="A15" s="3" t="s">
        <v>75</v>
      </c>
      <c r="B15" s="3"/>
      <c r="C15" s="15" t="s">
        <v>48</v>
      </c>
      <c r="D15" s="16" t="s">
        <v>87</v>
      </c>
      <c r="E15" s="11">
        <v>0</v>
      </c>
      <c r="F15" s="11">
        <v>0</v>
      </c>
      <c r="G15" s="11">
        <v>0</v>
      </c>
      <c r="H15" s="11">
        <v>0</v>
      </c>
      <c r="I15" s="11">
        <v>0</v>
      </c>
      <c r="J15" s="11">
        <v>0</v>
      </c>
      <c r="K15" s="11">
        <v>0</v>
      </c>
      <c r="L15" s="11">
        <v>0</v>
      </c>
      <c r="M15" s="11">
        <v>0</v>
      </c>
      <c r="N15" s="11">
        <v>0</v>
      </c>
      <c r="O15" s="11">
        <v>0</v>
      </c>
      <c r="P15" s="11">
        <v>0</v>
      </c>
      <c r="Q15" s="11">
        <v>0</v>
      </c>
      <c r="R15" s="11">
        <v>0</v>
      </c>
      <c r="S15" s="11">
        <v>0</v>
      </c>
      <c r="T15" s="11">
        <v>0</v>
      </c>
      <c r="U15" s="11">
        <v>0</v>
      </c>
      <c r="V15" s="11">
        <v>0</v>
      </c>
      <c r="W15" s="11">
        <v>0</v>
      </c>
      <c r="X15" s="11">
        <v>0</v>
      </c>
      <c r="Y15" s="11">
        <v>0</v>
      </c>
      <c r="Z15" s="11">
        <v>0</v>
      </c>
      <c r="AA15" s="11">
        <v>0</v>
      </c>
      <c r="AB15" s="11">
        <v>0</v>
      </c>
      <c r="AC15" s="11">
        <v>0</v>
      </c>
      <c r="AD15" s="11">
        <v>0</v>
      </c>
      <c r="AE15" s="11"/>
      <c r="AF15" s="12" t="str">
        <f t="shared" si="3"/>
        <v>проверка пройдена</v>
      </c>
      <c r="AG15" s="12" t="str">
        <f t="shared" si="1"/>
        <v>проверка пройдена</v>
      </c>
      <c r="AH15" s="13" t="e">
        <f>IF(B15=VLOOKUP(B15,Списки!A:A,1,0),"проверка пройдена","проверьте или заполните графу 02")</f>
        <v>#N/A</v>
      </c>
    </row>
    <row r="16" spans="1:34" ht="21.6" customHeight="1" x14ac:dyDescent="0.3">
      <c r="A16" s="3" t="s">
        <v>75</v>
      </c>
      <c r="B16" s="3"/>
      <c r="C16" s="15" t="s">
        <v>49</v>
      </c>
      <c r="D16" s="16" t="s">
        <v>88</v>
      </c>
      <c r="E16" s="11">
        <v>0</v>
      </c>
      <c r="F16" s="11">
        <v>0</v>
      </c>
      <c r="G16" s="11">
        <v>0</v>
      </c>
      <c r="H16" s="11">
        <v>0</v>
      </c>
      <c r="I16" s="11">
        <v>0</v>
      </c>
      <c r="J16" s="11">
        <v>0</v>
      </c>
      <c r="K16" s="11">
        <v>0</v>
      </c>
      <c r="L16" s="11">
        <v>0</v>
      </c>
      <c r="M16" s="11">
        <v>0</v>
      </c>
      <c r="N16" s="11">
        <v>0</v>
      </c>
      <c r="O16" s="11">
        <v>0</v>
      </c>
      <c r="P16" s="11">
        <v>0</v>
      </c>
      <c r="Q16" s="11">
        <v>0</v>
      </c>
      <c r="R16" s="11">
        <v>0</v>
      </c>
      <c r="S16" s="11">
        <v>0</v>
      </c>
      <c r="T16" s="11">
        <v>0</v>
      </c>
      <c r="U16" s="11">
        <v>0</v>
      </c>
      <c r="V16" s="11">
        <v>0</v>
      </c>
      <c r="W16" s="11">
        <v>0</v>
      </c>
      <c r="X16" s="11">
        <v>0</v>
      </c>
      <c r="Y16" s="11">
        <v>0</v>
      </c>
      <c r="Z16" s="11">
        <v>0</v>
      </c>
      <c r="AA16" s="11">
        <v>0</v>
      </c>
      <c r="AB16" s="11">
        <v>0</v>
      </c>
      <c r="AC16" s="11">
        <v>0</v>
      </c>
      <c r="AD16" s="11">
        <v>0</v>
      </c>
      <c r="AE16" s="11"/>
      <c r="AF16" s="12" t="str">
        <f t="shared" si="3"/>
        <v>проверка пройдена</v>
      </c>
      <c r="AG16" s="12" t="str">
        <f t="shared" si="1"/>
        <v>проверка пройдена</v>
      </c>
      <c r="AH16" s="13" t="e">
        <f>IF(B16=VLOOKUP(B16,Списки!A:A,1,0),"проверка пройдена","проверьте или заполните графу 02")</f>
        <v>#N/A</v>
      </c>
    </row>
    <row r="17" spans="1:34" ht="47.25" x14ac:dyDescent="0.3">
      <c r="A17" s="3" t="s">
        <v>75</v>
      </c>
      <c r="B17" s="3"/>
      <c r="C17" s="15" t="s">
        <v>50</v>
      </c>
      <c r="D17" s="16" t="s">
        <v>89</v>
      </c>
      <c r="E17" s="11">
        <v>1</v>
      </c>
      <c r="F17" s="11">
        <v>0</v>
      </c>
      <c r="G17" s="11">
        <v>0</v>
      </c>
      <c r="H17" s="11">
        <v>0</v>
      </c>
      <c r="I17" s="11">
        <v>0</v>
      </c>
      <c r="J17" s="11">
        <v>1</v>
      </c>
      <c r="K17" s="11">
        <v>0</v>
      </c>
      <c r="L17" s="11">
        <v>0</v>
      </c>
      <c r="M17" s="11">
        <v>0</v>
      </c>
      <c r="N17" s="11">
        <v>0</v>
      </c>
      <c r="O17" s="11">
        <v>0</v>
      </c>
      <c r="P17" s="11">
        <v>0</v>
      </c>
      <c r="Q17" s="11">
        <v>0</v>
      </c>
      <c r="R17" s="11">
        <v>0</v>
      </c>
      <c r="S17" s="11">
        <v>0</v>
      </c>
      <c r="T17" s="11">
        <v>0</v>
      </c>
      <c r="U17" s="11">
        <v>0</v>
      </c>
      <c r="V17" s="11">
        <v>0</v>
      </c>
      <c r="W17" s="11">
        <v>0</v>
      </c>
      <c r="X17" s="11">
        <v>0</v>
      </c>
      <c r="Y17" s="11">
        <v>0</v>
      </c>
      <c r="Z17" s="11">
        <v>0</v>
      </c>
      <c r="AA17" s="11">
        <v>0</v>
      </c>
      <c r="AB17" s="11">
        <v>0</v>
      </c>
      <c r="AC17" s="11">
        <v>0</v>
      </c>
      <c r="AD17" s="11">
        <v>0</v>
      </c>
      <c r="AE17" s="11"/>
      <c r="AF17" s="12" t="str">
        <f t="shared" si="3"/>
        <v>проверка пройдена</v>
      </c>
      <c r="AG17" s="12" t="str">
        <f t="shared" si="1"/>
        <v>проверка пройдена</v>
      </c>
      <c r="AH17" s="13" t="e">
        <f>IF(B17=VLOOKUP(B17,Списки!A:A,1,0),"проверка пройдена","проверьте или заполните графу 02")</f>
        <v>#N/A</v>
      </c>
    </row>
    <row r="18" spans="1:34" ht="37.5" customHeight="1" x14ac:dyDescent="0.3">
      <c r="A18" s="3" t="s">
        <v>75</v>
      </c>
      <c r="B18" s="3"/>
      <c r="C18" s="15" t="s">
        <v>51</v>
      </c>
      <c r="D18" s="16" t="s">
        <v>90</v>
      </c>
      <c r="E18" s="11">
        <v>0</v>
      </c>
      <c r="F18" s="11">
        <v>0</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c r="AF18" s="12" t="str">
        <f t="shared" si="3"/>
        <v>проверка пройдена</v>
      </c>
      <c r="AG18" s="12" t="str">
        <f t="shared" si="1"/>
        <v>проверка пройдена</v>
      </c>
      <c r="AH18" s="13" t="e">
        <f>IF(B18=VLOOKUP(B18,Списки!A:A,1,0),"проверка пройдена","проверьте или заполните графу 02")</f>
        <v>#N/A</v>
      </c>
    </row>
    <row r="19" spans="1:34" ht="63" x14ac:dyDescent="0.3">
      <c r="A19" s="3" t="s">
        <v>75</v>
      </c>
      <c r="B19" s="3"/>
      <c r="C19" s="15" t="s">
        <v>52</v>
      </c>
      <c r="D19" s="17" t="s">
        <v>91</v>
      </c>
      <c r="E19" s="11">
        <v>0</v>
      </c>
      <c r="F19" s="11">
        <v>0</v>
      </c>
      <c r="G19" s="11">
        <v>0</v>
      </c>
      <c r="H19" s="11">
        <v>0</v>
      </c>
      <c r="I19" s="11">
        <v>0</v>
      </c>
      <c r="J19" s="11">
        <v>0</v>
      </c>
      <c r="K19" s="11">
        <v>0</v>
      </c>
      <c r="L19" s="11">
        <v>0</v>
      </c>
      <c r="M19" s="11">
        <v>0</v>
      </c>
      <c r="N19" s="11">
        <v>0</v>
      </c>
      <c r="O19" s="11">
        <v>0</v>
      </c>
      <c r="P19" s="11">
        <v>0</v>
      </c>
      <c r="Q19" s="11">
        <v>0</v>
      </c>
      <c r="R19" s="11">
        <v>0</v>
      </c>
      <c r="S19" s="11">
        <v>0</v>
      </c>
      <c r="T19" s="11">
        <v>0</v>
      </c>
      <c r="U19" s="11">
        <v>0</v>
      </c>
      <c r="V19" s="11">
        <v>0</v>
      </c>
      <c r="W19" s="11">
        <v>0</v>
      </c>
      <c r="X19" s="11">
        <v>0</v>
      </c>
      <c r="Y19" s="11">
        <v>0</v>
      </c>
      <c r="Z19" s="11">
        <v>0</v>
      </c>
      <c r="AA19" s="11">
        <v>0</v>
      </c>
      <c r="AB19" s="11">
        <v>0</v>
      </c>
      <c r="AC19" s="11">
        <v>0</v>
      </c>
      <c r="AD19" s="11">
        <v>0</v>
      </c>
      <c r="AE19" s="11"/>
      <c r="AF19" s="12" t="str">
        <f t="shared" si="3"/>
        <v>проверка пройдена</v>
      </c>
      <c r="AG19" s="12" t="str">
        <f t="shared" si="1"/>
        <v>проверка пройдена</v>
      </c>
      <c r="AH19" s="13" t="e">
        <f>IF(B19=VLOOKUP(B19,Списки!A:A,1,0),"проверка пройдена","проверьте или заполните графу 02")</f>
        <v>#N/A</v>
      </c>
    </row>
    <row r="20" spans="1:34" ht="78.75" x14ac:dyDescent="0.3">
      <c r="A20" s="3" t="s">
        <v>75</v>
      </c>
      <c r="B20" s="3"/>
      <c r="C20" s="15" t="s">
        <v>53</v>
      </c>
      <c r="D20" s="17" t="s">
        <v>92</v>
      </c>
      <c r="E20" s="11">
        <v>0</v>
      </c>
      <c r="F20" s="11">
        <v>0</v>
      </c>
      <c r="G20" s="11">
        <v>0</v>
      </c>
      <c r="H20" s="11">
        <v>0</v>
      </c>
      <c r="I20" s="11">
        <v>0</v>
      </c>
      <c r="J20" s="11">
        <v>0</v>
      </c>
      <c r="K20" s="11">
        <v>0</v>
      </c>
      <c r="L20" s="11">
        <v>0</v>
      </c>
      <c r="M20" s="11">
        <v>0</v>
      </c>
      <c r="N20" s="11">
        <v>0</v>
      </c>
      <c r="O20" s="11">
        <v>0</v>
      </c>
      <c r="P20" s="11">
        <v>0</v>
      </c>
      <c r="Q20" s="11">
        <v>0</v>
      </c>
      <c r="R20" s="11">
        <v>0</v>
      </c>
      <c r="S20" s="11">
        <v>0</v>
      </c>
      <c r="T20" s="11">
        <v>0</v>
      </c>
      <c r="U20" s="11">
        <v>0</v>
      </c>
      <c r="V20" s="11">
        <v>0</v>
      </c>
      <c r="W20" s="11">
        <v>0</v>
      </c>
      <c r="X20" s="11">
        <v>0</v>
      </c>
      <c r="Y20" s="11">
        <v>0</v>
      </c>
      <c r="Z20" s="11">
        <v>0</v>
      </c>
      <c r="AA20" s="11">
        <v>0</v>
      </c>
      <c r="AB20" s="11">
        <v>0</v>
      </c>
      <c r="AC20" s="11">
        <v>0</v>
      </c>
      <c r="AD20" s="11">
        <v>0</v>
      </c>
      <c r="AE20" s="11"/>
      <c r="AF20" s="12" t="str">
        <f t="shared" si="3"/>
        <v>проверка пройдена</v>
      </c>
      <c r="AG20" s="12" t="str">
        <f t="shared" si="1"/>
        <v>проверка пройдена</v>
      </c>
      <c r="AH20" s="13" t="e">
        <f>IF(B20=VLOOKUP(B20,Списки!A:A,1,0),"проверка пройдена","проверьте или заполните графу 02")</f>
        <v>#N/A</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c r="C22" s="9" t="s">
        <v>76</v>
      </c>
      <c r="D22" s="10" t="s">
        <v>77</v>
      </c>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e">
        <f>IF(B22=VLOOKUP(B22,Списки!A:A,1,0),"проверка пройдена","проверьте или заполните графу 02")</f>
        <v>#N/A</v>
      </c>
    </row>
    <row r="23" spans="1:34" s="5" customFormat="1" ht="35.25" customHeight="1" x14ac:dyDescent="0.25">
      <c r="A23" s="3" t="s">
        <v>75</v>
      </c>
      <c r="B23" s="3"/>
      <c r="C23" s="9" t="s">
        <v>41</v>
      </c>
      <c r="D23" s="14" t="s">
        <v>78</v>
      </c>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e">
        <f>IF(B23=VLOOKUP(B23,Списки!A:A,1,0),"проверка пройдена","проверьте или заполните графу 02")</f>
        <v>#N/A</v>
      </c>
    </row>
    <row r="24" spans="1:34" s="5" customFormat="1" ht="35.25" customHeight="1" x14ac:dyDescent="0.25">
      <c r="A24" s="3" t="s">
        <v>75</v>
      </c>
      <c r="B24" s="3"/>
      <c r="C24" s="9" t="s">
        <v>42</v>
      </c>
      <c r="D24" s="14" t="s">
        <v>79</v>
      </c>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e">
        <f>IF(B24=VLOOKUP(B24,Списки!A:A,1,0),"проверка пройдена","проверьте или заполните графу 02")</f>
        <v>#N/A</v>
      </c>
    </row>
    <row r="25" spans="1:34" s="5" customFormat="1" ht="36.75" customHeight="1" x14ac:dyDescent="0.25">
      <c r="A25" s="3" t="s">
        <v>75</v>
      </c>
      <c r="B25" s="3"/>
      <c r="C25" s="9" t="s">
        <v>80</v>
      </c>
      <c r="D25" s="14" t="s">
        <v>81</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e">
        <f>IF(B25=VLOOKUP(B25,Списки!A:A,1,0),"проверка пройдена","проверьте или заполните графу 02")</f>
        <v>#N/A</v>
      </c>
    </row>
    <row r="26" spans="1:34" s="5" customFormat="1" ht="27" customHeight="1" x14ac:dyDescent="0.25">
      <c r="A26" s="3" t="s">
        <v>75</v>
      </c>
      <c r="B26" s="3"/>
      <c r="C26" s="9" t="s">
        <v>43</v>
      </c>
      <c r="D26" s="14" t="s">
        <v>82</v>
      </c>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e">
        <f>IF(B26=VLOOKUP(B26,Списки!A:A,1,0),"проверка пройдена","проверьте или заполните графу 02")</f>
        <v>#N/A</v>
      </c>
    </row>
    <row r="27" spans="1:34" s="5" customFormat="1" ht="81" customHeight="1" x14ac:dyDescent="0.25">
      <c r="A27" s="3" t="s">
        <v>75</v>
      </c>
      <c r="B27" s="3"/>
      <c r="C27" s="15" t="s">
        <v>44</v>
      </c>
      <c r="D27" s="16" t="s">
        <v>83</v>
      </c>
      <c r="E27" s="11">
        <f>E23+E25</f>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e">
        <f>IF(B27=VLOOKUP(B27,Списки!A:A,1,0),"проверка пройдена","проверьте или заполните графу 02")</f>
        <v>#N/A</v>
      </c>
    </row>
    <row r="28" spans="1:34" ht="87" customHeight="1" x14ac:dyDescent="0.3">
      <c r="A28" s="3" t="s">
        <v>75</v>
      </c>
      <c r="B28" s="3"/>
      <c r="C28" s="15" t="s">
        <v>45</v>
      </c>
      <c r="D28" s="16" t="s">
        <v>84</v>
      </c>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e">
        <f>IF(B28=VLOOKUP(B28,Списки!A:A,1,0),"проверка пройдена","проверьте или заполните графу 02")</f>
        <v>#N/A</v>
      </c>
    </row>
    <row r="29" spans="1:34" ht="31.5" x14ac:dyDescent="0.3">
      <c r="A29" s="3" t="s">
        <v>75</v>
      </c>
      <c r="B29" s="3"/>
      <c r="C29" s="15" t="s">
        <v>46</v>
      </c>
      <c r="D29" s="16" t="s">
        <v>85</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e">
        <f>IF(B29=VLOOKUP(B29,Списки!A:A,1,0),"проверка пройдена","проверьте или заполните графу 02")</f>
        <v>#N/A</v>
      </c>
    </row>
    <row r="30" spans="1:34" ht="31.5" x14ac:dyDescent="0.3">
      <c r="A30" s="3" t="s">
        <v>75</v>
      </c>
      <c r="B30" s="3"/>
      <c r="C30" s="15" t="s">
        <v>47</v>
      </c>
      <c r="D30" s="16" t="s">
        <v>86</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e">
        <f>IF(B30=VLOOKUP(B30,Списки!A:A,1,0),"проверка пройдена","проверьте или заполните графу 02")</f>
        <v>#N/A</v>
      </c>
    </row>
    <row r="31" spans="1:34" ht="45" customHeight="1" x14ac:dyDescent="0.3">
      <c r="A31" s="3" t="s">
        <v>75</v>
      </c>
      <c r="B31" s="3"/>
      <c r="C31" s="15" t="s">
        <v>48</v>
      </c>
      <c r="D31" s="16" t="s">
        <v>87</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e">
        <f>IF(B31=VLOOKUP(B31,Списки!A:A,1,0),"проверка пройдена","проверьте или заполните графу 02")</f>
        <v>#N/A</v>
      </c>
    </row>
    <row r="32" spans="1:34" ht="21.6" customHeight="1" x14ac:dyDescent="0.3">
      <c r="A32" s="3" t="s">
        <v>75</v>
      </c>
      <c r="B32" s="3"/>
      <c r="C32" s="15" t="s">
        <v>49</v>
      </c>
      <c r="D32" s="16" t="s">
        <v>88</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e">
        <f>IF(B32=VLOOKUP(B32,Списки!A:A,1,0),"проверка пройдена","проверьте или заполните графу 02")</f>
        <v>#N/A</v>
      </c>
    </row>
    <row r="33" spans="1:34" ht="47.25" x14ac:dyDescent="0.3">
      <c r="A33" s="3" t="s">
        <v>75</v>
      </c>
      <c r="B33" s="3"/>
      <c r="C33" s="15" t="s">
        <v>50</v>
      </c>
      <c r="D33" s="16" t="s">
        <v>89</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e">
        <f>IF(B33=VLOOKUP(B33,Списки!A:A,1,0),"проверка пройдена","проверьте или заполните графу 02")</f>
        <v>#N/A</v>
      </c>
    </row>
    <row r="34" spans="1:34" ht="37.5" customHeight="1" x14ac:dyDescent="0.3">
      <c r="A34" s="3" t="s">
        <v>75</v>
      </c>
      <c r="B34" s="3"/>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e">
        <f>IF(B34=VLOOKUP(B34,Списки!A:A,1,0),"проверка пройдена","проверьте или заполните графу 02")</f>
        <v>#N/A</v>
      </c>
    </row>
    <row r="35" spans="1:34" ht="63" x14ac:dyDescent="0.3">
      <c r="A35" s="3" t="s">
        <v>75</v>
      </c>
      <c r="B35" s="3"/>
      <c r="C35" s="15" t="s">
        <v>52</v>
      </c>
      <c r="D35" s="17" t="s">
        <v>91</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e">
        <f>IF(B35=VLOOKUP(B35,Списки!A:A,1,0),"проверка пройдена","проверьте или заполните графу 02")</f>
        <v>#N/A</v>
      </c>
    </row>
    <row r="36" spans="1:34" ht="78.75" x14ac:dyDescent="0.3">
      <c r="A36" s="3" t="s">
        <v>75</v>
      </c>
      <c r="B36" s="3"/>
      <c r="C36" s="15" t="s">
        <v>53</v>
      </c>
      <c r="D36" s="17" t="s">
        <v>92</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e">
        <f>IF(B36=VLOOKUP(B36,Списки!A:A,1,0),"проверка пройдена","проверьте или заполните графу 02")</f>
        <v>#N/A</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c r="C38" s="9" t="s">
        <v>76</v>
      </c>
      <c r="D38" s="10" t="s">
        <v>77</v>
      </c>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2" t="str">
        <f t="shared" si="3"/>
        <v>проверка пройдена</v>
      </c>
      <c r="AG38" s="12" t="str">
        <f t="shared" si="5"/>
        <v>проверка пройдена</v>
      </c>
      <c r="AH38" s="13" t="e">
        <f>IF(B38=VLOOKUP(B38,Списки!A:A,1,0),"проверка пройдена","проверьте или заполните графу 02")</f>
        <v>#N/A</v>
      </c>
    </row>
    <row r="39" spans="1:34" s="5" customFormat="1" ht="35.25" customHeight="1" x14ac:dyDescent="0.25">
      <c r="A39" s="3" t="s">
        <v>75</v>
      </c>
      <c r="B39" s="3"/>
      <c r="C39" s="9" t="s">
        <v>41</v>
      </c>
      <c r="D39" s="14" t="s">
        <v>78</v>
      </c>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e">
        <f>IF(B39=VLOOKUP(B39,Списки!A:A,1,0),"проверка пройдена","проверьте или заполните графу 02")</f>
        <v>#N/A</v>
      </c>
    </row>
    <row r="40" spans="1:34" s="5" customFormat="1" ht="35.25" customHeight="1" x14ac:dyDescent="0.25">
      <c r="A40" s="3" t="s">
        <v>75</v>
      </c>
      <c r="B40" s="3"/>
      <c r="C40" s="9" t="s">
        <v>42</v>
      </c>
      <c r="D40" s="14" t="s">
        <v>79</v>
      </c>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e">
        <f>IF(B40=VLOOKUP(B40,Списки!A:A,1,0),"проверка пройдена","проверьте или заполните графу 02")</f>
        <v>#N/A</v>
      </c>
    </row>
    <row r="41" spans="1:34" s="5" customFormat="1" ht="36.75" customHeight="1" x14ac:dyDescent="0.25">
      <c r="A41" s="3" t="s">
        <v>75</v>
      </c>
      <c r="B41" s="3"/>
      <c r="C41" s="9" t="s">
        <v>80</v>
      </c>
      <c r="D41" s="14" t="s">
        <v>81</v>
      </c>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e">
        <f>IF(B41=VLOOKUP(B41,Списки!A:A,1,0),"проверка пройдена","проверьте или заполните графу 02")</f>
        <v>#N/A</v>
      </c>
    </row>
    <row r="42" spans="1:34" s="5" customFormat="1" ht="27" customHeight="1" x14ac:dyDescent="0.25">
      <c r="A42" s="3" t="s">
        <v>75</v>
      </c>
      <c r="B42" s="3"/>
      <c r="C42" s="9" t="s">
        <v>43</v>
      </c>
      <c r="D42" s="14" t="s">
        <v>82</v>
      </c>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e">
        <f>IF(B42=VLOOKUP(B42,Списки!A:A,1,0),"проверка пройдена","проверьте или заполните графу 02")</f>
        <v>#N/A</v>
      </c>
    </row>
    <row r="43" spans="1:34" s="5" customFormat="1" ht="81" customHeight="1" x14ac:dyDescent="0.25">
      <c r="A43" s="3" t="s">
        <v>75</v>
      </c>
      <c r="B43" s="3"/>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e">
        <f>IF(B43=VLOOKUP(B43,Списки!A:A,1,0),"проверка пройдена","проверьте или заполните графу 02")</f>
        <v>#N/A</v>
      </c>
    </row>
    <row r="44" spans="1:34" ht="87" customHeight="1" x14ac:dyDescent="0.3">
      <c r="A44" s="3" t="s">
        <v>75</v>
      </c>
      <c r="B44" s="3"/>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e">
        <f>IF(B44=VLOOKUP(B44,Списки!A:A,1,0),"проверка пройдена","проверьте или заполните графу 02")</f>
        <v>#N/A</v>
      </c>
    </row>
    <row r="45" spans="1:34" ht="31.5" x14ac:dyDescent="0.3">
      <c r="A45" s="3" t="s">
        <v>75</v>
      </c>
      <c r="B45" s="3"/>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e">
        <f>IF(B45=VLOOKUP(B45,Списки!A:A,1,0),"проверка пройдена","проверьте или заполните графу 02")</f>
        <v>#N/A</v>
      </c>
    </row>
    <row r="46" spans="1:34" ht="31.5" x14ac:dyDescent="0.3">
      <c r="A46" s="3" t="s">
        <v>75</v>
      </c>
      <c r="B46" s="3"/>
      <c r="C46" s="15" t="s">
        <v>47</v>
      </c>
      <c r="D46" s="16" t="s">
        <v>86</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e">
        <f>IF(B46=VLOOKUP(B46,Списки!A:A,1,0),"проверка пройдена","проверьте или заполните графу 02")</f>
        <v>#N/A</v>
      </c>
    </row>
    <row r="47" spans="1:34" ht="45" customHeight="1" x14ac:dyDescent="0.3">
      <c r="A47" s="3" t="s">
        <v>75</v>
      </c>
      <c r="B47" s="3"/>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e">
        <f>IF(B47=VLOOKUP(B47,Списки!A:A,1,0),"проверка пройдена","проверьте или заполните графу 02")</f>
        <v>#N/A</v>
      </c>
    </row>
    <row r="48" spans="1:34" ht="21.6" customHeight="1" x14ac:dyDescent="0.3">
      <c r="A48" s="3" t="s">
        <v>75</v>
      </c>
      <c r="B48" s="3"/>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e">
        <f>IF(B48=VLOOKUP(B48,Списки!A:A,1,0),"проверка пройдена","проверьте или заполните графу 02")</f>
        <v>#N/A</v>
      </c>
    </row>
    <row r="49" spans="1:34" ht="47.25" x14ac:dyDescent="0.3">
      <c r="A49" s="3" t="s">
        <v>75</v>
      </c>
      <c r="B49" s="3"/>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e">
        <f>IF(B49=VLOOKUP(B49,Списки!A:A,1,0),"проверка пройдена","проверьте или заполните графу 02")</f>
        <v>#N/A</v>
      </c>
    </row>
    <row r="50" spans="1:34" ht="37.5" customHeight="1" x14ac:dyDescent="0.3">
      <c r="A50" s="3" t="s">
        <v>75</v>
      </c>
      <c r="B50" s="3"/>
      <c r="C50" s="15" t="s">
        <v>51</v>
      </c>
      <c r="D50" s="16" t="s">
        <v>90</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e">
        <f>IF(B50=VLOOKUP(B50,Списки!A:A,1,0),"проверка пройдена","проверьте или заполните графу 02")</f>
        <v>#N/A</v>
      </c>
    </row>
    <row r="51" spans="1:34" ht="63" x14ac:dyDescent="0.3">
      <c r="A51" s="3" t="s">
        <v>75</v>
      </c>
      <c r="B51" s="3"/>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e">
        <f>IF(B51=VLOOKUP(B51,Списки!A:A,1,0),"проверка пройдена","проверьте или заполните графу 02")</f>
        <v>#N/A</v>
      </c>
    </row>
    <row r="52" spans="1:34" ht="78.75" x14ac:dyDescent="0.3">
      <c r="A52" s="3" t="s">
        <v>75</v>
      </c>
      <c r="B52" s="3"/>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e">
        <f>IF(B52=VLOOKUP(B52,Списки!A:A,1,0),"проверка пройдена","проверьте или заполните графу 02")</f>
        <v>#N/A</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c r="C54" s="9" t="s">
        <v>76</v>
      </c>
      <c r="D54" s="10" t="s">
        <v>77</v>
      </c>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2" t="str">
        <f t="shared" si="3"/>
        <v>проверка пройдена</v>
      </c>
      <c r="AG54" s="12" t="str">
        <f t="shared" si="5"/>
        <v>проверка пройдена</v>
      </c>
      <c r="AH54" s="13" t="e">
        <f>IF(B54=VLOOKUP(B54,Списки!A:A,1,0),"проверка пройдена","проверьте или заполните графу 02")</f>
        <v>#N/A</v>
      </c>
    </row>
    <row r="55" spans="1:34" s="5" customFormat="1" ht="35.25" customHeight="1" x14ac:dyDescent="0.25">
      <c r="A55" s="3" t="s">
        <v>75</v>
      </c>
      <c r="B55" s="3"/>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e">
        <f>IF(B55=VLOOKUP(B55,Списки!A:A,1,0),"проверка пройдена","проверьте или заполните графу 02")</f>
        <v>#N/A</v>
      </c>
    </row>
    <row r="56" spans="1:34" s="5" customFormat="1" ht="35.25" customHeight="1" x14ac:dyDescent="0.25">
      <c r="A56" s="3" t="s">
        <v>75</v>
      </c>
      <c r="B56" s="3"/>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e">
        <f>IF(B56=VLOOKUP(B56,Списки!A:A,1,0),"проверка пройдена","проверьте или заполните графу 02")</f>
        <v>#N/A</v>
      </c>
    </row>
    <row r="57" spans="1:34" s="5" customFormat="1" ht="36.75" customHeight="1" x14ac:dyDescent="0.25">
      <c r="A57" s="3" t="s">
        <v>75</v>
      </c>
      <c r="B57" s="3"/>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e">
        <f>IF(B57=VLOOKUP(B57,Списки!A:A,1,0),"проверка пройдена","проверьте или заполните графу 02")</f>
        <v>#N/A</v>
      </c>
    </row>
    <row r="58" spans="1:34" s="5" customFormat="1" ht="27" customHeight="1" x14ac:dyDescent="0.25">
      <c r="A58" s="3" t="s">
        <v>75</v>
      </c>
      <c r="B58" s="3"/>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e">
        <f>IF(B58=VLOOKUP(B58,Списки!A:A,1,0),"проверка пройдена","проверьте или заполните графу 02")</f>
        <v>#N/A</v>
      </c>
    </row>
    <row r="59" spans="1:34" s="5" customFormat="1" ht="81" customHeight="1" x14ac:dyDescent="0.25">
      <c r="A59" s="3" t="s">
        <v>75</v>
      </c>
      <c r="B59" s="3"/>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e">
        <f>IF(B59=VLOOKUP(B59,Списки!A:A,1,0),"проверка пройдена","проверьте или заполните графу 02")</f>
        <v>#N/A</v>
      </c>
    </row>
    <row r="60" spans="1:34" ht="87" customHeight="1" x14ac:dyDescent="0.3">
      <c r="A60" s="3" t="s">
        <v>75</v>
      </c>
      <c r="B60" s="3"/>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e">
        <f>IF(B60=VLOOKUP(B60,Списки!A:A,1,0),"проверка пройдена","проверьте или заполните графу 02")</f>
        <v>#N/A</v>
      </c>
    </row>
    <row r="61" spans="1:34" ht="31.5" x14ac:dyDescent="0.3">
      <c r="A61" s="3" t="s">
        <v>75</v>
      </c>
      <c r="B61" s="3"/>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e">
        <f>IF(B61=VLOOKUP(B61,Списки!A:A,1,0),"проверка пройдена","проверьте или заполните графу 02")</f>
        <v>#N/A</v>
      </c>
    </row>
    <row r="62" spans="1:34" ht="31.5" x14ac:dyDescent="0.3">
      <c r="A62" s="3" t="s">
        <v>75</v>
      </c>
      <c r="B62" s="3"/>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e">
        <f>IF(B62=VLOOKUP(B62,Списки!A:A,1,0),"проверка пройдена","проверьте или заполните графу 02")</f>
        <v>#N/A</v>
      </c>
    </row>
    <row r="63" spans="1:34" ht="45" customHeight="1" x14ac:dyDescent="0.3">
      <c r="A63" s="3" t="s">
        <v>75</v>
      </c>
      <c r="B63" s="3"/>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e">
        <f>IF(B63=VLOOKUP(B63,Списки!A:A,1,0),"проверка пройдена","проверьте или заполните графу 02")</f>
        <v>#N/A</v>
      </c>
    </row>
    <row r="64" spans="1:34" ht="21.6" customHeight="1" x14ac:dyDescent="0.3">
      <c r="A64" s="3" t="s">
        <v>75</v>
      </c>
      <c r="B64" s="3"/>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e">
        <f>IF(B64=VLOOKUP(B64,Списки!A:A,1,0),"проверка пройдена","проверьте или заполните графу 02")</f>
        <v>#N/A</v>
      </c>
    </row>
    <row r="65" spans="1:34" ht="47.25" x14ac:dyDescent="0.3">
      <c r="A65" s="3" t="s">
        <v>75</v>
      </c>
      <c r="B65" s="3"/>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e">
        <f>IF(B65=VLOOKUP(B65,Списки!A:A,1,0),"проверка пройдена","проверьте или заполните графу 02")</f>
        <v>#N/A</v>
      </c>
    </row>
    <row r="66" spans="1:34" ht="37.5" customHeight="1" x14ac:dyDescent="0.3">
      <c r="A66" s="3" t="s">
        <v>75</v>
      </c>
      <c r="B66" s="3"/>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e">
        <f>IF(B66=VLOOKUP(B66,Списки!A:A,1,0),"проверка пройдена","проверьте или заполните графу 02")</f>
        <v>#N/A</v>
      </c>
    </row>
    <row r="67" spans="1:34" ht="63" x14ac:dyDescent="0.3">
      <c r="A67" s="3" t="s">
        <v>75</v>
      </c>
      <c r="B67" s="3"/>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e">
        <f>IF(B67=VLOOKUP(B67,Списки!A:A,1,0),"проверка пройдена","проверьте или заполните графу 02")</f>
        <v>#N/A</v>
      </c>
    </row>
    <row r="68" spans="1:34" ht="78.75" x14ac:dyDescent="0.3">
      <c r="A68" s="3" t="s">
        <v>75</v>
      </c>
      <c r="B68" s="3"/>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e">
        <f>IF(B68=VLOOKUP(B68,Списки!A:A,1,0),"проверка пройдена","проверьте или заполните графу 02")</f>
        <v>#N/A</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c r="C70" s="9" t="s">
        <v>76</v>
      </c>
      <c r="D70" s="10" t="s">
        <v>77</v>
      </c>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2" t="str">
        <f t="shared" si="3"/>
        <v>проверка пройдена</v>
      </c>
      <c r="AG70" s="12" t="str">
        <f t="shared" si="5"/>
        <v>проверка пройдена</v>
      </c>
      <c r="AH70" s="13" t="e">
        <f>IF(B70=VLOOKUP(B70,Списки!A:A,1,0),"проверка пройдена","проверьте или заполните графу 02")</f>
        <v>#N/A</v>
      </c>
    </row>
    <row r="71" spans="1:34" s="5" customFormat="1" ht="35.25" customHeight="1" x14ac:dyDescent="0.25">
      <c r="A71" s="3" t="s">
        <v>75</v>
      </c>
      <c r="B71" s="3"/>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e">
        <f>IF(B71=VLOOKUP(B71,Списки!A:A,1,0),"проверка пройдена","проверьте или заполните графу 02")</f>
        <v>#N/A</v>
      </c>
    </row>
    <row r="72" spans="1:34" s="5" customFormat="1" ht="35.25" customHeight="1" x14ac:dyDescent="0.25">
      <c r="A72" s="3" t="s">
        <v>75</v>
      </c>
      <c r="B72" s="3"/>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e">
        <f>IF(B72=VLOOKUP(B72,Списки!A:A,1,0),"проверка пройдена","проверьте или заполните графу 02")</f>
        <v>#N/A</v>
      </c>
    </row>
    <row r="73" spans="1:34" s="5" customFormat="1" ht="36.75" customHeight="1" x14ac:dyDescent="0.25">
      <c r="A73" s="3" t="s">
        <v>75</v>
      </c>
      <c r="B73" s="3"/>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e">
        <f>IF(B73=VLOOKUP(B73,Списки!A:A,1,0),"проверка пройдена","проверьте или заполните графу 02")</f>
        <v>#N/A</v>
      </c>
    </row>
    <row r="74" spans="1:34" s="5" customFormat="1" ht="27" customHeight="1" x14ac:dyDescent="0.25">
      <c r="A74" s="3" t="s">
        <v>75</v>
      </c>
      <c r="B74" s="3"/>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e">
        <f>IF(B74=VLOOKUP(B74,Списки!A:A,1,0),"проверка пройдена","проверьте или заполните графу 02")</f>
        <v>#N/A</v>
      </c>
    </row>
    <row r="75" spans="1:34" s="5" customFormat="1" ht="81" customHeight="1" x14ac:dyDescent="0.25">
      <c r="A75" s="3" t="s">
        <v>75</v>
      </c>
      <c r="B75" s="3"/>
      <c r="C75" s="15" t="s">
        <v>44</v>
      </c>
      <c r="D75" s="16" t="s">
        <v>83</v>
      </c>
      <c r="E75" s="11">
        <f>E71+E73</f>
        <v>0</v>
      </c>
      <c r="F75" s="11">
        <f t="shared" ref="F75:AD75" si="12">F71+F73</f>
        <v>0</v>
      </c>
      <c r="G75" s="11">
        <f t="shared" si="12"/>
        <v>0</v>
      </c>
      <c r="H75" s="11">
        <f t="shared" si="12"/>
        <v>0</v>
      </c>
      <c r="I75" s="11">
        <f t="shared" si="12"/>
        <v>0</v>
      </c>
      <c r="J75" s="11">
        <f t="shared" si="12"/>
        <v>0</v>
      </c>
      <c r="K75" s="11">
        <f t="shared" si="12"/>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e">
        <f>IF(B75=VLOOKUP(B75,Списки!A:A,1,0),"проверка пройдена","проверьте или заполните графу 02")</f>
        <v>#N/A</v>
      </c>
    </row>
    <row r="76" spans="1:34" ht="87" customHeight="1" x14ac:dyDescent="0.3">
      <c r="A76" s="3" t="s">
        <v>75</v>
      </c>
      <c r="B76" s="3"/>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e">
        <f>IF(B76=VLOOKUP(B76,Списки!A:A,1,0),"проверка пройдена","проверьте или заполните графу 02")</f>
        <v>#N/A</v>
      </c>
    </row>
    <row r="77" spans="1:34" ht="31.5" x14ac:dyDescent="0.3">
      <c r="A77" s="3" t="s">
        <v>75</v>
      </c>
      <c r="B77" s="3"/>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e">
        <f>IF(B77=VLOOKUP(B77,Списки!A:A,1,0),"проверка пройдена","проверьте или заполните графу 02")</f>
        <v>#N/A</v>
      </c>
    </row>
    <row r="78" spans="1:34" ht="31.5" x14ac:dyDescent="0.3">
      <c r="A78" s="3" t="s">
        <v>75</v>
      </c>
      <c r="B78" s="3"/>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e">
        <f>IF(B78=VLOOKUP(B78,Списки!A:A,1,0),"проверка пройдена","проверьте или заполните графу 02")</f>
        <v>#N/A</v>
      </c>
    </row>
    <row r="79" spans="1:34" ht="45" customHeight="1" x14ac:dyDescent="0.3">
      <c r="A79" s="3" t="s">
        <v>75</v>
      </c>
      <c r="B79" s="3"/>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e">
        <f>IF(B79=VLOOKUP(B79,Списки!A:A,1,0),"проверка пройдена","проверьте или заполните графу 02")</f>
        <v>#N/A</v>
      </c>
    </row>
    <row r="80" spans="1:34" ht="21.6" customHeight="1" x14ac:dyDescent="0.3">
      <c r="A80" s="3" t="s">
        <v>75</v>
      </c>
      <c r="B80" s="3"/>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e">
        <f>IF(B80=VLOOKUP(B80,Списки!A:A,1,0),"проверка пройдена","проверьте или заполните графу 02")</f>
        <v>#N/A</v>
      </c>
    </row>
    <row r="81" spans="1:34" ht="47.25" x14ac:dyDescent="0.3">
      <c r="A81" s="3" t="s">
        <v>75</v>
      </c>
      <c r="B81" s="3"/>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e">
        <f>IF(B81=VLOOKUP(B81,Списки!A:A,1,0),"проверка пройдена","проверьте или заполните графу 02")</f>
        <v>#N/A</v>
      </c>
    </row>
    <row r="82" spans="1:34" ht="37.5" customHeight="1" x14ac:dyDescent="0.3">
      <c r="A82" s="3" t="s">
        <v>75</v>
      </c>
      <c r="B82" s="3"/>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e">
        <f>IF(B82=VLOOKUP(B82,Списки!A:A,1,0),"проверка пройдена","проверьте или заполните графу 02")</f>
        <v>#N/A</v>
      </c>
    </row>
    <row r="83" spans="1:34" ht="63" x14ac:dyDescent="0.3">
      <c r="A83" s="3" t="s">
        <v>75</v>
      </c>
      <c r="B83" s="3"/>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e">
        <f>IF(B83=VLOOKUP(B83,Списки!A:A,1,0),"проверка пройдена","проверьте или заполните графу 02")</f>
        <v>#N/A</v>
      </c>
    </row>
    <row r="84" spans="1:34" ht="78.75" x14ac:dyDescent="0.3">
      <c r="A84" s="3" t="s">
        <v>75</v>
      </c>
      <c r="B84" s="3"/>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e">
        <f>IF(B84=VLOOKUP(B84,Списки!A:A,1,0),"проверка пройдена","проверьте или заполните графу 02")</f>
        <v>#N/A</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c r="C86" s="9" t="s">
        <v>76</v>
      </c>
      <c r="D86" s="10" t="s">
        <v>77</v>
      </c>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e">
        <f>IF(B86=VLOOKUP(B86,Списки!A:A,1,0),"проверка пройдена","проверьте или заполните графу 02")</f>
        <v>#N/A</v>
      </c>
    </row>
    <row r="87" spans="1:34" s="5" customFormat="1" ht="35.25" customHeight="1" x14ac:dyDescent="0.25">
      <c r="A87" s="3" t="s">
        <v>75</v>
      </c>
      <c r="B87" s="3"/>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0</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e">
        <f>IF(B91=VLOOKUP(B91,Списки!A:A,1,0),"проверка пройдена","проверьте или заполните графу 02")</f>
        <v>#N/A</v>
      </c>
    </row>
    <row r="92" spans="1:34" ht="87" customHeight="1" x14ac:dyDescent="0.3">
      <c r="A92" s="3"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c r="C102" s="9" t="s">
        <v>76</v>
      </c>
      <c r="D102" s="10" t="s">
        <v>77</v>
      </c>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e">
        <f>IF(B102=VLOOKUP(B102,Списки!A:A,1,0),"проверка пройдена","проверьте или заполните графу 02")</f>
        <v>#N/A</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24</v>
      </c>
      <c r="F500" s="23">
        <f t="shared" ref="F500:AD510" si="43">F6+F22+F38+F54+F70+F86+F102+F118+F134+F150+F166+F182+F198+F214+F230</f>
        <v>7</v>
      </c>
      <c r="G500" s="23">
        <f t="shared" si="43"/>
        <v>5</v>
      </c>
      <c r="H500" s="23">
        <f t="shared" si="43"/>
        <v>7</v>
      </c>
      <c r="I500" s="23">
        <f t="shared" si="43"/>
        <v>0</v>
      </c>
      <c r="J500" s="23">
        <f t="shared" si="43"/>
        <v>2</v>
      </c>
      <c r="K500" s="23">
        <f t="shared" si="43"/>
        <v>4</v>
      </c>
      <c r="L500" s="23">
        <f t="shared" si="43"/>
        <v>3</v>
      </c>
      <c r="M500" s="23">
        <f t="shared" si="43"/>
        <v>0</v>
      </c>
      <c r="N500" s="23">
        <f t="shared" si="43"/>
        <v>0</v>
      </c>
      <c r="O500" s="23">
        <f t="shared" si="43"/>
        <v>0</v>
      </c>
      <c r="P500" s="23">
        <f t="shared" si="43"/>
        <v>0</v>
      </c>
      <c r="Q500" s="23">
        <f t="shared" si="43"/>
        <v>0</v>
      </c>
      <c r="R500" s="23">
        <f t="shared" si="43"/>
        <v>0</v>
      </c>
      <c r="S500" s="23">
        <f t="shared" si="43"/>
        <v>0</v>
      </c>
      <c r="T500" s="23">
        <f t="shared" si="43"/>
        <v>0</v>
      </c>
      <c r="U500" s="23">
        <f t="shared" si="43"/>
        <v>0</v>
      </c>
      <c r="V500" s="23">
        <f t="shared" si="43"/>
        <v>0</v>
      </c>
      <c r="W500" s="23">
        <f t="shared" si="43"/>
        <v>0</v>
      </c>
      <c r="X500" s="23">
        <f t="shared" si="43"/>
        <v>0</v>
      </c>
      <c r="Y500" s="23">
        <f t="shared" si="43"/>
        <v>8</v>
      </c>
      <c r="Z500" s="23">
        <f t="shared" si="43"/>
        <v>0</v>
      </c>
      <c r="AA500" s="23">
        <f t="shared" si="43"/>
        <v>0</v>
      </c>
      <c r="AB500" s="23">
        <f t="shared" si="43"/>
        <v>0</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1</v>
      </c>
      <c r="F501" s="23">
        <f t="shared" si="42"/>
        <v>0</v>
      </c>
      <c r="G501" s="23">
        <f t="shared" si="42"/>
        <v>0</v>
      </c>
      <c r="H501" s="23">
        <f t="shared" si="42"/>
        <v>0</v>
      </c>
      <c r="I501" s="23">
        <f t="shared" si="42"/>
        <v>0</v>
      </c>
      <c r="J501" s="23">
        <f t="shared" si="42"/>
        <v>1</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1</v>
      </c>
      <c r="F502" s="23">
        <f t="shared" si="43"/>
        <v>0</v>
      </c>
      <c r="G502" s="23">
        <f t="shared" si="43"/>
        <v>0</v>
      </c>
      <c r="H502" s="23">
        <f t="shared" si="43"/>
        <v>0</v>
      </c>
      <c r="I502" s="23">
        <f t="shared" si="43"/>
        <v>0</v>
      </c>
      <c r="J502" s="23">
        <f t="shared" si="43"/>
        <v>1</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0</v>
      </c>
      <c r="F503" s="23">
        <f t="shared" si="43"/>
        <v>0</v>
      </c>
      <c r="G503" s="23">
        <f t="shared" si="43"/>
        <v>0</v>
      </c>
      <c r="H503" s="23">
        <f t="shared" si="43"/>
        <v>0</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0</v>
      </c>
      <c r="F504" s="23">
        <f t="shared" si="43"/>
        <v>0</v>
      </c>
      <c r="G504" s="23">
        <f t="shared" si="43"/>
        <v>0</v>
      </c>
      <c r="H504" s="23">
        <f t="shared" si="43"/>
        <v>0</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1</v>
      </c>
      <c r="F505" s="23">
        <f t="shared" si="43"/>
        <v>0</v>
      </c>
      <c r="G505" s="23">
        <f t="shared" si="43"/>
        <v>0</v>
      </c>
      <c r="H505" s="23">
        <f t="shared" si="43"/>
        <v>0</v>
      </c>
      <c r="I505" s="23">
        <f t="shared" si="43"/>
        <v>0</v>
      </c>
      <c r="J505" s="23">
        <f t="shared" si="43"/>
        <v>1</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0</v>
      </c>
      <c r="F506" s="23">
        <f t="shared" si="43"/>
        <v>0</v>
      </c>
      <c r="G506" s="23">
        <f t="shared" si="43"/>
        <v>0</v>
      </c>
      <c r="H506" s="23">
        <f t="shared" si="43"/>
        <v>0</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0</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0</v>
      </c>
      <c r="F508" s="23">
        <f t="shared" si="43"/>
        <v>0</v>
      </c>
      <c r="G508" s="23">
        <f t="shared" si="43"/>
        <v>0</v>
      </c>
      <c r="H508" s="23">
        <f t="shared" si="43"/>
        <v>0</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 t="shared" si="43"/>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Z510:AD510"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1</v>
      </c>
      <c r="F511" s="23">
        <f t="shared" si="42"/>
        <v>0</v>
      </c>
      <c r="G511" s="23">
        <f t="shared" si="42"/>
        <v>0</v>
      </c>
      <c r="H511" s="23">
        <f t="shared" si="42"/>
        <v>0</v>
      </c>
      <c r="I511" s="23">
        <f t="shared" si="42"/>
        <v>0</v>
      </c>
      <c r="J511" s="23">
        <f t="shared" si="42"/>
        <v>1</v>
      </c>
      <c r="K511" s="23">
        <f t="shared" si="42"/>
        <v>0</v>
      </c>
      <c r="L511" s="23">
        <f t="shared" si="42"/>
        <v>0</v>
      </c>
      <c r="M511" s="23">
        <f t="shared" si="42"/>
        <v>0</v>
      </c>
      <c r="N511" s="23">
        <f t="shared" si="42"/>
        <v>0</v>
      </c>
      <c r="O511" s="23">
        <f t="shared" si="42"/>
        <v>0</v>
      </c>
      <c r="P511" s="23">
        <f t="shared" si="42"/>
        <v>0</v>
      </c>
      <c r="Q511" s="23">
        <f t="shared" si="42"/>
        <v>0</v>
      </c>
      <c r="R511" s="23">
        <f t="shared" si="42"/>
        <v>0</v>
      </c>
      <c r="S511" s="23">
        <f t="shared" si="42"/>
        <v>0</v>
      </c>
      <c r="T511" s="23">
        <f t="shared" si="42"/>
        <v>0</v>
      </c>
      <c r="U511" s="23">
        <f t="shared" ref="U511:AD514" si="47">U17+U33+U49+U65+U81+U97+U113+U129+U145+U161+U177+U193+U209+U225+U241</f>
        <v>0</v>
      </c>
      <c r="V511" s="23">
        <f t="shared" si="47"/>
        <v>0</v>
      </c>
      <c r="W511" s="23">
        <f t="shared" si="47"/>
        <v>0</v>
      </c>
      <c r="X511" s="23">
        <f t="shared" si="47"/>
        <v>0</v>
      </c>
      <c r="Y511" s="23">
        <f t="shared" si="47"/>
        <v>0</v>
      </c>
      <c r="Z511" s="23">
        <f t="shared" si="47"/>
        <v>0</v>
      </c>
      <c r="AA511" s="23">
        <f t="shared" si="47"/>
        <v>0</v>
      </c>
      <c r="AB511" s="23">
        <f t="shared" si="47"/>
        <v>0</v>
      </c>
      <c r="AC511" s="23">
        <f t="shared" si="47"/>
        <v>0</v>
      </c>
      <c r="AD511" s="23">
        <f t="shared" si="47"/>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0</v>
      </c>
      <c r="F512" s="23">
        <f t="shared" si="42"/>
        <v>0</v>
      </c>
      <c r="G512" s="23">
        <f t="shared" si="42"/>
        <v>0</v>
      </c>
      <c r="H512" s="23">
        <f t="shared" si="42"/>
        <v>0</v>
      </c>
      <c r="I512" s="23">
        <f t="shared" si="42"/>
        <v>0</v>
      </c>
      <c r="J512" s="23">
        <f t="shared" si="42"/>
        <v>0</v>
      </c>
      <c r="K512" s="23">
        <f t="shared" si="42"/>
        <v>0</v>
      </c>
      <c r="L512" s="23">
        <f t="shared" si="42"/>
        <v>0</v>
      </c>
      <c r="M512" s="23">
        <f t="shared" si="42"/>
        <v>0</v>
      </c>
      <c r="N512" s="23">
        <f t="shared" si="42"/>
        <v>0</v>
      </c>
      <c r="O512" s="23">
        <f t="shared" si="42"/>
        <v>0</v>
      </c>
      <c r="P512" s="23">
        <f t="shared" si="42"/>
        <v>0</v>
      </c>
      <c r="Q512" s="23">
        <f t="shared" si="42"/>
        <v>0</v>
      </c>
      <c r="R512" s="23">
        <f t="shared" si="42"/>
        <v>0</v>
      </c>
      <c r="S512" s="23">
        <f t="shared" si="42"/>
        <v>0</v>
      </c>
      <c r="T512" s="23">
        <f t="shared" si="42"/>
        <v>0</v>
      </c>
      <c r="U512" s="23">
        <f t="shared" si="47"/>
        <v>0</v>
      </c>
      <c r="V512" s="23">
        <f t="shared" si="47"/>
        <v>0</v>
      </c>
      <c r="W512" s="23">
        <f t="shared" si="47"/>
        <v>0</v>
      </c>
      <c r="X512" s="23">
        <f t="shared" si="47"/>
        <v>0</v>
      </c>
      <c r="Y512" s="23">
        <f t="shared" si="47"/>
        <v>0</v>
      </c>
      <c r="Z512" s="23">
        <f t="shared" si="47"/>
        <v>0</v>
      </c>
      <c r="AA512" s="23">
        <f t="shared" si="47"/>
        <v>0</v>
      </c>
      <c r="AB512" s="23">
        <f t="shared" si="47"/>
        <v>0</v>
      </c>
      <c r="AC512" s="23">
        <f t="shared" si="47"/>
        <v>0</v>
      </c>
      <c r="AD512" s="23">
        <f t="shared" si="47"/>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2"/>
        <v>0</v>
      </c>
      <c r="G513" s="23">
        <f t="shared" si="42"/>
        <v>0</v>
      </c>
      <c r="H513" s="23">
        <f t="shared" si="42"/>
        <v>0</v>
      </c>
      <c r="I513" s="23">
        <f t="shared" si="42"/>
        <v>0</v>
      </c>
      <c r="J513" s="23">
        <f t="shared" si="42"/>
        <v>0</v>
      </c>
      <c r="K513" s="23">
        <f t="shared" si="42"/>
        <v>0</v>
      </c>
      <c r="L513" s="23">
        <f t="shared" si="42"/>
        <v>0</v>
      </c>
      <c r="M513" s="23">
        <f t="shared" si="42"/>
        <v>0</v>
      </c>
      <c r="N513" s="23">
        <f t="shared" si="42"/>
        <v>0</v>
      </c>
      <c r="O513" s="23">
        <f t="shared" si="42"/>
        <v>0</v>
      </c>
      <c r="P513" s="23">
        <f t="shared" si="42"/>
        <v>0</v>
      </c>
      <c r="Q513" s="23">
        <f t="shared" si="42"/>
        <v>0</v>
      </c>
      <c r="R513" s="23">
        <f t="shared" si="42"/>
        <v>0</v>
      </c>
      <c r="S513" s="23">
        <f t="shared" si="42"/>
        <v>0</v>
      </c>
      <c r="T513" s="23">
        <f t="shared" si="42"/>
        <v>0</v>
      </c>
      <c r="U513" s="23">
        <f t="shared" si="47"/>
        <v>0</v>
      </c>
      <c r="V513" s="23">
        <f t="shared" si="47"/>
        <v>0</v>
      </c>
      <c r="W513" s="23">
        <f t="shared" si="47"/>
        <v>0</v>
      </c>
      <c r="X513" s="23">
        <f t="shared" si="47"/>
        <v>0</v>
      </c>
      <c r="Y513" s="23">
        <f t="shared" si="47"/>
        <v>0</v>
      </c>
      <c r="Z513" s="23">
        <f t="shared" si="47"/>
        <v>0</v>
      </c>
      <c r="AA513" s="23">
        <f t="shared" si="47"/>
        <v>0</v>
      </c>
      <c r="AB513" s="23">
        <f t="shared" si="47"/>
        <v>0</v>
      </c>
      <c r="AC513" s="23">
        <f t="shared" si="47"/>
        <v>0</v>
      </c>
      <c r="AD513" s="23">
        <f t="shared" si="47"/>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0</v>
      </c>
      <c r="F514" s="23">
        <f t="shared" si="42"/>
        <v>0</v>
      </c>
      <c r="G514" s="23">
        <f t="shared" si="42"/>
        <v>0</v>
      </c>
      <c r="H514" s="23">
        <f t="shared" si="42"/>
        <v>0</v>
      </c>
      <c r="I514" s="23">
        <f t="shared" si="42"/>
        <v>0</v>
      </c>
      <c r="J514" s="23">
        <f t="shared" si="42"/>
        <v>0</v>
      </c>
      <c r="K514" s="23">
        <f t="shared" si="42"/>
        <v>0</v>
      </c>
      <c r="L514" s="23">
        <f t="shared" si="42"/>
        <v>0</v>
      </c>
      <c r="M514" s="23">
        <f t="shared" si="42"/>
        <v>0</v>
      </c>
      <c r="N514" s="23">
        <f t="shared" si="42"/>
        <v>0</v>
      </c>
      <c r="O514" s="23">
        <f t="shared" si="42"/>
        <v>0</v>
      </c>
      <c r="P514" s="23">
        <f t="shared" si="42"/>
        <v>0</v>
      </c>
      <c r="Q514" s="23">
        <f t="shared" si="42"/>
        <v>0</v>
      </c>
      <c r="R514" s="23">
        <f t="shared" si="42"/>
        <v>0</v>
      </c>
      <c r="S514" s="23">
        <f t="shared" si="42"/>
        <v>0</v>
      </c>
      <c r="T514" s="23">
        <f t="shared" si="42"/>
        <v>0</v>
      </c>
      <c r="U514" s="23">
        <f t="shared" si="47"/>
        <v>0</v>
      </c>
      <c r="V514" s="23">
        <f t="shared" si="47"/>
        <v>0</v>
      </c>
      <c r="W514" s="23">
        <f t="shared" si="47"/>
        <v>0</v>
      </c>
      <c r="X514" s="23">
        <f t="shared" si="47"/>
        <v>0</v>
      </c>
      <c r="Y514" s="23">
        <f t="shared" si="47"/>
        <v>0</v>
      </c>
      <c r="Z514" s="23">
        <f t="shared" si="47"/>
        <v>0</v>
      </c>
      <c r="AA514" s="23">
        <f t="shared" si="47"/>
        <v>0</v>
      </c>
      <c r="AB514" s="23">
        <f t="shared" si="47"/>
        <v>0</v>
      </c>
      <c r="AC514" s="23">
        <f t="shared" si="47"/>
        <v>0</v>
      </c>
      <c r="AD514" s="23">
        <f t="shared" si="47"/>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8"/>
        <v>проверка пройдена</v>
      </c>
      <c r="H515" s="21" t="str">
        <f t="shared" si="48"/>
        <v>проверка пройдена</v>
      </c>
      <c r="I515" s="21" t="str">
        <f t="shared" si="48"/>
        <v>проверка пройдена</v>
      </c>
      <c r="J515" s="21" t="str">
        <f t="shared" si="48"/>
        <v>проверка пройдена</v>
      </c>
      <c r="K515" s="21" t="str">
        <f t="shared" si="48"/>
        <v>проверка пройдена</v>
      </c>
      <c r="L515" s="21" t="str">
        <f t="shared" si="48"/>
        <v>проверка пройдена</v>
      </c>
      <c r="M515" s="21" t="str">
        <f t="shared" si="48"/>
        <v>проверка пройдена</v>
      </c>
      <c r="N515" s="21" t="str">
        <f t="shared" si="48"/>
        <v>проверка пройдена</v>
      </c>
      <c r="O515" s="21" t="str">
        <f t="shared" si="48"/>
        <v>проверка пройдена</v>
      </c>
      <c r="P515" s="21" t="str">
        <f t="shared" si="48"/>
        <v>проверка пройдена</v>
      </c>
      <c r="Q515" s="21" t="str">
        <f t="shared" si="48"/>
        <v>проверка пройдена</v>
      </c>
      <c r="R515" s="21" t="str">
        <f t="shared" si="48"/>
        <v>проверка пройдена</v>
      </c>
      <c r="S515" s="21" t="str">
        <f t="shared" si="48"/>
        <v>проверка пройдена</v>
      </c>
      <c r="T515" s="21" t="str">
        <f t="shared" si="48"/>
        <v>проверка пройдена</v>
      </c>
      <c r="U515" s="21" t="str">
        <f t="shared" si="48"/>
        <v>проверка пройдена</v>
      </c>
      <c r="V515" s="21" t="str">
        <f t="shared" si="48"/>
        <v>проверка пройдена</v>
      </c>
      <c r="W515" s="21" t="str">
        <f t="shared" si="48"/>
        <v>проверка пройдена</v>
      </c>
      <c r="X515" s="21" t="str">
        <f t="shared" si="48"/>
        <v>проверка пройдена</v>
      </c>
      <c r="Y515" s="21" t="str">
        <f t="shared" si="48"/>
        <v>проверка пройдена</v>
      </c>
      <c r="Z515" s="21" t="str">
        <f t="shared" si="48"/>
        <v>проверка пройдена</v>
      </c>
      <c r="AA515" s="21" t="str">
        <f t="shared" si="48"/>
        <v>проверка пройдена</v>
      </c>
      <c r="AB515" s="21" t="str">
        <f t="shared" si="48"/>
        <v>проверка пройдена</v>
      </c>
      <c r="AC515" s="21" t="str">
        <f t="shared" si="48"/>
        <v>проверка пройдена</v>
      </c>
      <c r="AD515" s="21" t="str">
        <f t="shared" si="48"/>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Списки!$G$2:$G$90</xm:f>
          </x14:formula1>
          <xm:sqref>A6:A1048576</xm:sqref>
        </x14:dataValidation>
        <x14:dataValidation type="list" allowBlank="1" showInputMessage="1" showErrorMessage="1">
          <x14:formula1>
            <xm:f>Списки!$A$2:$A$549</xm:f>
          </x14:formula1>
          <xm:sqref>B6:B1048576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zoomScale="85" workbookViewId="0">
      <selection activeCell="A2" sqref="A2:A4"/>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47.25" customHeight="1" x14ac:dyDescent="0.3">
      <c r="A1" s="81" t="s">
        <v>153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c r="C6" s="9" t="s">
        <v>76</v>
      </c>
      <c r="D6" s="10" t="s">
        <v>77</v>
      </c>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e">
        <f>IF(B6=VLOOKUP(B6,Списки!A:A,1,0),"проверка пройдена","проверьте или заполните графу 02")</f>
        <v>#N/A</v>
      </c>
    </row>
    <row r="7" spans="1:34" s="5" customFormat="1" ht="35.25" customHeight="1" x14ac:dyDescent="0.25">
      <c r="A7" s="3" t="s">
        <v>75</v>
      </c>
      <c r="B7" s="3"/>
      <c r="C7" s="9" t="s">
        <v>41</v>
      </c>
      <c r="D7" s="14" t="s">
        <v>78</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e">
        <f>IF(B7=VLOOKUP(B7,Списки!A:A,1,0),"проверка пройдена","проверьте или заполните графу 02")</f>
        <v>#N/A</v>
      </c>
    </row>
    <row r="8" spans="1:34" s="5" customFormat="1" ht="35.25" customHeight="1" x14ac:dyDescent="0.25">
      <c r="A8" s="3" t="s">
        <v>75</v>
      </c>
      <c r="B8" s="3"/>
      <c r="C8" s="9" t="s">
        <v>42</v>
      </c>
      <c r="D8" s="14" t="s">
        <v>79</v>
      </c>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e">
        <f>IF(B8=VLOOKUP(B8,Списки!A:A,1,0),"проверка пройдена","проверьте или заполните графу 02")</f>
        <v>#N/A</v>
      </c>
    </row>
    <row r="9" spans="1:34" s="5" customFormat="1" ht="36.75" customHeight="1" x14ac:dyDescent="0.25">
      <c r="A9" s="3" t="s">
        <v>75</v>
      </c>
      <c r="B9" s="3"/>
      <c r="C9" s="9" t="s">
        <v>80</v>
      </c>
      <c r="D9" s="14" t="s">
        <v>81</v>
      </c>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2" t="str">
        <f t="shared" si="0"/>
        <v>проверка пройдена</v>
      </c>
      <c r="AG9" s="12" t="str">
        <f t="shared" si="1"/>
        <v>проверка пройдена</v>
      </c>
      <c r="AH9" s="13" t="e">
        <f>IF(B9=VLOOKUP(B9,Списки!A:A,1,0),"проверка пройдена","проверьте или заполните графу 02")</f>
        <v>#N/A</v>
      </c>
    </row>
    <row r="10" spans="1:34" s="5" customFormat="1" ht="27" customHeight="1" x14ac:dyDescent="0.25">
      <c r="A10" s="3" t="s">
        <v>75</v>
      </c>
      <c r="B10" s="3"/>
      <c r="C10" s="9" t="s">
        <v>43</v>
      </c>
      <c r="D10" s="14" t="s">
        <v>82</v>
      </c>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2" t="str">
        <f t="shared" si="0"/>
        <v>проверка пройдена</v>
      </c>
      <c r="AG10" s="12" t="str">
        <f t="shared" si="1"/>
        <v>проверка пройдена</v>
      </c>
      <c r="AH10" s="13" t="e">
        <f>IF(B10=VLOOKUP(B10,Списки!A:A,1,0),"проверка пройдена","проверьте или заполните графу 02")</f>
        <v>#N/A</v>
      </c>
    </row>
    <row r="11" spans="1:34" s="5" customFormat="1" ht="81" customHeight="1" x14ac:dyDescent="0.25">
      <c r="A11" s="3" t="s">
        <v>75</v>
      </c>
      <c r="B11" s="3"/>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e">
        <f>IF(B11=VLOOKUP(B11,Списки!A:A,1,0),"проверка пройдена","проверьте или заполните графу 02")</f>
        <v>#N/A</v>
      </c>
    </row>
    <row r="12" spans="1:34" ht="87" customHeight="1" x14ac:dyDescent="0.3">
      <c r="A12" s="3" t="s">
        <v>75</v>
      </c>
      <c r="B12" s="3"/>
      <c r="C12" s="15" t="s">
        <v>45</v>
      </c>
      <c r="D12" s="16" t="s">
        <v>84</v>
      </c>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e">
        <f>IF(B12=VLOOKUP(B12,Списки!A:A,1,0),"проверка пройдена","проверьте или заполните графу 02")</f>
        <v>#N/A</v>
      </c>
    </row>
    <row r="13" spans="1:34" ht="31.5" x14ac:dyDescent="0.3">
      <c r="A13" s="3" t="s">
        <v>75</v>
      </c>
      <c r="B13" s="3"/>
      <c r="C13" s="15" t="s">
        <v>46</v>
      </c>
      <c r="D13" s="16" t="s">
        <v>85</v>
      </c>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e">
        <f>IF(B13=VLOOKUP(B13,Списки!A:A,1,0),"проверка пройдена","проверьте или заполните графу 02")</f>
        <v>#N/A</v>
      </c>
    </row>
    <row r="14" spans="1:34" ht="31.5" x14ac:dyDescent="0.3">
      <c r="A14" s="3" t="s">
        <v>75</v>
      </c>
      <c r="B14" s="3"/>
      <c r="C14" s="15" t="s">
        <v>47</v>
      </c>
      <c r="D14" s="16" t="s">
        <v>86</v>
      </c>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e">
        <f>IF(B14=VLOOKUP(B14,Списки!A:A,1,0),"проверка пройдена","проверьте или заполните графу 02")</f>
        <v>#N/A</v>
      </c>
    </row>
    <row r="15" spans="1:34" ht="45" customHeight="1" x14ac:dyDescent="0.3">
      <c r="A15" s="3" t="s">
        <v>75</v>
      </c>
      <c r="B15" s="3"/>
      <c r="C15" s="15" t="s">
        <v>48</v>
      </c>
      <c r="D15" s="16" t="s">
        <v>87</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e">
        <f>IF(B15=VLOOKUP(B15,Списки!A:A,1,0),"проверка пройдена","проверьте или заполните графу 02")</f>
        <v>#N/A</v>
      </c>
    </row>
    <row r="16" spans="1:34" ht="21.6" customHeight="1" x14ac:dyDescent="0.3">
      <c r="A16" s="3" t="s">
        <v>75</v>
      </c>
      <c r="B16" s="3"/>
      <c r="C16" s="15" t="s">
        <v>49</v>
      </c>
      <c r="D16" s="16" t="s">
        <v>88</v>
      </c>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e">
        <f>IF(B16=VLOOKUP(B16,Списки!A:A,1,0),"проверка пройдена","проверьте или заполните графу 02")</f>
        <v>#N/A</v>
      </c>
    </row>
    <row r="17" spans="1:34" ht="47.25" x14ac:dyDescent="0.3">
      <c r="A17" s="3" t="s">
        <v>75</v>
      </c>
      <c r="B17" s="3"/>
      <c r="C17" s="15" t="s">
        <v>50</v>
      </c>
      <c r="D17" s="16" t="s">
        <v>89</v>
      </c>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e">
        <f>IF(B17=VLOOKUP(B17,Списки!A:A,1,0),"проверка пройдена","проверьте или заполните графу 02")</f>
        <v>#N/A</v>
      </c>
    </row>
    <row r="18" spans="1:34" ht="37.5" customHeight="1" x14ac:dyDescent="0.3">
      <c r="A18" s="3" t="s">
        <v>75</v>
      </c>
      <c r="B18" s="3"/>
      <c r="C18" s="15" t="s">
        <v>51</v>
      </c>
      <c r="D18" s="16" t="s">
        <v>90</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e">
        <f>IF(B18=VLOOKUP(B18,Списки!A:A,1,0),"проверка пройдена","проверьте или заполните графу 02")</f>
        <v>#N/A</v>
      </c>
    </row>
    <row r="19" spans="1:34" ht="63" x14ac:dyDescent="0.3">
      <c r="A19" s="3" t="s">
        <v>75</v>
      </c>
      <c r="B19" s="3"/>
      <c r="C19" s="15" t="s">
        <v>52</v>
      </c>
      <c r="D19" s="17" t="s">
        <v>91</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e">
        <f>IF(B19=VLOOKUP(B19,Списки!A:A,1,0),"проверка пройдена","проверьте или заполните графу 02")</f>
        <v>#N/A</v>
      </c>
    </row>
    <row r="20" spans="1:34" ht="78.75" x14ac:dyDescent="0.3">
      <c r="A20" s="3" t="s">
        <v>75</v>
      </c>
      <c r="B20" s="3"/>
      <c r="C20" s="15" t="s">
        <v>53</v>
      </c>
      <c r="D20" s="17" t="s">
        <v>92</v>
      </c>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e">
        <f>IF(B20=VLOOKUP(B20,Списки!A:A,1,0),"проверка пройдена","проверьте или заполните графу 02")</f>
        <v>#N/A</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c r="C22" s="9" t="s">
        <v>76</v>
      </c>
      <c r="D22" s="10" t="s">
        <v>77</v>
      </c>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e">
        <f>IF(B22=VLOOKUP(B22,Списки!A:A,1,0),"проверка пройдена","проверьте или заполните графу 02")</f>
        <v>#N/A</v>
      </c>
    </row>
    <row r="23" spans="1:34" s="5" customFormat="1" ht="35.25" customHeight="1" x14ac:dyDescent="0.25">
      <c r="A23" s="3" t="s">
        <v>75</v>
      </c>
      <c r="B23" s="3"/>
      <c r="C23" s="9" t="s">
        <v>41</v>
      </c>
      <c r="D23" s="14" t="s">
        <v>78</v>
      </c>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e">
        <f>IF(B23=VLOOKUP(B23,Списки!A:A,1,0),"проверка пройдена","проверьте или заполните графу 02")</f>
        <v>#N/A</v>
      </c>
    </row>
    <row r="24" spans="1:34" s="5" customFormat="1" ht="35.25" customHeight="1" x14ac:dyDescent="0.25">
      <c r="A24" s="3" t="s">
        <v>75</v>
      </c>
      <c r="B24" s="3"/>
      <c r="C24" s="9" t="s">
        <v>42</v>
      </c>
      <c r="D24" s="14" t="s">
        <v>79</v>
      </c>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e">
        <f>IF(B24=VLOOKUP(B24,Списки!A:A,1,0),"проверка пройдена","проверьте или заполните графу 02")</f>
        <v>#N/A</v>
      </c>
    </row>
    <row r="25" spans="1:34" s="5" customFormat="1" ht="36.75" customHeight="1" x14ac:dyDescent="0.25">
      <c r="A25" s="3" t="s">
        <v>75</v>
      </c>
      <c r="B25" s="3"/>
      <c r="C25" s="9" t="s">
        <v>80</v>
      </c>
      <c r="D25" s="14" t="s">
        <v>81</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e">
        <f>IF(B25=VLOOKUP(B25,Списки!A:A,1,0),"проверка пройдена","проверьте или заполните графу 02")</f>
        <v>#N/A</v>
      </c>
    </row>
    <row r="26" spans="1:34" s="5" customFormat="1" ht="27" customHeight="1" x14ac:dyDescent="0.25">
      <c r="A26" s="3" t="s">
        <v>75</v>
      </c>
      <c r="B26" s="3"/>
      <c r="C26" s="9" t="s">
        <v>43</v>
      </c>
      <c r="D26" s="14" t="s">
        <v>82</v>
      </c>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e">
        <f>IF(B26=VLOOKUP(B26,Списки!A:A,1,0),"проверка пройдена","проверьте или заполните графу 02")</f>
        <v>#N/A</v>
      </c>
    </row>
    <row r="27" spans="1:34" s="5" customFormat="1" ht="81" customHeight="1" x14ac:dyDescent="0.25">
      <c r="A27" s="3" t="s">
        <v>75</v>
      </c>
      <c r="B27" s="3"/>
      <c r="C27" s="15" t="s">
        <v>44</v>
      </c>
      <c r="D27" s="16" t="s">
        <v>83</v>
      </c>
      <c r="E27" s="11">
        <f>E23+E25</f>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e">
        <f>IF(B27=VLOOKUP(B27,Списки!A:A,1,0),"проверка пройдена","проверьте или заполните графу 02")</f>
        <v>#N/A</v>
      </c>
    </row>
    <row r="28" spans="1:34" ht="87" customHeight="1" x14ac:dyDescent="0.3">
      <c r="A28" s="3" t="s">
        <v>75</v>
      </c>
      <c r="B28" s="3"/>
      <c r="C28" s="15" t="s">
        <v>45</v>
      </c>
      <c r="D28" s="16" t="s">
        <v>84</v>
      </c>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e">
        <f>IF(B28=VLOOKUP(B28,Списки!A:A,1,0),"проверка пройдена","проверьте или заполните графу 02")</f>
        <v>#N/A</v>
      </c>
    </row>
    <row r="29" spans="1:34" ht="31.5" x14ac:dyDescent="0.3">
      <c r="A29" s="3" t="s">
        <v>75</v>
      </c>
      <c r="B29" s="3"/>
      <c r="C29" s="15" t="s">
        <v>46</v>
      </c>
      <c r="D29" s="16" t="s">
        <v>85</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e">
        <f>IF(B29=VLOOKUP(B29,Списки!A:A,1,0),"проверка пройдена","проверьте или заполните графу 02")</f>
        <v>#N/A</v>
      </c>
    </row>
    <row r="30" spans="1:34" ht="31.5" x14ac:dyDescent="0.3">
      <c r="A30" s="3" t="s">
        <v>75</v>
      </c>
      <c r="B30" s="3"/>
      <c r="C30" s="15" t="s">
        <v>47</v>
      </c>
      <c r="D30" s="16" t="s">
        <v>86</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e">
        <f>IF(B30=VLOOKUP(B30,Списки!A:A,1,0),"проверка пройдена","проверьте или заполните графу 02")</f>
        <v>#N/A</v>
      </c>
    </row>
    <row r="31" spans="1:34" ht="45" customHeight="1" x14ac:dyDescent="0.3">
      <c r="A31" s="3" t="s">
        <v>75</v>
      </c>
      <c r="B31" s="3"/>
      <c r="C31" s="15" t="s">
        <v>48</v>
      </c>
      <c r="D31" s="16" t="s">
        <v>87</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e">
        <f>IF(B31=VLOOKUP(B31,Списки!A:A,1,0),"проверка пройдена","проверьте или заполните графу 02")</f>
        <v>#N/A</v>
      </c>
    </row>
    <row r="32" spans="1:34" ht="21.6" customHeight="1" x14ac:dyDescent="0.3">
      <c r="A32" s="3" t="s">
        <v>75</v>
      </c>
      <c r="B32" s="3"/>
      <c r="C32" s="15" t="s">
        <v>49</v>
      </c>
      <c r="D32" s="16" t="s">
        <v>88</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e">
        <f>IF(B32=VLOOKUP(B32,Списки!A:A,1,0),"проверка пройдена","проверьте или заполните графу 02")</f>
        <v>#N/A</v>
      </c>
    </row>
    <row r="33" spans="1:34" ht="47.25" x14ac:dyDescent="0.3">
      <c r="A33" s="3" t="s">
        <v>75</v>
      </c>
      <c r="B33" s="3"/>
      <c r="C33" s="15" t="s">
        <v>50</v>
      </c>
      <c r="D33" s="16" t="s">
        <v>89</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e">
        <f>IF(B33=VLOOKUP(B33,Списки!A:A,1,0),"проверка пройдена","проверьте или заполните графу 02")</f>
        <v>#N/A</v>
      </c>
    </row>
    <row r="34" spans="1:34" ht="37.5" customHeight="1" x14ac:dyDescent="0.3">
      <c r="A34" s="3" t="s">
        <v>75</v>
      </c>
      <c r="B34" s="3"/>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e">
        <f>IF(B34=VLOOKUP(B34,Списки!A:A,1,0),"проверка пройдена","проверьте или заполните графу 02")</f>
        <v>#N/A</v>
      </c>
    </row>
    <row r="35" spans="1:34" ht="63" x14ac:dyDescent="0.3">
      <c r="A35" s="3" t="s">
        <v>75</v>
      </c>
      <c r="B35" s="3"/>
      <c r="C35" s="15" t="s">
        <v>52</v>
      </c>
      <c r="D35" s="17" t="s">
        <v>91</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e">
        <f>IF(B35=VLOOKUP(B35,Списки!A:A,1,0),"проверка пройдена","проверьте или заполните графу 02")</f>
        <v>#N/A</v>
      </c>
    </row>
    <row r="36" spans="1:34" ht="78.75" x14ac:dyDescent="0.3">
      <c r="A36" s="3" t="s">
        <v>75</v>
      </c>
      <c r="B36" s="3"/>
      <c r="C36" s="15" t="s">
        <v>53</v>
      </c>
      <c r="D36" s="17" t="s">
        <v>92</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e">
        <f>IF(B36=VLOOKUP(B36,Списки!A:A,1,0),"проверка пройдена","проверьте или заполните графу 02")</f>
        <v>#N/A</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c r="C38" s="9" t="s">
        <v>76</v>
      </c>
      <c r="D38" s="10" t="s">
        <v>77</v>
      </c>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2" t="str">
        <f t="shared" si="3"/>
        <v>проверка пройдена</v>
      </c>
      <c r="AG38" s="12" t="str">
        <f t="shared" si="5"/>
        <v>проверка пройдена</v>
      </c>
      <c r="AH38" s="13" t="e">
        <f>IF(B38=VLOOKUP(B38,Списки!A:A,1,0),"проверка пройдена","проверьте или заполните графу 02")</f>
        <v>#N/A</v>
      </c>
    </row>
    <row r="39" spans="1:34" s="5" customFormat="1" ht="35.25" customHeight="1" x14ac:dyDescent="0.25">
      <c r="A39" s="3" t="s">
        <v>75</v>
      </c>
      <c r="B39" s="3"/>
      <c r="C39" s="9" t="s">
        <v>41</v>
      </c>
      <c r="D39" s="14" t="s">
        <v>78</v>
      </c>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e">
        <f>IF(B39=VLOOKUP(B39,Списки!A:A,1,0),"проверка пройдена","проверьте или заполните графу 02")</f>
        <v>#N/A</v>
      </c>
    </row>
    <row r="40" spans="1:34" s="5" customFormat="1" ht="35.25" customHeight="1" x14ac:dyDescent="0.25">
      <c r="A40" s="3" t="s">
        <v>75</v>
      </c>
      <c r="B40" s="3"/>
      <c r="C40" s="9" t="s">
        <v>42</v>
      </c>
      <c r="D40" s="14" t="s">
        <v>79</v>
      </c>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e">
        <f>IF(B40=VLOOKUP(B40,Списки!A:A,1,0),"проверка пройдена","проверьте или заполните графу 02")</f>
        <v>#N/A</v>
      </c>
    </row>
    <row r="41" spans="1:34" s="5" customFormat="1" ht="36.75" customHeight="1" x14ac:dyDescent="0.25">
      <c r="A41" s="3" t="s">
        <v>75</v>
      </c>
      <c r="B41" s="3"/>
      <c r="C41" s="9" t="s">
        <v>80</v>
      </c>
      <c r="D41" s="14" t="s">
        <v>81</v>
      </c>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e">
        <f>IF(B41=VLOOKUP(B41,Списки!A:A,1,0),"проверка пройдена","проверьте или заполните графу 02")</f>
        <v>#N/A</v>
      </c>
    </row>
    <row r="42" spans="1:34" s="5" customFormat="1" ht="27" customHeight="1" x14ac:dyDescent="0.25">
      <c r="A42" s="3" t="s">
        <v>75</v>
      </c>
      <c r="B42" s="3"/>
      <c r="C42" s="9" t="s">
        <v>43</v>
      </c>
      <c r="D42" s="14" t="s">
        <v>82</v>
      </c>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e">
        <f>IF(B42=VLOOKUP(B42,Списки!A:A,1,0),"проверка пройдена","проверьте или заполните графу 02")</f>
        <v>#N/A</v>
      </c>
    </row>
    <row r="43" spans="1:34" s="5" customFormat="1" ht="81" customHeight="1" x14ac:dyDescent="0.25">
      <c r="A43" s="3" t="s">
        <v>75</v>
      </c>
      <c r="B43" s="3"/>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e">
        <f>IF(B43=VLOOKUP(B43,Списки!A:A,1,0),"проверка пройдена","проверьте или заполните графу 02")</f>
        <v>#N/A</v>
      </c>
    </row>
    <row r="44" spans="1:34" ht="87" customHeight="1" x14ac:dyDescent="0.3">
      <c r="A44" s="3" t="s">
        <v>75</v>
      </c>
      <c r="B44" s="3"/>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e">
        <f>IF(B44=VLOOKUP(B44,Списки!A:A,1,0),"проверка пройдена","проверьте или заполните графу 02")</f>
        <v>#N/A</v>
      </c>
    </row>
    <row r="45" spans="1:34" ht="31.5" x14ac:dyDescent="0.3">
      <c r="A45" s="3" t="s">
        <v>75</v>
      </c>
      <c r="B45" s="3"/>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e">
        <f>IF(B45=VLOOKUP(B45,Списки!A:A,1,0),"проверка пройдена","проверьте или заполните графу 02")</f>
        <v>#N/A</v>
      </c>
    </row>
    <row r="46" spans="1:34" ht="31.5" x14ac:dyDescent="0.3">
      <c r="A46" s="3" t="s">
        <v>75</v>
      </c>
      <c r="B46" s="3"/>
      <c r="C46" s="15" t="s">
        <v>47</v>
      </c>
      <c r="D46" s="16" t="s">
        <v>86</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e">
        <f>IF(B46=VLOOKUP(B46,Списки!A:A,1,0),"проверка пройдена","проверьте или заполните графу 02")</f>
        <v>#N/A</v>
      </c>
    </row>
    <row r="47" spans="1:34" ht="45" customHeight="1" x14ac:dyDescent="0.3">
      <c r="A47" s="3" t="s">
        <v>75</v>
      </c>
      <c r="B47" s="3"/>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e">
        <f>IF(B47=VLOOKUP(B47,Списки!A:A,1,0),"проверка пройдена","проверьте или заполните графу 02")</f>
        <v>#N/A</v>
      </c>
    </row>
    <row r="48" spans="1:34" ht="21.6" customHeight="1" x14ac:dyDescent="0.3">
      <c r="A48" s="3" t="s">
        <v>75</v>
      </c>
      <c r="B48" s="3"/>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e">
        <f>IF(B48=VLOOKUP(B48,Списки!A:A,1,0),"проверка пройдена","проверьте или заполните графу 02")</f>
        <v>#N/A</v>
      </c>
    </row>
    <row r="49" spans="1:34" ht="47.25" x14ac:dyDescent="0.3">
      <c r="A49" s="3" t="s">
        <v>75</v>
      </c>
      <c r="B49" s="3"/>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e">
        <f>IF(B49=VLOOKUP(B49,Списки!A:A,1,0),"проверка пройдена","проверьте или заполните графу 02")</f>
        <v>#N/A</v>
      </c>
    </row>
    <row r="50" spans="1:34" ht="37.5" customHeight="1" x14ac:dyDescent="0.3">
      <c r="A50" s="3" t="s">
        <v>75</v>
      </c>
      <c r="B50" s="3"/>
      <c r="C50" s="15" t="s">
        <v>51</v>
      </c>
      <c r="D50" s="16" t="s">
        <v>90</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e">
        <f>IF(B50=VLOOKUP(B50,Списки!A:A,1,0),"проверка пройдена","проверьте или заполните графу 02")</f>
        <v>#N/A</v>
      </c>
    </row>
    <row r="51" spans="1:34" ht="63" x14ac:dyDescent="0.3">
      <c r="A51" s="3" t="s">
        <v>75</v>
      </c>
      <c r="B51" s="3"/>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e">
        <f>IF(B51=VLOOKUP(B51,Списки!A:A,1,0),"проверка пройдена","проверьте или заполните графу 02")</f>
        <v>#N/A</v>
      </c>
    </row>
    <row r="52" spans="1:34" ht="78.75" x14ac:dyDescent="0.3">
      <c r="A52" s="3" t="s">
        <v>75</v>
      </c>
      <c r="B52" s="3"/>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e">
        <f>IF(B52=VLOOKUP(B52,Списки!A:A,1,0),"проверка пройдена","проверьте или заполните графу 02")</f>
        <v>#N/A</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c r="C54" s="9" t="s">
        <v>76</v>
      </c>
      <c r="D54" s="10" t="s">
        <v>77</v>
      </c>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2" t="str">
        <f t="shared" si="3"/>
        <v>проверка пройдена</v>
      </c>
      <c r="AG54" s="12" t="str">
        <f t="shared" si="5"/>
        <v>проверка пройдена</v>
      </c>
      <c r="AH54" s="13" t="e">
        <f>IF(B54=VLOOKUP(B54,Списки!A:A,1,0),"проверка пройдена","проверьте или заполните графу 02")</f>
        <v>#N/A</v>
      </c>
    </row>
    <row r="55" spans="1:34" s="5" customFormat="1" ht="35.25" customHeight="1" x14ac:dyDescent="0.25">
      <c r="A55" s="3" t="s">
        <v>75</v>
      </c>
      <c r="B55" s="3"/>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e">
        <f>IF(B55=VLOOKUP(B55,Списки!A:A,1,0),"проверка пройдена","проверьте или заполните графу 02")</f>
        <v>#N/A</v>
      </c>
    </row>
    <row r="56" spans="1:34" s="5" customFormat="1" ht="35.25" customHeight="1" x14ac:dyDescent="0.25">
      <c r="A56" s="3" t="s">
        <v>75</v>
      </c>
      <c r="B56" s="3"/>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e">
        <f>IF(B56=VLOOKUP(B56,Списки!A:A,1,0),"проверка пройдена","проверьте или заполните графу 02")</f>
        <v>#N/A</v>
      </c>
    </row>
    <row r="57" spans="1:34" s="5" customFormat="1" ht="36.75" customHeight="1" x14ac:dyDescent="0.25">
      <c r="A57" s="3" t="s">
        <v>75</v>
      </c>
      <c r="B57" s="3"/>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e">
        <f>IF(B57=VLOOKUP(B57,Списки!A:A,1,0),"проверка пройдена","проверьте или заполните графу 02")</f>
        <v>#N/A</v>
      </c>
    </row>
    <row r="58" spans="1:34" s="5" customFormat="1" ht="27" customHeight="1" x14ac:dyDescent="0.25">
      <c r="A58" s="3" t="s">
        <v>75</v>
      </c>
      <c r="B58" s="3"/>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e">
        <f>IF(B58=VLOOKUP(B58,Списки!A:A,1,0),"проверка пройдена","проверьте или заполните графу 02")</f>
        <v>#N/A</v>
      </c>
    </row>
    <row r="59" spans="1:34" s="5" customFormat="1" ht="81" customHeight="1" x14ac:dyDescent="0.25">
      <c r="A59" s="3" t="s">
        <v>75</v>
      </c>
      <c r="B59" s="3"/>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e">
        <f>IF(B59=VLOOKUP(B59,Списки!A:A,1,0),"проверка пройдена","проверьте или заполните графу 02")</f>
        <v>#N/A</v>
      </c>
    </row>
    <row r="60" spans="1:34" ht="87" customHeight="1" x14ac:dyDescent="0.3">
      <c r="A60" s="3" t="s">
        <v>75</v>
      </c>
      <c r="B60" s="3"/>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e">
        <f>IF(B60=VLOOKUP(B60,Списки!A:A,1,0),"проверка пройдена","проверьте или заполните графу 02")</f>
        <v>#N/A</v>
      </c>
    </row>
    <row r="61" spans="1:34" ht="31.5" x14ac:dyDescent="0.3">
      <c r="A61" s="3" t="s">
        <v>75</v>
      </c>
      <c r="B61" s="3"/>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e">
        <f>IF(B61=VLOOKUP(B61,Списки!A:A,1,0),"проверка пройдена","проверьте или заполните графу 02")</f>
        <v>#N/A</v>
      </c>
    </row>
    <row r="62" spans="1:34" ht="31.5" x14ac:dyDescent="0.3">
      <c r="A62" s="3" t="s">
        <v>75</v>
      </c>
      <c r="B62" s="3"/>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e">
        <f>IF(B62=VLOOKUP(B62,Списки!A:A,1,0),"проверка пройдена","проверьте или заполните графу 02")</f>
        <v>#N/A</v>
      </c>
    </row>
    <row r="63" spans="1:34" ht="45" customHeight="1" x14ac:dyDescent="0.3">
      <c r="A63" s="3" t="s">
        <v>75</v>
      </c>
      <c r="B63" s="3"/>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e">
        <f>IF(B63=VLOOKUP(B63,Списки!A:A,1,0),"проверка пройдена","проверьте или заполните графу 02")</f>
        <v>#N/A</v>
      </c>
    </row>
    <row r="64" spans="1:34" ht="21.6" customHeight="1" x14ac:dyDescent="0.3">
      <c r="A64" s="3" t="s">
        <v>75</v>
      </c>
      <c r="B64" s="3"/>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e">
        <f>IF(B64=VLOOKUP(B64,Списки!A:A,1,0),"проверка пройдена","проверьте или заполните графу 02")</f>
        <v>#N/A</v>
      </c>
    </row>
    <row r="65" spans="1:34" ht="47.25" x14ac:dyDescent="0.3">
      <c r="A65" s="3" t="s">
        <v>75</v>
      </c>
      <c r="B65" s="3"/>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e">
        <f>IF(B65=VLOOKUP(B65,Списки!A:A,1,0),"проверка пройдена","проверьте или заполните графу 02")</f>
        <v>#N/A</v>
      </c>
    </row>
    <row r="66" spans="1:34" ht="37.5" customHeight="1" x14ac:dyDescent="0.3">
      <c r="A66" s="3" t="s">
        <v>75</v>
      </c>
      <c r="B66" s="3"/>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e">
        <f>IF(B66=VLOOKUP(B66,Списки!A:A,1,0),"проверка пройдена","проверьте или заполните графу 02")</f>
        <v>#N/A</v>
      </c>
    </row>
    <row r="67" spans="1:34" ht="63" x14ac:dyDescent="0.3">
      <c r="A67" s="3" t="s">
        <v>75</v>
      </c>
      <c r="B67" s="3"/>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e">
        <f>IF(B67=VLOOKUP(B67,Списки!A:A,1,0),"проверка пройдена","проверьте или заполните графу 02")</f>
        <v>#N/A</v>
      </c>
    </row>
    <row r="68" spans="1:34" ht="78.75" x14ac:dyDescent="0.3">
      <c r="A68" s="3" t="s">
        <v>75</v>
      </c>
      <c r="B68" s="3"/>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e">
        <f>IF(B68=VLOOKUP(B68,Списки!A:A,1,0),"проверка пройдена","проверьте или заполните графу 02")</f>
        <v>#N/A</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c r="C70" s="9" t="s">
        <v>76</v>
      </c>
      <c r="D70" s="10" t="s">
        <v>77</v>
      </c>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2" t="str">
        <f t="shared" si="3"/>
        <v>проверка пройдена</v>
      </c>
      <c r="AG70" s="12" t="str">
        <f t="shared" si="5"/>
        <v>проверка пройдена</v>
      </c>
      <c r="AH70" s="13" t="e">
        <f>IF(B70=VLOOKUP(B70,Списки!A:A,1,0),"проверка пройдена","проверьте или заполните графу 02")</f>
        <v>#N/A</v>
      </c>
    </row>
    <row r="71" spans="1:34" s="5" customFormat="1" ht="35.25" customHeight="1" x14ac:dyDescent="0.25">
      <c r="A71" s="3" t="s">
        <v>75</v>
      </c>
      <c r="B71" s="3"/>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e">
        <f>IF(B71=VLOOKUP(B71,Списки!A:A,1,0),"проверка пройдена","проверьте или заполните графу 02")</f>
        <v>#N/A</v>
      </c>
    </row>
    <row r="72" spans="1:34" s="5" customFormat="1" ht="35.25" customHeight="1" x14ac:dyDescent="0.25">
      <c r="A72" s="3" t="s">
        <v>75</v>
      </c>
      <c r="B72" s="3"/>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e">
        <f>IF(B72=VLOOKUP(B72,Списки!A:A,1,0),"проверка пройдена","проверьте или заполните графу 02")</f>
        <v>#N/A</v>
      </c>
    </row>
    <row r="73" spans="1:34" s="5" customFormat="1" ht="36.75" customHeight="1" x14ac:dyDescent="0.25">
      <c r="A73" s="3" t="s">
        <v>75</v>
      </c>
      <c r="B73" s="3"/>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e">
        <f>IF(B73=VLOOKUP(B73,Списки!A:A,1,0),"проверка пройдена","проверьте или заполните графу 02")</f>
        <v>#N/A</v>
      </c>
    </row>
    <row r="74" spans="1:34" s="5" customFormat="1" ht="27" customHeight="1" x14ac:dyDescent="0.25">
      <c r="A74" s="3" t="s">
        <v>75</v>
      </c>
      <c r="B74" s="3"/>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e">
        <f>IF(B74=VLOOKUP(B74,Списки!A:A,1,0),"проверка пройдена","проверьте или заполните графу 02")</f>
        <v>#N/A</v>
      </c>
    </row>
    <row r="75" spans="1:34" s="5" customFormat="1" ht="81" customHeight="1" x14ac:dyDescent="0.25">
      <c r="A75" s="3" t="s">
        <v>75</v>
      </c>
      <c r="B75" s="3"/>
      <c r="C75" s="15" t="s">
        <v>44</v>
      </c>
      <c r="D75" s="16" t="s">
        <v>83</v>
      </c>
      <c r="E75" s="11">
        <f>E71+E73</f>
        <v>0</v>
      </c>
      <c r="F75" s="11">
        <f t="shared" ref="F75:AD75" si="12">F71+F73</f>
        <v>0</v>
      </c>
      <c r="G75" s="11">
        <f t="shared" si="12"/>
        <v>0</v>
      </c>
      <c r="H75" s="11">
        <f t="shared" si="12"/>
        <v>0</v>
      </c>
      <c r="I75" s="11">
        <f t="shared" si="12"/>
        <v>0</v>
      </c>
      <c r="J75" s="11">
        <f t="shared" si="12"/>
        <v>0</v>
      </c>
      <c r="K75" s="11">
        <f t="shared" si="12"/>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e">
        <f>IF(B75=VLOOKUP(B75,Списки!A:A,1,0),"проверка пройдена","проверьте или заполните графу 02")</f>
        <v>#N/A</v>
      </c>
    </row>
    <row r="76" spans="1:34" ht="87" customHeight="1" x14ac:dyDescent="0.3">
      <c r="A76" s="3" t="s">
        <v>75</v>
      </c>
      <c r="B76" s="3"/>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e">
        <f>IF(B76=VLOOKUP(B76,Списки!A:A,1,0),"проверка пройдена","проверьте или заполните графу 02")</f>
        <v>#N/A</v>
      </c>
    </row>
    <row r="77" spans="1:34" ht="31.5" x14ac:dyDescent="0.3">
      <c r="A77" s="3" t="s">
        <v>75</v>
      </c>
      <c r="B77" s="3"/>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e">
        <f>IF(B77=VLOOKUP(B77,Списки!A:A,1,0),"проверка пройдена","проверьте или заполните графу 02")</f>
        <v>#N/A</v>
      </c>
    </row>
    <row r="78" spans="1:34" ht="31.5" x14ac:dyDescent="0.3">
      <c r="A78" s="3" t="s">
        <v>75</v>
      </c>
      <c r="B78" s="3"/>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e">
        <f>IF(B78=VLOOKUP(B78,Списки!A:A,1,0),"проверка пройдена","проверьте или заполните графу 02")</f>
        <v>#N/A</v>
      </c>
    </row>
    <row r="79" spans="1:34" ht="45" customHeight="1" x14ac:dyDescent="0.3">
      <c r="A79" s="3" t="s">
        <v>75</v>
      </c>
      <c r="B79" s="3"/>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e">
        <f>IF(B79=VLOOKUP(B79,Списки!A:A,1,0),"проверка пройдена","проверьте или заполните графу 02")</f>
        <v>#N/A</v>
      </c>
    </row>
    <row r="80" spans="1:34" ht="21.6" customHeight="1" x14ac:dyDescent="0.3">
      <c r="A80" s="3" t="s">
        <v>75</v>
      </c>
      <c r="B80" s="3"/>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e">
        <f>IF(B80=VLOOKUP(B80,Списки!A:A,1,0),"проверка пройдена","проверьте или заполните графу 02")</f>
        <v>#N/A</v>
      </c>
    </row>
    <row r="81" spans="1:34" ht="47.25" x14ac:dyDescent="0.3">
      <c r="A81" s="3" t="s">
        <v>75</v>
      </c>
      <c r="B81" s="3"/>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e">
        <f>IF(B81=VLOOKUP(B81,Списки!A:A,1,0),"проверка пройдена","проверьте или заполните графу 02")</f>
        <v>#N/A</v>
      </c>
    </row>
    <row r="82" spans="1:34" ht="37.5" customHeight="1" x14ac:dyDescent="0.3">
      <c r="A82" s="3" t="s">
        <v>75</v>
      </c>
      <c r="B82" s="3"/>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e">
        <f>IF(B82=VLOOKUP(B82,Списки!A:A,1,0),"проверка пройдена","проверьте или заполните графу 02")</f>
        <v>#N/A</v>
      </c>
    </row>
    <row r="83" spans="1:34" ht="63" x14ac:dyDescent="0.3">
      <c r="A83" s="3" t="s">
        <v>75</v>
      </c>
      <c r="B83" s="3"/>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e">
        <f>IF(B83=VLOOKUP(B83,Списки!A:A,1,0),"проверка пройдена","проверьте или заполните графу 02")</f>
        <v>#N/A</v>
      </c>
    </row>
    <row r="84" spans="1:34" ht="78.75" x14ac:dyDescent="0.3">
      <c r="A84" s="3" t="s">
        <v>75</v>
      </c>
      <c r="B84" s="3"/>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e">
        <f>IF(B84=VLOOKUP(B84,Списки!A:A,1,0),"проверка пройдена","проверьте или заполните графу 02")</f>
        <v>#N/A</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c r="C86" s="9" t="s">
        <v>76</v>
      </c>
      <c r="D86" s="10" t="s">
        <v>77</v>
      </c>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e">
        <f>IF(B86=VLOOKUP(B86,Списки!A:A,1,0),"проверка пройдена","проверьте или заполните графу 02")</f>
        <v>#N/A</v>
      </c>
    </row>
    <row r="87" spans="1:34" s="5" customFormat="1" ht="35.25" customHeight="1" x14ac:dyDescent="0.25">
      <c r="A87" s="3" t="s">
        <v>75</v>
      </c>
      <c r="B87" s="3"/>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0</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e">
        <f>IF(B91=VLOOKUP(B91,Списки!A:A,1,0),"проверка пройдена","проверьте или заполните графу 02")</f>
        <v>#N/A</v>
      </c>
    </row>
    <row r="92" spans="1:34" ht="87" customHeight="1" x14ac:dyDescent="0.3">
      <c r="A92" s="3"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c r="C102" s="9" t="s">
        <v>76</v>
      </c>
      <c r="D102" s="10" t="s">
        <v>77</v>
      </c>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e">
        <f>IF(B102=VLOOKUP(B102,Списки!A:A,1,0),"проверка пройдена","проверьте или заполните графу 02")</f>
        <v>#N/A</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0</v>
      </c>
      <c r="F500" s="23">
        <f t="shared" ref="F500:AD510" si="43">F6+F22+F38+F54+F70+F86+F102+F118+F134+F150+F166+F182+F198+F214+F230</f>
        <v>0</v>
      </c>
      <c r="G500" s="23">
        <f t="shared" si="43"/>
        <v>0</v>
      </c>
      <c r="H500" s="23">
        <f t="shared" si="43"/>
        <v>0</v>
      </c>
      <c r="I500" s="23">
        <f t="shared" si="43"/>
        <v>0</v>
      </c>
      <c r="J500" s="23">
        <f t="shared" si="43"/>
        <v>0</v>
      </c>
      <c r="K500" s="23">
        <f t="shared" si="43"/>
        <v>0</v>
      </c>
      <c r="L500" s="23">
        <f t="shared" si="43"/>
        <v>0</v>
      </c>
      <c r="M500" s="23">
        <f t="shared" si="43"/>
        <v>0</v>
      </c>
      <c r="N500" s="23">
        <f t="shared" si="43"/>
        <v>0</v>
      </c>
      <c r="O500" s="23">
        <f t="shared" si="43"/>
        <v>0</v>
      </c>
      <c r="P500" s="23">
        <f t="shared" si="43"/>
        <v>0</v>
      </c>
      <c r="Q500" s="23">
        <f t="shared" si="43"/>
        <v>0</v>
      </c>
      <c r="R500" s="23">
        <f t="shared" si="43"/>
        <v>0</v>
      </c>
      <c r="S500" s="23">
        <f t="shared" si="43"/>
        <v>0</v>
      </c>
      <c r="T500" s="23">
        <f t="shared" si="43"/>
        <v>0</v>
      </c>
      <c r="U500" s="23">
        <f t="shared" si="43"/>
        <v>0</v>
      </c>
      <c r="V500" s="23">
        <f t="shared" si="43"/>
        <v>0</v>
      </c>
      <c r="W500" s="23">
        <f t="shared" si="43"/>
        <v>0</v>
      </c>
      <c r="X500" s="23">
        <f t="shared" si="43"/>
        <v>0</v>
      </c>
      <c r="Y500" s="23">
        <f t="shared" si="43"/>
        <v>0</v>
      </c>
      <c r="Z500" s="23">
        <f t="shared" si="43"/>
        <v>0</v>
      </c>
      <c r="AA500" s="23">
        <f t="shared" si="43"/>
        <v>0</v>
      </c>
      <c r="AB500" s="23">
        <f t="shared" si="43"/>
        <v>0</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0</v>
      </c>
      <c r="F501" s="23">
        <f t="shared" si="42"/>
        <v>0</v>
      </c>
      <c r="G501" s="23">
        <f t="shared" si="42"/>
        <v>0</v>
      </c>
      <c r="H501" s="23">
        <f t="shared" si="42"/>
        <v>0</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0</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0</v>
      </c>
      <c r="F503" s="23">
        <f t="shared" si="43"/>
        <v>0</v>
      </c>
      <c r="G503" s="23">
        <f t="shared" si="43"/>
        <v>0</v>
      </c>
      <c r="H503" s="23">
        <f t="shared" si="43"/>
        <v>0</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0</v>
      </c>
      <c r="F504" s="23">
        <f t="shared" si="43"/>
        <v>0</v>
      </c>
      <c r="G504" s="23">
        <f t="shared" si="43"/>
        <v>0</v>
      </c>
      <c r="H504" s="23">
        <f t="shared" si="43"/>
        <v>0</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0</v>
      </c>
      <c r="F505" s="23">
        <f t="shared" si="43"/>
        <v>0</v>
      </c>
      <c r="G505" s="23">
        <f t="shared" si="43"/>
        <v>0</v>
      </c>
      <c r="H505" s="23">
        <f t="shared" si="43"/>
        <v>0</v>
      </c>
      <c r="I505" s="23">
        <f t="shared" si="43"/>
        <v>0</v>
      </c>
      <c r="J505" s="23">
        <f t="shared" si="43"/>
        <v>0</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0</v>
      </c>
      <c r="F506" s="23">
        <f t="shared" si="43"/>
        <v>0</v>
      </c>
      <c r="G506" s="23">
        <f t="shared" si="43"/>
        <v>0</v>
      </c>
      <c r="H506" s="23">
        <f t="shared" si="43"/>
        <v>0</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0</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0</v>
      </c>
      <c r="F508" s="23">
        <f t="shared" si="43"/>
        <v>0</v>
      </c>
      <c r="G508" s="23">
        <f t="shared" si="43"/>
        <v>0</v>
      </c>
      <c r="H508" s="23">
        <f t="shared" si="43"/>
        <v>0</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 t="shared" si="43"/>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Z510:AD510"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0</v>
      </c>
      <c r="F511" s="23">
        <f t="shared" si="42"/>
        <v>0</v>
      </c>
      <c r="G511" s="23">
        <f t="shared" si="42"/>
        <v>0</v>
      </c>
      <c r="H511" s="23">
        <f t="shared" si="42"/>
        <v>0</v>
      </c>
      <c r="I511" s="23">
        <f t="shared" si="42"/>
        <v>0</v>
      </c>
      <c r="J511" s="23">
        <f t="shared" si="42"/>
        <v>0</v>
      </c>
      <c r="K511" s="23">
        <f t="shared" si="42"/>
        <v>0</v>
      </c>
      <c r="L511" s="23">
        <f t="shared" si="42"/>
        <v>0</v>
      </c>
      <c r="M511" s="23">
        <f t="shared" si="42"/>
        <v>0</v>
      </c>
      <c r="N511" s="23">
        <f t="shared" si="42"/>
        <v>0</v>
      </c>
      <c r="O511" s="23">
        <f t="shared" si="42"/>
        <v>0</v>
      </c>
      <c r="P511" s="23">
        <f t="shared" si="42"/>
        <v>0</v>
      </c>
      <c r="Q511" s="23">
        <f t="shared" si="42"/>
        <v>0</v>
      </c>
      <c r="R511" s="23">
        <f t="shared" si="42"/>
        <v>0</v>
      </c>
      <c r="S511" s="23">
        <f t="shared" si="42"/>
        <v>0</v>
      </c>
      <c r="T511" s="23">
        <f t="shared" si="42"/>
        <v>0</v>
      </c>
      <c r="U511" s="23">
        <f t="shared" ref="U511:AD514" si="47">U17+U33+U49+U65+U81+U97+U113+U129+U145+U161+U177+U193+U209+U225+U241</f>
        <v>0</v>
      </c>
      <c r="V511" s="23">
        <f t="shared" si="47"/>
        <v>0</v>
      </c>
      <c r="W511" s="23">
        <f t="shared" si="47"/>
        <v>0</v>
      </c>
      <c r="X511" s="23">
        <f t="shared" si="47"/>
        <v>0</v>
      </c>
      <c r="Y511" s="23">
        <f t="shared" si="47"/>
        <v>0</v>
      </c>
      <c r="Z511" s="23">
        <f t="shared" si="47"/>
        <v>0</v>
      </c>
      <c r="AA511" s="23">
        <f t="shared" si="47"/>
        <v>0</v>
      </c>
      <c r="AB511" s="23">
        <f t="shared" si="47"/>
        <v>0</v>
      </c>
      <c r="AC511" s="23">
        <f t="shared" si="47"/>
        <v>0</v>
      </c>
      <c r="AD511" s="23">
        <f t="shared" si="47"/>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0</v>
      </c>
      <c r="F512" s="23">
        <f t="shared" si="42"/>
        <v>0</v>
      </c>
      <c r="G512" s="23">
        <f t="shared" si="42"/>
        <v>0</v>
      </c>
      <c r="H512" s="23">
        <f t="shared" si="42"/>
        <v>0</v>
      </c>
      <c r="I512" s="23">
        <f t="shared" si="42"/>
        <v>0</v>
      </c>
      <c r="J512" s="23">
        <f t="shared" si="42"/>
        <v>0</v>
      </c>
      <c r="K512" s="23">
        <f t="shared" si="42"/>
        <v>0</v>
      </c>
      <c r="L512" s="23">
        <f t="shared" si="42"/>
        <v>0</v>
      </c>
      <c r="M512" s="23">
        <f t="shared" si="42"/>
        <v>0</v>
      </c>
      <c r="N512" s="23">
        <f t="shared" si="42"/>
        <v>0</v>
      </c>
      <c r="O512" s="23">
        <f t="shared" si="42"/>
        <v>0</v>
      </c>
      <c r="P512" s="23">
        <f t="shared" si="42"/>
        <v>0</v>
      </c>
      <c r="Q512" s="23">
        <f t="shared" si="42"/>
        <v>0</v>
      </c>
      <c r="R512" s="23">
        <f t="shared" si="42"/>
        <v>0</v>
      </c>
      <c r="S512" s="23">
        <f t="shared" si="42"/>
        <v>0</v>
      </c>
      <c r="T512" s="23">
        <f t="shared" si="42"/>
        <v>0</v>
      </c>
      <c r="U512" s="23">
        <f t="shared" si="47"/>
        <v>0</v>
      </c>
      <c r="V512" s="23">
        <f t="shared" si="47"/>
        <v>0</v>
      </c>
      <c r="W512" s="23">
        <f t="shared" si="47"/>
        <v>0</v>
      </c>
      <c r="X512" s="23">
        <f t="shared" si="47"/>
        <v>0</v>
      </c>
      <c r="Y512" s="23">
        <f t="shared" si="47"/>
        <v>0</v>
      </c>
      <c r="Z512" s="23">
        <f t="shared" si="47"/>
        <v>0</v>
      </c>
      <c r="AA512" s="23">
        <f t="shared" si="47"/>
        <v>0</v>
      </c>
      <c r="AB512" s="23">
        <f t="shared" si="47"/>
        <v>0</v>
      </c>
      <c r="AC512" s="23">
        <f t="shared" si="47"/>
        <v>0</v>
      </c>
      <c r="AD512" s="23">
        <f t="shared" si="47"/>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2"/>
        <v>0</v>
      </c>
      <c r="G513" s="23">
        <f t="shared" si="42"/>
        <v>0</v>
      </c>
      <c r="H513" s="23">
        <f t="shared" si="42"/>
        <v>0</v>
      </c>
      <c r="I513" s="23">
        <f t="shared" si="42"/>
        <v>0</v>
      </c>
      <c r="J513" s="23">
        <f t="shared" si="42"/>
        <v>0</v>
      </c>
      <c r="K513" s="23">
        <f t="shared" si="42"/>
        <v>0</v>
      </c>
      <c r="L513" s="23">
        <f t="shared" si="42"/>
        <v>0</v>
      </c>
      <c r="M513" s="23">
        <f t="shared" si="42"/>
        <v>0</v>
      </c>
      <c r="N513" s="23">
        <f t="shared" si="42"/>
        <v>0</v>
      </c>
      <c r="O513" s="23">
        <f t="shared" si="42"/>
        <v>0</v>
      </c>
      <c r="P513" s="23">
        <f t="shared" si="42"/>
        <v>0</v>
      </c>
      <c r="Q513" s="23">
        <f t="shared" si="42"/>
        <v>0</v>
      </c>
      <c r="R513" s="23">
        <f t="shared" si="42"/>
        <v>0</v>
      </c>
      <c r="S513" s="23">
        <f t="shared" si="42"/>
        <v>0</v>
      </c>
      <c r="T513" s="23">
        <f t="shared" si="42"/>
        <v>0</v>
      </c>
      <c r="U513" s="23">
        <f t="shared" si="47"/>
        <v>0</v>
      </c>
      <c r="V513" s="23">
        <f t="shared" si="47"/>
        <v>0</v>
      </c>
      <c r="W513" s="23">
        <f t="shared" si="47"/>
        <v>0</v>
      </c>
      <c r="X513" s="23">
        <f t="shared" si="47"/>
        <v>0</v>
      </c>
      <c r="Y513" s="23">
        <f t="shared" si="47"/>
        <v>0</v>
      </c>
      <c r="Z513" s="23">
        <f t="shared" si="47"/>
        <v>0</v>
      </c>
      <c r="AA513" s="23">
        <f t="shared" si="47"/>
        <v>0</v>
      </c>
      <c r="AB513" s="23">
        <f t="shared" si="47"/>
        <v>0</v>
      </c>
      <c r="AC513" s="23">
        <f t="shared" si="47"/>
        <v>0</v>
      </c>
      <c r="AD513" s="23">
        <f t="shared" si="47"/>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0</v>
      </c>
      <c r="F514" s="23">
        <f t="shared" si="42"/>
        <v>0</v>
      </c>
      <c r="G514" s="23">
        <f t="shared" si="42"/>
        <v>0</v>
      </c>
      <c r="H514" s="23">
        <f t="shared" si="42"/>
        <v>0</v>
      </c>
      <c r="I514" s="23">
        <f t="shared" si="42"/>
        <v>0</v>
      </c>
      <c r="J514" s="23">
        <f t="shared" si="42"/>
        <v>0</v>
      </c>
      <c r="K514" s="23">
        <f t="shared" si="42"/>
        <v>0</v>
      </c>
      <c r="L514" s="23">
        <f t="shared" si="42"/>
        <v>0</v>
      </c>
      <c r="M514" s="23">
        <f t="shared" si="42"/>
        <v>0</v>
      </c>
      <c r="N514" s="23">
        <f t="shared" si="42"/>
        <v>0</v>
      </c>
      <c r="O514" s="23">
        <f t="shared" si="42"/>
        <v>0</v>
      </c>
      <c r="P514" s="23">
        <f t="shared" si="42"/>
        <v>0</v>
      </c>
      <c r="Q514" s="23">
        <f t="shared" si="42"/>
        <v>0</v>
      </c>
      <c r="R514" s="23">
        <f t="shared" si="42"/>
        <v>0</v>
      </c>
      <c r="S514" s="23">
        <f t="shared" si="42"/>
        <v>0</v>
      </c>
      <c r="T514" s="23">
        <f t="shared" si="42"/>
        <v>0</v>
      </c>
      <c r="U514" s="23">
        <f t="shared" si="47"/>
        <v>0</v>
      </c>
      <c r="V514" s="23">
        <f t="shared" si="47"/>
        <v>0</v>
      </c>
      <c r="W514" s="23">
        <f t="shared" si="47"/>
        <v>0</v>
      </c>
      <c r="X514" s="23">
        <f t="shared" si="47"/>
        <v>0</v>
      </c>
      <c r="Y514" s="23">
        <f t="shared" si="47"/>
        <v>0</v>
      </c>
      <c r="Z514" s="23">
        <f t="shared" si="47"/>
        <v>0</v>
      </c>
      <c r="AA514" s="23">
        <f t="shared" si="47"/>
        <v>0</v>
      </c>
      <c r="AB514" s="23">
        <f t="shared" si="47"/>
        <v>0</v>
      </c>
      <c r="AC514" s="23">
        <f t="shared" si="47"/>
        <v>0</v>
      </c>
      <c r="AD514" s="23">
        <f t="shared" si="47"/>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8"/>
        <v>проверка пройдена</v>
      </c>
      <c r="H515" s="21" t="str">
        <f t="shared" si="48"/>
        <v>проверка пройдена</v>
      </c>
      <c r="I515" s="21" t="str">
        <f t="shared" si="48"/>
        <v>проверка пройдена</v>
      </c>
      <c r="J515" s="21" t="str">
        <f t="shared" si="48"/>
        <v>проверка пройдена</v>
      </c>
      <c r="K515" s="21" t="str">
        <f t="shared" si="48"/>
        <v>проверка пройдена</v>
      </c>
      <c r="L515" s="21" t="str">
        <f t="shared" si="48"/>
        <v>проверка пройдена</v>
      </c>
      <c r="M515" s="21" t="str">
        <f t="shared" si="48"/>
        <v>проверка пройдена</v>
      </c>
      <c r="N515" s="21" t="str">
        <f t="shared" si="48"/>
        <v>проверка пройдена</v>
      </c>
      <c r="O515" s="21" t="str">
        <f t="shared" si="48"/>
        <v>проверка пройдена</v>
      </c>
      <c r="P515" s="21" t="str">
        <f t="shared" si="48"/>
        <v>проверка пройдена</v>
      </c>
      <c r="Q515" s="21" t="str">
        <f t="shared" si="48"/>
        <v>проверка пройдена</v>
      </c>
      <c r="R515" s="21" t="str">
        <f t="shared" si="48"/>
        <v>проверка пройдена</v>
      </c>
      <c r="S515" s="21" t="str">
        <f t="shared" si="48"/>
        <v>проверка пройдена</v>
      </c>
      <c r="T515" s="21" t="str">
        <f t="shared" si="48"/>
        <v>проверка пройдена</v>
      </c>
      <c r="U515" s="21" t="str">
        <f t="shared" si="48"/>
        <v>проверка пройдена</v>
      </c>
      <c r="V515" s="21" t="str">
        <f t="shared" si="48"/>
        <v>проверка пройдена</v>
      </c>
      <c r="W515" s="21" t="str">
        <f t="shared" si="48"/>
        <v>проверка пройдена</v>
      </c>
      <c r="X515" s="21" t="str">
        <f t="shared" si="48"/>
        <v>проверка пройдена</v>
      </c>
      <c r="Y515" s="21" t="str">
        <f t="shared" si="48"/>
        <v>проверка пройдена</v>
      </c>
      <c r="Z515" s="21" t="str">
        <f t="shared" si="48"/>
        <v>проверка пройдена</v>
      </c>
      <c r="AA515" s="21" t="str">
        <f t="shared" si="48"/>
        <v>проверка пройдена</v>
      </c>
      <c r="AB515" s="21" t="str">
        <f t="shared" si="48"/>
        <v>проверка пройдена</v>
      </c>
      <c r="AC515" s="21" t="str">
        <f t="shared" si="48"/>
        <v>проверка пройдена</v>
      </c>
      <c r="AD515" s="21" t="str">
        <f t="shared" si="48"/>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Списки!$A$2:$A$549</xm:f>
          </x14:formula1>
          <xm:sqref>B6:B1048576</xm:sqref>
        </x14:dataValidation>
        <x14:dataValidation type="list" allowBlank="1" showInputMessage="1" showErrorMessage="1">
          <x14:formula1>
            <xm:f>Списки!$G$2:$G$90</xm:f>
          </x14:formula1>
          <xm:sqref>A6:A1048576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topLeftCell="G29" zoomScale="85" workbookViewId="0">
      <selection activeCell="A2" sqref="A2:A4"/>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47.25" customHeight="1" x14ac:dyDescent="0.3">
      <c r="A1" s="81" t="s">
        <v>155</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245</v>
      </c>
      <c r="C6" s="9" t="s">
        <v>76</v>
      </c>
      <c r="D6" s="10" t="s">
        <v>77</v>
      </c>
      <c r="E6" s="11">
        <v>30</v>
      </c>
      <c r="F6" s="11">
        <v>22</v>
      </c>
      <c r="G6" s="11">
        <v>21</v>
      </c>
      <c r="H6" s="11">
        <v>21</v>
      </c>
      <c r="I6" s="11">
        <v>0</v>
      </c>
      <c r="J6" s="11">
        <v>0</v>
      </c>
      <c r="K6" s="11">
        <v>1</v>
      </c>
      <c r="L6" s="11">
        <v>0</v>
      </c>
      <c r="M6" s="11">
        <v>0</v>
      </c>
      <c r="N6" s="11">
        <v>1</v>
      </c>
      <c r="O6" s="11">
        <v>0</v>
      </c>
      <c r="P6" s="11">
        <v>0</v>
      </c>
      <c r="Q6" s="11">
        <v>0</v>
      </c>
      <c r="R6" s="11">
        <v>0</v>
      </c>
      <c r="S6" s="11">
        <v>0</v>
      </c>
      <c r="T6" s="11">
        <v>0</v>
      </c>
      <c r="U6" s="11">
        <v>0</v>
      </c>
      <c r="V6" s="11">
        <v>0</v>
      </c>
      <c r="W6" s="11">
        <v>0</v>
      </c>
      <c r="X6" s="11">
        <v>0</v>
      </c>
      <c r="Y6" s="11">
        <v>6</v>
      </c>
      <c r="Z6" s="11">
        <v>0</v>
      </c>
      <c r="AA6" s="11">
        <v>0</v>
      </c>
      <c r="AB6" s="11">
        <v>0</v>
      </c>
      <c r="AC6" s="11">
        <v>0</v>
      </c>
      <c r="AD6" s="11">
        <v>0</v>
      </c>
      <c r="AE6" s="11"/>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c r="C7" s="9" t="s">
        <v>41</v>
      </c>
      <c r="D7" s="14" t="s">
        <v>78</v>
      </c>
      <c r="E7" s="11">
        <v>0</v>
      </c>
      <c r="F7" s="11">
        <v>0</v>
      </c>
      <c r="G7" s="11">
        <v>0</v>
      </c>
      <c r="H7" s="11">
        <v>0</v>
      </c>
      <c r="I7" s="11">
        <v>0</v>
      </c>
      <c r="J7" s="11">
        <v>0</v>
      </c>
      <c r="K7" s="11">
        <v>0</v>
      </c>
      <c r="L7" s="11">
        <v>0</v>
      </c>
      <c r="M7" s="11">
        <v>0</v>
      </c>
      <c r="N7" s="11">
        <v>0</v>
      </c>
      <c r="O7" s="11">
        <v>0</v>
      </c>
      <c r="P7" s="11">
        <v>0</v>
      </c>
      <c r="Q7" s="11">
        <v>0</v>
      </c>
      <c r="R7" s="11">
        <v>0</v>
      </c>
      <c r="S7" s="11">
        <v>0</v>
      </c>
      <c r="T7" s="11">
        <v>0</v>
      </c>
      <c r="U7" s="11">
        <v>0</v>
      </c>
      <c r="V7" s="11">
        <v>0</v>
      </c>
      <c r="W7" s="11">
        <v>0</v>
      </c>
      <c r="X7" s="11">
        <v>0</v>
      </c>
      <c r="Y7" s="11">
        <v>0</v>
      </c>
      <c r="Z7" s="11">
        <v>0</v>
      </c>
      <c r="AA7" s="11">
        <v>0</v>
      </c>
      <c r="AB7" s="11">
        <v>0</v>
      </c>
      <c r="AC7" s="11">
        <v>0</v>
      </c>
      <c r="AD7" s="11">
        <v>0</v>
      </c>
      <c r="AE7" s="11"/>
      <c r="AF7" s="12" t="str">
        <f t="shared" si="0"/>
        <v>проверка пройдена</v>
      </c>
      <c r="AG7" s="12" t="str">
        <f t="shared" si="1"/>
        <v>проверка пройдена</v>
      </c>
      <c r="AH7" s="13" t="e">
        <f>IF(B7=VLOOKUP(B7,Списки!A:A,1,0),"проверка пройдена","проверьте или заполните графу 02")</f>
        <v>#N/A</v>
      </c>
    </row>
    <row r="8" spans="1:34" s="5" customFormat="1" ht="35.25" customHeight="1" x14ac:dyDescent="0.25">
      <c r="A8" s="3" t="s">
        <v>75</v>
      </c>
      <c r="B8" s="3"/>
      <c r="C8" s="9" t="s">
        <v>42</v>
      </c>
      <c r="D8" s="14" t="s">
        <v>79</v>
      </c>
      <c r="E8" s="11">
        <v>0</v>
      </c>
      <c r="F8" s="11">
        <v>0</v>
      </c>
      <c r="G8" s="11">
        <v>0</v>
      </c>
      <c r="H8" s="11">
        <v>0</v>
      </c>
      <c r="I8" s="11">
        <v>0</v>
      </c>
      <c r="J8" s="11">
        <v>0</v>
      </c>
      <c r="K8" s="11">
        <v>0</v>
      </c>
      <c r="L8" s="11">
        <v>0</v>
      </c>
      <c r="M8" s="11">
        <v>0</v>
      </c>
      <c r="N8" s="11">
        <v>0</v>
      </c>
      <c r="O8" s="11">
        <v>0</v>
      </c>
      <c r="P8" s="11">
        <v>0</v>
      </c>
      <c r="Q8" s="11">
        <v>0</v>
      </c>
      <c r="R8" s="11">
        <v>0</v>
      </c>
      <c r="S8" s="11">
        <v>0</v>
      </c>
      <c r="T8" s="11">
        <v>0</v>
      </c>
      <c r="U8" s="11">
        <v>0</v>
      </c>
      <c r="V8" s="11">
        <v>0</v>
      </c>
      <c r="W8" s="11">
        <v>0</v>
      </c>
      <c r="X8" s="11">
        <v>0</v>
      </c>
      <c r="Y8" s="11">
        <v>0</v>
      </c>
      <c r="Z8" s="11">
        <v>0</v>
      </c>
      <c r="AA8" s="11">
        <v>0</v>
      </c>
      <c r="AB8" s="11">
        <v>0</v>
      </c>
      <c r="AC8" s="11">
        <v>0</v>
      </c>
      <c r="AD8" s="11">
        <v>0</v>
      </c>
      <c r="AE8" s="11"/>
      <c r="AF8" s="12" t="str">
        <f t="shared" si="0"/>
        <v>проверка пройдена</v>
      </c>
      <c r="AG8" s="12" t="str">
        <f t="shared" si="1"/>
        <v>проверка пройдена</v>
      </c>
      <c r="AH8" s="13" t="e">
        <f>IF(B8=VLOOKUP(B8,Списки!A:A,1,0),"проверка пройдена","проверьте или заполните графу 02")</f>
        <v>#N/A</v>
      </c>
    </row>
    <row r="9" spans="1:34" s="5" customFormat="1" ht="36.75" customHeight="1" x14ac:dyDescent="0.25">
      <c r="A9" s="3" t="s">
        <v>75</v>
      </c>
      <c r="B9" s="3"/>
      <c r="C9" s="9" t="s">
        <v>80</v>
      </c>
      <c r="D9" s="14" t="s">
        <v>81</v>
      </c>
      <c r="E9" s="11">
        <v>0</v>
      </c>
      <c r="F9" s="11">
        <v>0</v>
      </c>
      <c r="G9" s="11">
        <v>0</v>
      </c>
      <c r="H9" s="11">
        <v>0</v>
      </c>
      <c r="I9" s="11">
        <v>0</v>
      </c>
      <c r="J9" s="11">
        <v>0</v>
      </c>
      <c r="K9" s="11">
        <v>0</v>
      </c>
      <c r="L9" s="11">
        <v>0</v>
      </c>
      <c r="M9" s="11">
        <v>0</v>
      </c>
      <c r="N9" s="11">
        <v>0</v>
      </c>
      <c r="O9" s="11">
        <v>0</v>
      </c>
      <c r="P9" s="11">
        <v>0</v>
      </c>
      <c r="Q9" s="11">
        <v>0</v>
      </c>
      <c r="R9" s="11">
        <v>0</v>
      </c>
      <c r="S9" s="11">
        <v>0</v>
      </c>
      <c r="T9" s="11">
        <v>0</v>
      </c>
      <c r="U9" s="11">
        <v>0</v>
      </c>
      <c r="V9" s="11">
        <v>0</v>
      </c>
      <c r="W9" s="11">
        <v>0</v>
      </c>
      <c r="X9" s="11">
        <v>0</v>
      </c>
      <c r="Y9" s="11">
        <v>0</v>
      </c>
      <c r="Z9" s="11">
        <v>0</v>
      </c>
      <c r="AA9" s="11">
        <v>0</v>
      </c>
      <c r="AB9" s="11">
        <v>0</v>
      </c>
      <c r="AC9" s="11">
        <v>0</v>
      </c>
      <c r="AD9" s="11">
        <v>0</v>
      </c>
      <c r="AE9" s="11"/>
      <c r="AF9" s="12" t="str">
        <f t="shared" si="0"/>
        <v>проверка пройдена</v>
      </c>
      <c r="AG9" s="12" t="str">
        <f t="shared" si="1"/>
        <v>проверка пройдена</v>
      </c>
      <c r="AH9" s="13" t="e">
        <f>IF(B9=VLOOKUP(B9,Списки!A:A,1,0),"проверка пройдена","проверьте или заполните графу 02")</f>
        <v>#N/A</v>
      </c>
    </row>
    <row r="10" spans="1:34" s="5" customFormat="1" ht="27" customHeight="1" x14ac:dyDescent="0.25">
      <c r="A10" s="3" t="s">
        <v>75</v>
      </c>
      <c r="B10" s="3"/>
      <c r="C10" s="9" t="s">
        <v>43</v>
      </c>
      <c r="D10" s="14" t="s">
        <v>82</v>
      </c>
      <c r="E10" s="11">
        <v>8</v>
      </c>
      <c r="F10" s="11">
        <v>8</v>
      </c>
      <c r="G10" s="11">
        <v>8</v>
      </c>
      <c r="H10" s="11">
        <v>8</v>
      </c>
      <c r="I10" s="11">
        <v>0</v>
      </c>
      <c r="J10" s="11">
        <v>0</v>
      </c>
      <c r="K10" s="11">
        <v>0</v>
      </c>
      <c r="L10" s="11">
        <v>0</v>
      </c>
      <c r="M10" s="11">
        <v>0</v>
      </c>
      <c r="N10" s="11">
        <v>0</v>
      </c>
      <c r="O10" s="11">
        <v>0</v>
      </c>
      <c r="P10" s="11">
        <v>0</v>
      </c>
      <c r="Q10" s="11">
        <v>0</v>
      </c>
      <c r="R10" s="11">
        <v>0</v>
      </c>
      <c r="S10" s="11">
        <v>0</v>
      </c>
      <c r="T10" s="11">
        <v>0</v>
      </c>
      <c r="U10" s="11">
        <v>0</v>
      </c>
      <c r="V10" s="11">
        <v>0</v>
      </c>
      <c r="W10" s="11">
        <v>0</v>
      </c>
      <c r="X10" s="11">
        <v>0</v>
      </c>
      <c r="Y10" s="11">
        <v>0</v>
      </c>
      <c r="Z10" s="11">
        <v>0</v>
      </c>
      <c r="AA10" s="11">
        <v>0</v>
      </c>
      <c r="AB10" s="11">
        <v>0</v>
      </c>
      <c r="AC10" s="11">
        <v>0</v>
      </c>
      <c r="AD10" s="11">
        <v>0</v>
      </c>
      <c r="AE10" s="11"/>
      <c r="AF10" s="12" t="str">
        <f t="shared" si="0"/>
        <v>проверка пройдена</v>
      </c>
      <c r="AG10" s="12" t="str">
        <f t="shared" si="1"/>
        <v>проверка пройдена</v>
      </c>
      <c r="AH10" s="13" t="e">
        <f>IF(B10=VLOOKUP(B10,Списки!A:A,1,0),"проверка пройдена","проверьте или заполните графу 02")</f>
        <v>#N/A</v>
      </c>
    </row>
    <row r="11" spans="1:34" s="5" customFormat="1" ht="81" customHeight="1" x14ac:dyDescent="0.25">
      <c r="A11" s="3" t="s">
        <v>75</v>
      </c>
      <c r="B11" s="3"/>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e">
        <f>IF(B11=VLOOKUP(B11,Списки!A:A,1,0),"проверка пройдена","проверьте или заполните графу 02")</f>
        <v>#N/A</v>
      </c>
    </row>
    <row r="12" spans="1:34" ht="87" customHeight="1" x14ac:dyDescent="0.3">
      <c r="A12" s="3" t="s">
        <v>75</v>
      </c>
      <c r="B12" s="3"/>
      <c r="C12" s="15" t="s">
        <v>45</v>
      </c>
      <c r="D12" s="16" t="s">
        <v>84</v>
      </c>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e">
        <f>IF(B12=VLOOKUP(B12,Списки!A:A,1,0),"проверка пройдена","проверьте или заполните графу 02")</f>
        <v>#N/A</v>
      </c>
    </row>
    <row r="13" spans="1:34" ht="31.5" x14ac:dyDescent="0.3">
      <c r="A13" s="3" t="s">
        <v>75</v>
      </c>
      <c r="B13" s="3"/>
      <c r="C13" s="15" t="s">
        <v>46</v>
      </c>
      <c r="D13" s="16" t="s">
        <v>85</v>
      </c>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e">
        <f>IF(B13=VLOOKUP(B13,Списки!A:A,1,0),"проверка пройдена","проверьте или заполните графу 02")</f>
        <v>#N/A</v>
      </c>
    </row>
    <row r="14" spans="1:34" ht="31.5" x14ac:dyDescent="0.3">
      <c r="A14" s="3" t="s">
        <v>75</v>
      </c>
      <c r="B14" s="3"/>
      <c r="C14" s="15" t="s">
        <v>47</v>
      </c>
      <c r="D14" s="16" t="s">
        <v>86</v>
      </c>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e">
        <f>IF(B14=VLOOKUP(B14,Списки!A:A,1,0),"проверка пройдена","проверьте или заполните графу 02")</f>
        <v>#N/A</v>
      </c>
    </row>
    <row r="15" spans="1:34" ht="45" customHeight="1" x14ac:dyDescent="0.3">
      <c r="A15" s="3" t="s">
        <v>75</v>
      </c>
      <c r="B15" s="3"/>
      <c r="C15" s="15" t="s">
        <v>48</v>
      </c>
      <c r="D15" s="16" t="s">
        <v>87</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e">
        <f>IF(B15=VLOOKUP(B15,Списки!A:A,1,0),"проверка пройдена","проверьте или заполните графу 02")</f>
        <v>#N/A</v>
      </c>
    </row>
    <row r="16" spans="1:34" ht="21.6" customHeight="1" x14ac:dyDescent="0.3">
      <c r="A16" s="3" t="s">
        <v>75</v>
      </c>
      <c r="B16" s="3"/>
      <c r="C16" s="15" t="s">
        <v>49</v>
      </c>
      <c r="D16" s="16" t="s">
        <v>88</v>
      </c>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e">
        <f>IF(B16=VLOOKUP(B16,Списки!A:A,1,0),"проверка пройдена","проверьте или заполните графу 02")</f>
        <v>#N/A</v>
      </c>
    </row>
    <row r="17" spans="1:34" ht="47.25" x14ac:dyDescent="0.3">
      <c r="A17" s="3" t="s">
        <v>75</v>
      </c>
      <c r="B17" s="3"/>
      <c r="C17" s="15" t="s">
        <v>50</v>
      </c>
      <c r="D17" s="16" t="s">
        <v>89</v>
      </c>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e">
        <f>IF(B17=VLOOKUP(B17,Списки!A:A,1,0),"проверка пройдена","проверьте или заполните графу 02")</f>
        <v>#N/A</v>
      </c>
    </row>
    <row r="18" spans="1:34" ht="37.5" customHeight="1" x14ac:dyDescent="0.3">
      <c r="A18" s="3" t="s">
        <v>75</v>
      </c>
      <c r="B18" s="3"/>
      <c r="C18" s="15" t="s">
        <v>51</v>
      </c>
      <c r="D18" s="16" t="s">
        <v>90</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e">
        <f>IF(B18=VLOOKUP(B18,Списки!A:A,1,0),"проверка пройдена","проверьте или заполните графу 02")</f>
        <v>#N/A</v>
      </c>
    </row>
    <row r="19" spans="1:34" ht="63" x14ac:dyDescent="0.3">
      <c r="A19" s="3" t="s">
        <v>75</v>
      </c>
      <c r="B19" s="3"/>
      <c r="C19" s="15" t="s">
        <v>52</v>
      </c>
      <c r="D19" s="17" t="s">
        <v>91</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e">
        <f>IF(B19=VLOOKUP(B19,Списки!A:A,1,0),"проверка пройдена","проверьте или заполните графу 02")</f>
        <v>#N/A</v>
      </c>
    </row>
    <row r="20" spans="1:34" ht="78.75" x14ac:dyDescent="0.3">
      <c r="A20" s="3" t="s">
        <v>75</v>
      </c>
      <c r="B20" s="3"/>
      <c r="C20" s="15" t="s">
        <v>53</v>
      </c>
      <c r="D20" s="17" t="s">
        <v>92</v>
      </c>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e">
        <f>IF(B20=VLOOKUP(B20,Списки!A:A,1,0),"проверка пройдена","проверьте или заполните графу 02")</f>
        <v>#N/A</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186</v>
      </c>
      <c r="C22" s="9" t="s">
        <v>76</v>
      </c>
      <c r="D22" s="10" t="s">
        <v>77</v>
      </c>
      <c r="E22" s="11">
        <v>29</v>
      </c>
      <c r="F22" s="11">
        <v>24</v>
      </c>
      <c r="G22" s="11">
        <v>24</v>
      </c>
      <c r="H22" s="11">
        <v>24</v>
      </c>
      <c r="I22" s="11"/>
      <c r="J22" s="11"/>
      <c r="K22" s="11"/>
      <c r="L22" s="11"/>
      <c r="M22" s="11"/>
      <c r="N22" s="11"/>
      <c r="O22" s="11"/>
      <c r="P22" s="11"/>
      <c r="Q22" s="11"/>
      <c r="R22" s="11"/>
      <c r="S22" s="11"/>
      <c r="T22" s="11"/>
      <c r="U22" s="11"/>
      <c r="V22" s="11"/>
      <c r="W22" s="11"/>
      <c r="X22" s="11"/>
      <c r="Y22" s="11">
        <v>5</v>
      </c>
      <c r="Z22" s="11"/>
      <c r="AA22" s="11"/>
      <c r="AB22" s="11"/>
      <c r="AC22" s="11"/>
      <c r="AD22" s="11"/>
      <c r="AE22" s="11"/>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c r="C23" s="9" t="s">
        <v>41</v>
      </c>
      <c r="D23" s="14" t="s">
        <v>78</v>
      </c>
      <c r="E23" s="11">
        <v>1</v>
      </c>
      <c r="F23" s="11">
        <v>1</v>
      </c>
      <c r="G23" s="11">
        <v>1</v>
      </c>
      <c r="H23" s="11">
        <v>1</v>
      </c>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e">
        <f>IF(B23=VLOOKUP(B23,Списки!A:A,1,0),"проверка пройдена","проверьте или заполните графу 02")</f>
        <v>#N/A</v>
      </c>
    </row>
    <row r="24" spans="1:34" s="5" customFormat="1" ht="35.25" customHeight="1" x14ac:dyDescent="0.25">
      <c r="A24" s="3" t="s">
        <v>75</v>
      </c>
      <c r="B24" s="3"/>
      <c r="C24" s="9" t="s">
        <v>42</v>
      </c>
      <c r="D24" s="14" t="s">
        <v>79</v>
      </c>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e">
        <f>IF(B24=VLOOKUP(B24,Списки!A:A,1,0),"проверка пройдена","проверьте или заполните графу 02")</f>
        <v>#N/A</v>
      </c>
    </row>
    <row r="25" spans="1:34" s="5" customFormat="1" ht="36.75" customHeight="1" x14ac:dyDescent="0.25">
      <c r="A25" s="3" t="s">
        <v>75</v>
      </c>
      <c r="B25" s="3"/>
      <c r="C25" s="9" t="s">
        <v>80</v>
      </c>
      <c r="D25" s="14" t="s">
        <v>81</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e">
        <f>IF(B25=VLOOKUP(B25,Списки!A:A,1,0),"проверка пройдена","проверьте или заполните графу 02")</f>
        <v>#N/A</v>
      </c>
    </row>
    <row r="26" spans="1:34" s="5" customFormat="1" ht="27" customHeight="1" x14ac:dyDescent="0.25">
      <c r="A26" s="3" t="s">
        <v>75</v>
      </c>
      <c r="B26" s="3"/>
      <c r="C26" s="9" t="s">
        <v>43</v>
      </c>
      <c r="D26" s="14" t="s">
        <v>82</v>
      </c>
      <c r="E26" s="11">
        <v>14</v>
      </c>
      <c r="F26" s="11">
        <v>14</v>
      </c>
      <c r="G26" s="11">
        <v>14</v>
      </c>
      <c r="H26" s="11">
        <v>14</v>
      </c>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e">
        <f>IF(B26=VLOOKUP(B26,Списки!A:A,1,0),"проверка пройдена","проверьте или заполните графу 02")</f>
        <v>#N/A</v>
      </c>
    </row>
    <row r="27" spans="1:34" s="5" customFormat="1" ht="81" customHeight="1" x14ac:dyDescent="0.25">
      <c r="A27" s="3" t="s">
        <v>75</v>
      </c>
      <c r="B27" s="3"/>
      <c r="C27" s="15" t="s">
        <v>44</v>
      </c>
      <c r="D27" s="16" t="s">
        <v>83</v>
      </c>
      <c r="E27" s="11">
        <f>E23+E25</f>
        <v>1</v>
      </c>
      <c r="F27" s="11">
        <f t="shared" ref="F27:AD27" si="6">F23+F25</f>
        <v>1</v>
      </c>
      <c r="G27" s="11">
        <f t="shared" si="6"/>
        <v>1</v>
      </c>
      <c r="H27" s="11">
        <f t="shared" si="6"/>
        <v>1</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e">
        <f>IF(B27=VLOOKUP(B27,Списки!A:A,1,0),"проверка пройдена","проверьте или заполните графу 02")</f>
        <v>#N/A</v>
      </c>
    </row>
    <row r="28" spans="1:34" ht="87" customHeight="1" x14ac:dyDescent="0.3">
      <c r="A28" s="3" t="s">
        <v>75</v>
      </c>
      <c r="B28" s="3"/>
      <c r="C28" s="15" t="s">
        <v>45</v>
      </c>
      <c r="D28" s="16" t="s">
        <v>84</v>
      </c>
      <c r="E28" s="11">
        <v>1</v>
      </c>
      <c r="F28" s="11">
        <v>1</v>
      </c>
      <c r="G28" s="11">
        <v>1</v>
      </c>
      <c r="H28" s="11">
        <v>1</v>
      </c>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e">
        <f>IF(B28=VLOOKUP(B28,Списки!A:A,1,0),"проверка пройдена","проверьте или заполните графу 02")</f>
        <v>#N/A</v>
      </c>
    </row>
    <row r="29" spans="1:34" ht="31.5" x14ac:dyDescent="0.3">
      <c r="A29" s="3" t="s">
        <v>75</v>
      </c>
      <c r="B29" s="3"/>
      <c r="C29" s="15" t="s">
        <v>46</v>
      </c>
      <c r="D29" s="16" t="s">
        <v>85</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e">
        <f>IF(B29=VLOOKUP(B29,Списки!A:A,1,0),"проверка пройдена","проверьте или заполните графу 02")</f>
        <v>#N/A</v>
      </c>
    </row>
    <row r="30" spans="1:34" ht="31.5" x14ac:dyDescent="0.3">
      <c r="A30" s="3" t="s">
        <v>75</v>
      </c>
      <c r="B30" s="3"/>
      <c r="C30" s="15" t="s">
        <v>47</v>
      </c>
      <c r="D30" s="16" t="s">
        <v>86</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e">
        <f>IF(B30=VLOOKUP(B30,Списки!A:A,1,0),"проверка пройдена","проверьте или заполните графу 02")</f>
        <v>#N/A</v>
      </c>
    </row>
    <row r="31" spans="1:34" ht="45" customHeight="1" x14ac:dyDescent="0.3">
      <c r="A31" s="3" t="s">
        <v>75</v>
      </c>
      <c r="B31" s="3"/>
      <c r="C31" s="15" t="s">
        <v>48</v>
      </c>
      <c r="D31" s="16" t="s">
        <v>87</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e">
        <f>IF(B31=VLOOKUP(B31,Списки!A:A,1,0),"проверка пройдена","проверьте или заполните графу 02")</f>
        <v>#N/A</v>
      </c>
    </row>
    <row r="32" spans="1:34" ht="21.6" customHeight="1" x14ac:dyDescent="0.3">
      <c r="A32" s="3" t="s">
        <v>75</v>
      </c>
      <c r="B32" s="3"/>
      <c r="C32" s="15" t="s">
        <v>49</v>
      </c>
      <c r="D32" s="16" t="s">
        <v>88</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e">
        <f>IF(B32=VLOOKUP(B32,Списки!A:A,1,0),"проверка пройдена","проверьте или заполните графу 02")</f>
        <v>#N/A</v>
      </c>
    </row>
    <row r="33" spans="1:34" ht="47.25" x14ac:dyDescent="0.3">
      <c r="A33" s="3" t="s">
        <v>75</v>
      </c>
      <c r="B33" s="3"/>
      <c r="C33" s="15" t="s">
        <v>50</v>
      </c>
      <c r="D33" s="16" t="s">
        <v>89</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e">
        <f>IF(B33=VLOOKUP(B33,Списки!A:A,1,0),"проверка пройдена","проверьте или заполните графу 02")</f>
        <v>#N/A</v>
      </c>
    </row>
    <row r="34" spans="1:34" ht="37.5" customHeight="1" x14ac:dyDescent="0.3">
      <c r="A34" s="3" t="s">
        <v>75</v>
      </c>
      <c r="B34" s="3"/>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e">
        <f>IF(B34=VLOOKUP(B34,Списки!A:A,1,0),"проверка пройдена","проверьте или заполните графу 02")</f>
        <v>#N/A</v>
      </c>
    </row>
    <row r="35" spans="1:34" ht="63" x14ac:dyDescent="0.3">
      <c r="A35" s="3" t="s">
        <v>75</v>
      </c>
      <c r="B35" s="3"/>
      <c r="C35" s="15" t="s">
        <v>52</v>
      </c>
      <c r="D35" s="17" t="s">
        <v>91</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e">
        <f>IF(B35=VLOOKUP(B35,Списки!A:A,1,0),"проверка пройдена","проверьте или заполните графу 02")</f>
        <v>#N/A</v>
      </c>
    </row>
    <row r="36" spans="1:34" ht="78.75" x14ac:dyDescent="0.3">
      <c r="A36" s="3" t="s">
        <v>75</v>
      </c>
      <c r="B36" s="3"/>
      <c r="C36" s="15" t="s">
        <v>53</v>
      </c>
      <c r="D36" s="17" t="s">
        <v>92</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e">
        <f>IF(B36=VLOOKUP(B36,Списки!A:A,1,0),"проверка пройдена","проверьте или заполните графу 02")</f>
        <v>#N/A</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246</v>
      </c>
      <c r="C38" s="9" t="s">
        <v>76</v>
      </c>
      <c r="D38" s="10" t="s">
        <v>77</v>
      </c>
      <c r="E38" s="11">
        <v>16</v>
      </c>
      <c r="F38" s="11">
        <v>5</v>
      </c>
      <c r="G38" s="11">
        <v>5</v>
      </c>
      <c r="H38" s="11">
        <v>5</v>
      </c>
      <c r="I38" s="11"/>
      <c r="J38" s="11"/>
      <c r="K38" s="11">
        <v>1</v>
      </c>
      <c r="L38" s="11">
        <v>5</v>
      </c>
      <c r="M38" s="11"/>
      <c r="N38" s="11"/>
      <c r="O38" s="11"/>
      <c r="P38" s="11"/>
      <c r="Q38" s="11"/>
      <c r="R38" s="11"/>
      <c r="S38" s="11"/>
      <c r="T38" s="11"/>
      <c r="U38" s="11"/>
      <c r="V38" s="11"/>
      <c r="W38" s="11"/>
      <c r="X38" s="11"/>
      <c r="Y38" s="11">
        <v>5</v>
      </c>
      <c r="Z38" s="11"/>
      <c r="AA38" s="11"/>
      <c r="AB38" s="11"/>
      <c r="AC38" s="11"/>
      <c r="AD38" s="11"/>
      <c r="AE38" s="11"/>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c r="C39" s="9" t="s">
        <v>41</v>
      </c>
      <c r="D39" s="14" t="s">
        <v>78</v>
      </c>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e">
        <f>IF(B39=VLOOKUP(B39,Списки!A:A,1,0),"проверка пройдена","проверьте или заполните графу 02")</f>
        <v>#N/A</v>
      </c>
    </row>
    <row r="40" spans="1:34" s="5" customFormat="1" ht="35.25" customHeight="1" x14ac:dyDescent="0.25">
      <c r="A40" s="3" t="s">
        <v>75</v>
      </c>
      <c r="B40" s="3"/>
      <c r="C40" s="9" t="s">
        <v>42</v>
      </c>
      <c r="D40" s="14" t="s">
        <v>79</v>
      </c>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e">
        <f>IF(B40=VLOOKUP(B40,Списки!A:A,1,0),"проверка пройдена","проверьте или заполните графу 02")</f>
        <v>#N/A</v>
      </c>
    </row>
    <row r="41" spans="1:34" s="5" customFormat="1" ht="36.75" customHeight="1" x14ac:dyDescent="0.25">
      <c r="A41" s="3" t="s">
        <v>75</v>
      </c>
      <c r="B41" s="3"/>
      <c r="C41" s="9" t="s">
        <v>80</v>
      </c>
      <c r="D41" s="14" t="s">
        <v>81</v>
      </c>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e">
        <f>IF(B41=VLOOKUP(B41,Списки!A:A,1,0),"проверка пройдена","проверьте или заполните графу 02")</f>
        <v>#N/A</v>
      </c>
    </row>
    <row r="42" spans="1:34" s="5" customFormat="1" ht="27" customHeight="1" x14ac:dyDescent="0.25">
      <c r="A42" s="3" t="s">
        <v>75</v>
      </c>
      <c r="B42" s="3"/>
      <c r="C42" s="9" t="s">
        <v>43</v>
      </c>
      <c r="D42" s="14" t="s">
        <v>82</v>
      </c>
      <c r="E42" s="11">
        <v>5</v>
      </c>
      <c r="F42" s="11">
        <v>5</v>
      </c>
      <c r="G42" s="11">
        <v>5</v>
      </c>
      <c r="H42" s="11">
        <v>5</v>
      </c>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e">
        <f>IF(B42=VLOOKUP(B42,Списки!A:A,1,0),"проверка пройдена","проверьте или заполните графу 02")</f>
        <v>#N/A</v>
      </c>
    </row>
    <row r="43" spans="1:34" s="5" customFormat="1" ht="81" customHeight="1" x14ac:dyDescent="0.25">
      <c r="A43" s="3" t="s">
        <v>75</v>
      </c>
      <c r="B43" s="3"/>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e">
        <f>IF(B43=VLOOKUP(B43,Списки!A:A,1,0),"проверка пройдена","проверьте или заполните графу 02")</f>
        <v>#N/A</v>
      </c>
    </row>
    <row r="44" spans="1:34" ht="87" customHeight="1" x14ac:dyDescent="0.3">
      <c r="A44" s="3" t="s">
        <v>75</v>
      </c>
      <c r="B44" s="3"/>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e">
        <f>IF(B44=VLOOKUP(B44,Списки!A:A,1,0),"проверка пройдена","проверьте или заполните графу 02")</f>
        <v>#N/A</v>
      </c>
    </row>
    <row r="45" spans="1:34" ht="31.5" x14ac:dyDescent="0.3">
      <c r="A45" s="3" t="s">
        <v>75</v>
      </c>
      <c r="B45" s="3"/>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e">
        <f>IF(B45=VLOOKUP(B45,Списки!A:A,1,0),"проверка пройдена","проверьте или заполните графу 02")</f>
        <v>#N/A</v>
      </c>
    </row>
    <row r="46" spans="1:34" ht="31.5" x14ac:dyDescent="0.3">
      <c r="A46" s="3" t="s">
        <v>75</v>
      </c>
      <c r="B46" s="3"/>
      <c r="C46" s="15" t="s">
        <v>47</v>
      </c>
      <c r="D46" s="16" t="s">
        <v>86</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e">
        <f>IF(B46=VLOOKUP(B46,Списки!A:A,1,0),"проверка пройдена","проверьте или заполните графу 02")</f>
        <v>#N/A</v>
      </c>
    </row>
    <row r="47" spans="1:34" ht="45" customHeight="1" x14ac:dyDescent="0.3">
      <c r="A47" s="3" t="s">
        <v>75</v>
      </c>
      <c r="B47" s="3"/>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e">
        <f>IF(B47=VLOOKUP(B47,Списки!A:A,1,0),"проверка пройдена","проверьте или заполните графу 02")</f>
        <v>#N/A</v>
      </c>
    </row>
    <row r="48" spans="1:34" ht="21.6" customHeight="1" x14ac:dyDescent="0.3">
      <c r="A48" s="3" t="s">
        <v>75</v>
      </c>
      <c r="B48" s="3"/>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e">
        <f>IF(B48=VLOOKUP(B48,Списки!A:A,1,0),"проверка пройдена","проверьте или заполните графу 02")</f>
        <v>#N/A</v>
      </c>
    </row>
    <row r="49" spans="1:34" ht="47.25" x14ac:dyDescent="0.3">
      <c r="A49" s="3" t="s">
        <v>75</v>
      </c>
      <c r="B49" s="3"/>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e">
        <f>IF(B49=VLOOKUP(B49,Списки!A:A,1,0),"проверка пройдена","проверьте или заполните графу 02")</f>
        <v>#N/A</v>
      </c>
    </row>
    <row r="50" spans="1:34" ht="37.5" customHeight="1" x14ac:dyDescent="0.3">
      <c r="A50" s="3" t="s">
        <v>75</v>
      </c>
      <c r="B50" s="3"/>
      <c r="C50" s="15" t="s">
        <v>51</v>
      </c>
      <c r="D50" s="16" t="s">
        <v>90</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e">
        <f>IF(B50=VLOOKUP(B50,Списки!A:A,1,0),"проверка пройдена","проверьте или заполните графу 02")</f>
        <v>#N/A</v>
      </c>
    </row>
    <row r="51" spans="1:34" ht="63" x14ac:dyDescent="0.3">
      <c r="A51" s="3" t="s">
        <v>75</v>
      </c>
      <c r="B51" s="3"/>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e">
        <f>IF(B51=VLOOKUP(B51,Списки!A:A,1,0),"проверка пройдена","проверьте или заполните графу 02")</f>
        <v>#N/A</v>
      </c>
    </row>
    <row r="52" spans="1:34" ht="78.75" x14ac:dyDescent="0.3">
      <c r="A52" s="3" t="s">
        <v>75</v>
      </c>
      <c r="B52" s="3"/>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e">
        <f>IF(B52=VLOOKUP(B52,Списки!A:A,1,0),"проверка пройдена","проверьте или заполните графу 02")</f>
        <v>#N/A</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c r="C54" s="9" t="s">
        <v>76</v>
      </c>
      <c r="D54" s="10" t="s">
        <v>77</v>
      </c>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2" t="str">
        <f t="shared" si="3"/>
        <v>проверка пройдена</v>
      </c>
      <c r="AG54" s="12" t="str">
        <f t="shared" si="5"/>
        <v>проверка пройдена</v>
      </c>
      <c r="AH54" s="13" t="e">
        <f>IF(B54=VLOOKUP(B54,Списки!A:A,1,0),"проверка пройдена","проверьте или заполните графу 02")</f>
        <v>#N/A</v>
      </c>
    </row>
    <row r="55" spans="1:34" s="5" customFormat="1" ht="35.25" customHeight="1" x14ac:dyDescent="0.25">
      <c r="A55" s="3" t="s">
        <v>75</v>
      </c>
      <c r="B55" s="3"/>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e">
        <f>IF(B55=VLOOKUP(B55,Списки!A:A,1,0),"проверка пройдена","проверьте или заполните графу 02")</f>
        <v>#N/A</v>
      </c>
    </row>
    <row r="56" spans="1:34" s="5" customFormat="1" ht="35.25" customHeight="1" x14ac:dyDescent="0.25">
      <c r="A56" s="3" t="s">
        <v>75</v>
      </c>
      <c r="B56" s="3"/>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e">
        <f>IF(B56=VLOOKUP(B56,Списки!A:A,1,0),"проверка пройдена","проверьте или заполните графу 02")</f>
        <v>#N/A</v>
      </c>
    </row>
    <row r="57" spans="1:34" s="5" customFormat="1" ht="36.75" customHeight="1" x14ac:dyDescent="0.25">
      <c r="A57" s="3" t="s">
        <v>75</v>
      </c>
      <c r="B57" s="3"/>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e">
        <f>IF(B57=VLOOKUP(B57,Списки!A:A,1,0),"проверка пройдена","проверьте или заполните графу 02")</f>
        <v>#N/A</v>
      </c>
    </row>
    <row r="58" spans="1:34" s="5" customFormat="1" ht="27" customHeight="1" x14ac:dyDescent="0.25">
      <c r="A58" s="3" t="s">
        <v>75</v>
      </c>
      <c r="B58" s="3"/>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e">
        <f>IF(B58=VLOOKUP(B58,Списки!A:A,1,0),"проверка пройдена","проверьте или заполните графу 02")</f>
        <v>#N/A</v>
      </c>
    </row>
    <row r="59" spans="1:34" s="5" customFormat="1" ht="81" customHeight="1" x14ac:dyDescent="0.25">
      <c r="A59" s="3" t="s">
        <v>75</v>
      </c>
      <c r="B59" s="3"/>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e">
        <f>IF(B59=VLOOKUP(B59,Списки!A:A,1,0),"проверка пройдена","проверьте или заполните графу 02")</f>
        <v>#N/A</v>
      </c>
    </row>
    <row r="60" spans="1:34" ht="87" customHeight="1" x14ac:dyDescent="0.3">
      <c r="A60" s="3" t="s">
        <v>75</v>
      </c>
      <c r="B60" s="3"/>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e">
        <f>IF(B60=VLOOKUP(B60,Списки!A:A,1,0),"проверка пройдена","проверьте или заполните графу 02")</f>
        <v>#N/A</v>
      </c>
    </row>
    <row r="61" spans="1:34" ht="31.5" x14ac:dyDescent="0.3">
      <c r="A61" s="3" t="s">
        <v>75</v>
      </c>
      <c r="B61" s="3"/>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e">
        <f>IF(B61=VLOOKUP(B61,Списки!A:A,1,0),"проверка пройдена","проверьте или заполните графу 02")</f>
        <v>#N/A</v>
      </c>
    </row>
    <row r="62" spans="1:34" ht="31.5" x14ac:dyDescent="0.3">
      <c r="A62" s="3" t="s">
        <v>75</v>
      </c>
      <c r="B62" s="3"/>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e">
        <f>IF(B62=VLOOKUP(B62,Списки!A:A,1,0),"проверка пройдена","проверьте или заполните графу 02")</f>
        <v>#N/A</v>
      </c>
    </row>
    <row r="63" spans="1:34" ht="45" customHeight="1" x14ac:dyDescent="0.3">
      <c r="A63" s="3" t="s">
        <v>75</v>
      </c>
      <c r="B63" s="3"/>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e">
        <f>IF(B63=VLOOKUP(B63,Списки!A:A,1,0),"проверка пройдена","проверьте или заполните графу 02")</f>
        <v>#N/A</v>
      </c>
    </row>
    <row r="64" spans="1:34" ht="21.6" customHeight="1" x14ac:dyDescent="0.3">
      <c r="A64" s="3" t="s">
        <v>75</v>
      </c>
      <c r="B64" s="3"/>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e">
        <f>IF(B64=VLOOKUP(B64,Списки!A:A,1,0),"проверка пройдена","проверьте или заполните графу 02")</f>
        <v>#N/A</v>
      </c>
    </row>
    <row r="65" spans="1:34" ht="47.25" x14ac:dyDescent="0.3">
      <c r="A65" s="3" t="s">
        <v>75</v>
      </c>
      <c r="B65" s="3"/>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e">
        <f>IF(B65=VLOOKUP(B65,Списки!A:A,1,0),"проверка пройдена","проверьте или заполните графу 02")</f>
        <v>#N/A</v>
      </c>
    </row>
    <row r="66" spans="1:34" ht="37.5" customHeight="1" x14ac:dyDescent="0.3">
      <c r="A66" s="3" t="s">
        <v>75</v>
      </c>
      <c r="B66" s="3"/>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e">
        <f>IF(B66=VLOOKUP(B66,Списки!A:A,1,0),"проверка пройдена","проверьте или заполните графу 02")</f>
        <v>#N/A</v>
      </c>
    </row>
    <row r="67" spans="1:34" ht="63" x14ac:dyDescent="0.3">
      <c r="A67" s="3" t="s">
        <v>75</v>
      </c>
      <c r="B67" s="3"/>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e">
        <f>IF(B67=VLOOKUP(B67,Списки!A:A,1,0),"проверка пройдена","проверьте или заполните графу 02")</f>
        <v>#N/A</v>
      </c>
    </row>
    <row r="68" spans="1:34" ht="78.75" x14ac:dyDescent="0.3">
      <c r="A68" s="3" t="s">
        <v>75</v>
      </c>
      <c r="B68" s="3"/>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e">
        <f>IF(B68=VLOOKUP(B68,Списки!A:A,1,0),"проверка пройдена","проверьте или заполните графу 02")</f>
        <v>#N/A</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c r="C70" s="9" t="s">
        <v>76</v>
      </c>
      <c r="D70" s="10" t="s">
        <v>77</v>
      </c>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2" t="str">
        <f t="shared" si="3"/>
        <v>проверка пройдена</v>
      </c>
      <c r="AG70" s="12" t="str">
        <f t="shared" si="5"/>
        <v>проверка пройдена</v>
      </c>
      <c r="AH70" s="13" t="e">
        <f>IF(B70=VLOOKUP(B70,Списки!A:A,1,0),"проверка пройдена","проверьте или заполните графу 02")</f>
        <v>#N/A</v>
      </c>
    </row>
    <row r="71" spans="1:34" s="5" customFormat="1" ht="35.25" customHeight="1" x14ac:dyDescent="0.25">
      <c r="A71" s="3" t="s">
        <v>75</v>
      </c>
      <c r="B71" s="3"/>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e">
        <f>IF(B71=VLOOKUP(B71,Списки!A:A,1,0),"проверка пройдена","проверьте или заполните графу 02")</f>
        <v>#N/A</v>
      </c>
    </row>
    <row r="72" spans="1:34" s="5" customFormat="1" ht="35.25" customHeight="1" x14ac:dyDescent="0.25">
      <c r="A72" s="3" t="s">
        <v>75</v>
      </c>
      <c r="B72" s="3"/>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e">
        <f>IF(B72=VLOOKUP(B72,Списки!A:A,1,0),"проверка пройдена","проверьте или заполните графу 02")</f>
        <v>#N/A</v>
      </c>
    </row>
    <row r="73" spans="1:34" s="5" customFormat="1" ht="36.75" customHeight="1" x14ac:dyDescent="0.25">
      <c r="A73" s="3" t="s">
        <v>75</v>
      </c>
      <c r="B73" s="3"/>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e">
        <f>IF(B73=VLOOKUP(B73,Списки!A:A,1,0),"проверка пройдена","проверьте или заполните графу 02")</f>
        <v>#N/A</v>
      </c>
    </row>
    <row r="74" spans="1:34" s="5" customFormat="1" ht="27" customHeight="1" x14ac:dyDescent="0.25">
      <c r="A74" s="3" t="s">
        <v>75</v>
      </c>
      <c r="B74" s="3"/>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e">
        <f>IF(B74=VLOOKUP(B74,Списки!A:A,1,0),"проверка пройдена","проверьте или заполните графу 02")</f>
        <v>#N/A</v>
      </c>
    </row>
    <row r="75" spans="1:34" s="5" customFormat="1" ht="81" customHeight="1" x14ac:dyDescent="0.25">
      <c r="A75" s="3" t="s">
        <v>75</v>
      </c>
      <c r="B75" s="3"/>
      <c r="C75" s="15" t="s">
        <v>44</v>
      </c>
      <c r="D75" s="16" t="s">
        <v>83</v>
      </c>
      <c r="E75" s="11">
        <f>E71+E73</f>
        <v>0</v>
      </c>
      <c r="F75" s="11">
        <f t="shared" ref="F75:AD75" si="12">F71+F73</f>
        <v>0</v>
      </c>
      <c r="G75" s="11">
        <f t="shared" si="12"/>
        <v>0</v>
      </c>
      <c r="H75" s="11">
        <f t="shared" si="12"/>
        <v>0</v>
      </c>
      <c r="I75" s="11">
        <f t="shared" si="12"/>
        <v>0</v>
      </c>
      <c r="J75" s="11">
        <f t="shared" si="12"/>
        <v>0</v>
      </c>
      <c r="K75" s="11">
        <f t="shared" si="12"/>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e">
        <f>IF(B75=VLOOKUP(B75,Списки!A:A,1,0),"проверка пройдена","проверьте или заполните графу 02")</f>
        <v>#N/A</v>
      </c>
    </row>
    <row r="76" spans="1:34" ht="87" customHeight="1" x14ac:dyDescent="0.3">
      <c r="A76" s="3" t="s">
        <v>75</v>
      </c>
      <c r="B76" s="3"/>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e">
        <f>IF(B76=VLOOKUP(B76,Списки!A:A,1,0),"проверка пройдена","проверьте или заполните графу 02")</f>
        <v>#N/A</v>
      </c>
    </row>
    <row r="77" spans="1:34" ht="31.5" x14ac:dyDescent="0.3">
      <c r="A77" s="3" t="s">
        <v>75</v>
      </c>
      <c r="B77" s="3"/>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e">
        <f>IF(B77=VLOOKUP(B77,Списки!A:A,1,0),"проверка пройдена","проверьте или заполните графу 02")</f>
        <v>#N/A</v>
      </c>
    </row>
    <row r="78" spans="1:34" ht="31.5" x14ac:dyDescent="0.3">
      <c r="A78" s="3" t="s">
        <v>75</v>
      </c>
      <c r="B78" s="3"/>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e">
        <f>IF(B78=VLOOKUP(B78,Списки!A:A,1,0),"проверка пройдена","проверьте или заполните графу 02")</f>
        <v>#N/A</v>
      </c>
    </row>
    <row r="79" spans="1:34" ht="45" customHeight="1" x14ac:dyDescent="0.3">
      <c r="A79" s="3" t="s">
        <v>75</v>
      </c>
      <c r="B79" s="3"/>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e">
        <f>IF(B79=VLOOKUP(B79,Списки!A:A,1,0),"проверка пройдена","проверьте или заполните графу 02")</f>
        <v>#N/A</v>
      </c>
    </row>
    <row r="80" spans="1:34" ht="21.6" customHeight="1" x14ac:dyDescent="0.3">
      <c r="A80" s="3" t="s">
        <v>75</v>
      </c>
      <c r="B80" s="3"/>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e">
        <f>IF(B80=VLOOKUP(B80,Списки!A:A,1,0),"проверка пройдена","проверьте или заполните графу 02")</f>
        <v>#N/A</v>
      </c>
    </row>
    <row r="81" spans="1:34" ht="47.25" x14ac:dyDescent="0.3">
      <c r="A81" s="3" t="s">
        <v>75</v>
      </c>
      <c r="B81" s="3"/>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e">
        <f>IF(B81=VLOOKUP(B81,Списки!A:A,1,0),"проверка пройдена","проверьте или заполните графу 02")</f>
        <v>#N/A</v>
      </c>
    </row>
    <row r="82" spans="1:34" ht="37.5" customHeight="1" x14ac:dyDescent="0.3">
      <c r="A82" s="3" t="s">
        <v>75</v>
      </c>
      <c r="B82" s="3"/>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e">
        <f>IF(B82=VLOOKUP(B82,Списки!A:A,1,0),"проверка пройдена","проверьте или заполните графу 02")</f>
        <v>#N/A</v>
      </c>
    </row>
    <row r="83" spans="1:34" ht="63" x14ac:dyDescent="0.3">
      <c r="A83" s="3" t="s">
        <v>75</v>
      </c>
      <c r="B83" s="3"/>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e">
        <f>IF(B83=VLOOKUP(B83,Списки!A:A,1,0),"проверка пройдена","проверьте или заполните графу 02")</f>
        <v>#N/A</v>
      </c>
    </row>
    <row r="84" spans="1:34" ht="78.75" x14ac:dyDescent="0.3">
      <c r="A84" s="3" t="s">
        <v>75</v>
      </c>
      <c r="B84" s="3"/>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e">
        <f>IF(B84=VLOOKUP(B84,Списки!A:A,1,0),"проверка пройдена","проверьте или заполните графу 02")</f>
        <v>#N/A</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c r="C86" s="9" t="s">
        <v>76</v>
      </c>
      <c r="D86" s="10" t="s">
        <v>77</v>
      </c>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e">
        <f>IF(B86=VLOOKUP(B86,Списки!A:A,1,0),"проверка пройдена","проверьте или заполните графу 02")</f>
        <v>#N/A</v>
      </c>
    </row>
    <row r="87" spans="1:34" s="5" customFormat="1" ht="35.25" customHeight="1" x14ac:dyDescent="0.25">
      <c r="A87" s="3" t="s">
        <v>75</v>
      </c>
      <c r="B87" s="3"/>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0</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e">
        <f>IF(B91=VLOOKUP(B91,Списки!A:A,1,0),"проверка пройдена","проверьте или заполните графу 02")</f>
        <v>#N/A</v>
      </c>
    </row>
    <row r="92" spans="1:34" ht="87" customHeight="1" x14ac:dyDescent="0.3">
      <c r="A92" s="3"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c r="C102" s="9" t="s">
        <v>76</v>
      </c>
      <c r="D102" s="10" t="s">
        <v>77</v>
      </c>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e">
        <f>IF(B102=VLOOKUP(B102,Списки!A:A,1,0),"проверка пройдена","проверьте или заполните графу 02")</f>
        <v>#N/A</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75</v>
      </c>
      <c r="F500" s="23">
        <f t="shared" ref="F500:AD510" si="43">F6+F22+F38+F54+F70+F86+F102+F118+F134+F150+F166+F182+F198+F214+F230</f>
        <v>51</v>
      </c>
      <c r="G500" s="23">
        <f t="shared" si="43"/>
        <v>50</v>
      </c>
      <c r="H500" s="23">
        <f t="shared" si="43"/>
        <v>50</v>
      </c>
      <c r="I500" s="23">
        <f t="shared" si="43"/>
        <v>0</v>
      </c>
      <c r="J500" s="23">
        <f t="shared" si="43"/>
        <v>0</v>
      </c>
      <c r="K500" s="23">
        <f t="shared" si="43"/>
        <v>2</v>
      </c>
      <c r="L500" s="23">
        <f t="shared" si="43"/>
        <v>5</v>
      </c>
      <c r="M500" s="23">
        <f t="shared" si="43"/>
        <v>0</v>
      </c>
      <c r="N500" s="23">
        <f t="shared" si="43"/>
        <v>1</v>
      </c>
      <c r="O500" s="23">
        <f t="shared" si="43"/>
        <v>0</v>
      </c>
      <c r="P500" s="23">
        <f t="shared" si="43"/>
        <v>0</v>
      </c>
      <c r="Q500" s="23">
        <f t="shared" si="43"/>
        <v>0</v>
      </c>
      <c r="R500" s="23">
        <f t="shared" si="43"/>
        <v>0</v>
      </c>
      <c r="S500" s="23">
        <f t="shared" si="43"/>
        <v>0</v>
      </c>
      <c r="T500" s="23">
        <f t="shared" si="43"/>
        <v>0</v>
      </c>
      <c r="U500" s="23">
        <f t="shared" si="43"/>
        <v>0</v>
      </c>
      <c r="V500" s="23">
        <f t="shared" si="43"/>
        <v>0</v>
      </c>
      <c r="W500" s="23">
        <f t="shared" si="43"/>
        <v>0</v>
      </c>
      <c r="X500" s="23">
        <f t="shared" si="43"/>
        <v>0</v>
      </c>
      <c r="Y500" s="23">
        <f t="shared" si="43"/>
        <v>16</v>
      </c>
      <c r="Z500" s="23">
        <f t="shared" si="43"/>
        <v>0</v>
      </c>
      <c r="AA500" s="23">
        <f t="shared" si="43"/>
        <v>0</v>
      </c>
      <c r="AB500" s="23">
        <f t="shared" si="43"/>
        <v>0</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1</v>
      </c>
      <c r="F501" s="23">
        <f t="shared" si="42"/>
        <v>1</v>
      </c>
      <c r="G501" s="23">
        <f t="shared" si="42"/>
        <v>1</v>
      </c>
      <c r="H501" s="23">
        <f t="shared" si="42"/>
        <v>1</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0</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0</v>
      </c>
      <c r="F503" s="23">
        <f t="shared" si="43"/>
        <v>0</v>
      </c>
      <c r="G503" s="23">
        <f t="shared" si="43"/>
        <v>0</v>
      </c>
      <c r="H503" s="23">
        <f t="shared" si="43"/>
        <v>0</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27</v>
      </c>
      <c r="F504" s="23">
        <f t="shared" si="43"/>
        <v>27</v>
      </c>
      <c r="G504" s="23">
        <f t="shared" si="43"/>
        <v>27</v>
      </c>
      <c r="H504" s="23">
        <f t="shared" si="43"/>
        <v>27</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1</v>
      </c>
      <c r="F505" s="23">
        <f t="shared" si="43"/>
        <v>1</v>
      </c>
      <c r="G505" s="23">
        <f t="shared" si="43"/>
        <v>1</v>
      </c>
      <c r="H505" s="23">
        <f t="shared" si="43"/>
        <v>1</v>
      </c>
      <c r="I505" s="23">
        <f t="shared" si="43"/>
        <v>0</v>
      </c>
      <c r="J505" s="23">
        <f t="shared" si="43"/>
        <v>0</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1</v>
      </c>
      <c r="F506" s="23">
        <f t="shared" si="43"/>
        <v>1</v>
      </c>
      <c r="G506" s="23">
        <f t="shared" si="43"/>
        <v>1</v>
      </c>
      <c r="H506" s="23">
        <f t="shared" si="43"/>
        <v>1</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0</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0</v>
      </c>
      <c r="F508" s="23">
        <f t="shared" si="43"/>
        <v>0</v>
      </c>
      <c r="G508" s="23">
        <f t="shared" si="43"/>
        <v>0</v>
      </c>
      <c r="H508" s="23">
        <f t="shared" si="43"/>
        <v>0</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 t="shared" si="43"/>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Z510:AD510"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0</v>
      </c>
      <c r="F511" s="23">
        <f t="shared" si="42"/>
        <v>0</v>
      </c>
      <c r="G511" s="23">
        <f t="shared" si="42"/>
        <v>0</v>
      </c>
      <c r="H511" s="23">
        <f t="shared" si="42"/>
        <v>0</v>
      </c>
      <c r="I511" s="23">
        <f t="shared" si="42"/>
        <v>0</v>
      </c>
      <c r="J511" s="23">
        <f t="shared" si="42"/>
        <v>0</v>
      </c>
      <c r="K511" s="23">
        <f t="shared" si="42"/>
        <v>0</v>
      </c>
      <c r="L511" s="23">
        <f t="shared" si="42"/>
        <v>0</v>
      </c>
      <c r="M511" s="23">
        <f t="shared" si="42"/>
        <v>0</v>
      </c>
      <c r="N511" s="23">
        <f t="shared" si="42"/>
        <v>0</v>
      </c>
      <c r="O511" s="23">
        <f t="shared" si="42"/>
        <v>0</v>
      </c>
      <c r="P511" s="23">
        <f t="shared" si="42"/>
        <v>0</v>
      </c>
      <c r="Q511" s="23">
        <f t="shared" si="42"/>
        <v>0</v>
      </c>
      <c r="R511" s="23">
        <f t="shared" si="42"/>
        <v>0</v>
      </c>
      <c r="S511" s="23">
        <f t="shared" si="42"/>
        <v>0</v>
      </c>
      <c r="T511" s="23">
        <f t="shared" si="42"/>
        <v>0</v>
      </c>
      <c r="U511" s="23">
        <f t="shared" ref="U511:AD514" si="47">U17+U33+U49+U65+U81+U97+U113+U129+U145+U161+U177+U193+U209+U225+U241</f>
        <v>0</v>
      </c>
      <c r="V511" s="23">
        <f t="shared" si="47"/>
        <v>0</v>
      </c>
      <c r="W511" s="23">
        <f t="shared" si="47"/>
        <v>0</v>
      </c>
      <c r="X511" s="23">
        <f t="shared" si="47"/>
        <v>0</v>
      </c>
      <c r="Y511" s="23">
        <f t="shared" si="47"/>
        <v>0</v>
      </c>
      <c r="Z511" s="23">
        <f t="shared" si="47"/>
        <v>0</v>
      </c>
      <c r="AA511" s="23">
        <f t="shared" si="47"/>
        <v>0</v>
      </c>
      <c r="AB511" s="23">
        <f t="shared" si="47"/>
        <v>0</v>
      </c>
      <c r="AC511" s="23">
        <f t="shared" si="47"/>
        <v>0</v>
      </c>
      <c r="AD511" s="23">
        <f t="shared" si="47"/>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0</v>
      </c>
      <c r="F512" s="23">
        <f t="shared" si="42"/>
        <v>0</v>
      </c>
      <c r="G512" s="23">
        <f t="shared" si="42"/>
        <v>0</v>
      </c>
      <c r="H512" s="23">
        <f t="shared" si="42"/>
        <v>0</v>
      </c>
      <c r="I512" s="23">
        <f t="shared" si="42"/>
        <v>0</v>
      </c>
      <c r="J512" s="23">
        <f t="shared" si="42"/>
        <v>0</v>
      </c>
      <c r="K512" s="23">
        <f t="shared" si="42"/>
        <v>0</v>
      </c>
      <c r="L512" s="23">
        <f t="shared" si="42"/>
        <v>0</v>
      </c>
      <c r="M512" s="23">
        <f t="shared" si="42"/>
        <v>0</v>
      </c>
      <c r="N512" s="23">
        <f t="shared" si="42"/>
        <v>0</v>
      </c>
      <c r="O512" s="23">
        <f t="shared" si="42"/>
        <v>0</v>
      </c>
      <c r="P512" s="23">
        <f t="shared" si="42"/>
        <v>0</v>
      </c>
      <c r="Q512" s="23">
        <f t="shared" si="42"/>
        <v>0</v>
      </c>
      <c r="R512" s="23">
        <f t="shared" si="42"/>
        <v>0</v>
      </c>
      <c r="S512" s="23">
        <f t="shared" si="42"/>
        <v>0</v>
      </c>
      <c r="T512" s="23">
        <f t="shared" si="42"/>
        <v>0</v>
      </c>
      <c r="U512" s="23">
        <f t="shared" si="47"/>
        <v>0</v>
      </c>
      <c r="V512" s="23">
        <f t="shared" si="47"/>
        <v>0</v>
      </c>
      <c r="W512" s="23">
        <f t="shared" si="47"/>
        <v>0</v>
      </c>
      <c r="X512" s="23">
        <f t="shared" si="47"/>
        <v>0</v>
      </c>
      <c r="Y512" s="23">
        <f t="shared" si="47"/>
        <v>0</v>
      </c>
      <c r="Z512" s="23">
        <f t="shared" si="47"/>
        <v>0</v>
      </c>
      <c r="AA512" s="23">
        <f t="shared" si="47"/>
        <v>0</v>
      </c>
      <c r="AB512" s="23">
        <f t="shared" si="47"/>
        <v>0</v>
      </c>
      <c r="AC512" s="23">
        <f t="shared" si="47"/>
        <v>0</v>
      </c>
      <c r="AD512" s="23">
        <f t="shared" si="47"/>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2"/>
        <v>0</v>
      </c>
      <c r="G513" s="23">
        <f t="shared" si="42"/>
        <v>0</v>
      </c>
      <c r="H513" s="23">
        <f t="shared" si="42"/>
        <v>0</v>
      </c>
      <c r="I513" s="23">
        <f t="shared" si="42"/>
        <v>0</v>
      </c>
      <c r="J513" s="23">
        <f t="shared" si="42"/>
        <v>0</v>
      </c>
      <c r="K513" s="23">
        <f t="shared" si="42"/>
        <v>0</v>
      </c>
      <c r="L513" s="23">
        <f t="shared" si="42"/>
        <v>0</v>
      </c>
      <c r="M513" s="23">
        <f t="shared" si="42"/>
        <v>0</v>
      </c>
      <c r="N513" s="23">
        <f t="shared" si="42"/>
        <v>0</v>
      </c>
      <c r="O513" s="23">
        <f t="shared" si="42"/>
        <v>0</v>
      </c>
      <c r="P513" s="23">
        <f t="shared" si="42"/>
        <v>0</v>
      </c>
      <c r="Q513" s="23">
        <f t="shared" si="42"/>
        <v>0</v>
      </c>
      <c r="R513" s="23">
        <f t="shared" si="42"/>
        <v>0</v>
      </c>
      <c r="S513" s="23">
        <f t="shared" si="42"/>
        <v>0</v>
      </c>
      <c r="T513" s="23">
        <f t="shared" si="42"/>
        <v>0</v>
      </c>
      <c r="U513" s="23">
        <f t="shared" si="47"/>
        <v>0</v>
      </c>
      <c r="V513" s="23">
        <f t="shared" si="47"/>
        <v>0</v>
      </c>
      <c r="W513" s="23">
        <f t="shared" si="47"/>
        <v>0</v>
      </c>
      <c r="X513" s="23">
        <f t="shared" si="47"/>
        <v>0</v>
      </c>
      <c r="Y513" s="23">
        <f t="shared" si="47"/>
        <v>0</v>
      </c>
      <c r="Z513" s="23">
        <f t="shared" si="47"/>
        <v>0</v>
      </c>
      <c r="AA513" s="23">
        <f t="shared" si="47"/>
        <v>0</v>
      </c>
      <c r="AB513" s="23">
        <f t="shared" si="47"/>
        <v>0</v>
      </c>
      <c r="AC513" s="23">
        <f t="shared" si="47"/>
        <v>0</v>
      </c>
      <c r="AD513" s="23">
        <f t="shared" si="47"/>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0</v>
      </c>
      <c r="F514" s="23">
        <f t="shared" si="42"/>
        <v>0</v>
      </c>
      <c r="G514" s="23">
        <f t="shared" si="42"/>
        <v>0</v>
      </c>
      <c r="H514" s="23">
        <f t="shared" si="42"/>
        <v>0</v>
      </c>
      <c r="I514" s="23">
        <f t="shared" si="42"/>
        <v>0</v>
      </c>
      <c r="J514" s="23">
        <f t="shared" si="42"/>
        <v>0</v>
      </c>
      <c r="K514" s="23">
        <f t="shared" si="42"/>
        <v>0</v>
      </c>
      <c r="L514" s="23">
        <f t="shared" si="42"/>
        <v>0</v>
      </c>
      <c r="M514" s="23">
        <f t="shared" si="42"/>
        <v>0</v>
      </c>
      <c r="N514" s="23">
        <f t="shared" si="42"/>
        <v>0</v>
      </c>
      <c r="O514" s="23">
        <f t="shared" si="42"/>
        <v>0</v>
      </c>
      <c r="P514" s="23">
        <f t="shared" si="42"/>
        <v>0</v>
      </c>
      <c r="Q514" s="23">
        <f t="shared" si="42"/>
        <v>0</v>
      </c>
      <c r="R514" s="23">
        <f t="shared" si="42"/>
        <v>0</v>
      </c>
      <c r="S514" s="23">
        <f t="shared" si="42"/>
        <v>0</v>
      </c>
      <c r="T514" s="23">
        <f t="shared" si="42"/>
        <v>0</v>
      </c>
      <c r="U514" s="23">
        <f t="shared" si="47"/>
        <v>0</v>
      </c>
      <c r="V514" s="23">
        <f t="shared" si="47"/>
        <v>0</v>
      </c>
      <c r="W514" s="23">
        <f t="shared" si="47"/>
        <v>0</v>
      </c>
      <c r="X514" s="23">
        <f t="shared" si="47"/>
        <v>0</v>
      </c>
      <c r="Y514" s="23">
        <f t="shared" si="47"/>
        <v>0</v>
      </c>
      <c r="Z514" s="23">
        <f t="shared" si="47"/>
        <v>0</v>
      </c>
      <c r="AA514" s="23">
        <f t="shared" si="47"/>
        <v>0</v>
      </c>
      <c r="AB514" s="23">
        <f t="shared" si="47"/>
        <v>0</v>
      </c>
      <c r="AC514" s="23">
        <f t="shared" si="47"/>
        <v>0</v>
      </c>
      <c r="AD514" s="23">
        <f t="shared" si="47"/>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8"/>
        <v>проверка пройдена</v>
      </c>
      <c r="H515" s="21" t="str">
        <f t="shared" si="48"/>
        <v>проверка пройдена</v>
      </c>
      <c r="I515" s="21" t="str">
        <f t="shared" si="48"/>
        <v>проверка пройдена</v>
      </c>
      <c r="J515" s="21" t="str">
        <f t="shared" si="48"/>
        <v>проверка пройдена</v>
      </c>
      <c r="K515" s="21" t="str">
        <f t="shared" si="48"/>
        <v>проверка пройдена</v>
      </c>
      <c r="L515" s="21" t="str">
        <f t="shared" si="48"/>
        <v>проверка пройдена</v>
      </c>
      <c r="M515" s="21" t="str">
        <f t="shared" si="48"/>
        <v>проверка пройдена</v>
      </c>
      <c r="N515" s="21" t="str">
        <f t="shared" si="48"/>
        <v>проверка пройдена</v>
      </c>
      <c r="O515" s="21" t="str">
        <f t="shared" si="48"/>
        <v>проверка пройдена</v>
      </c>
      <c r="P515" s="21" t="str">
        <f t="shared" si="48"/>
        <v>проверка пройдена</v>
      </c>
      <c r="Q515" s="21" t="str">
        <f t="shared" si="48"/>
        <v>проверка пройдена</v>
      </c>
      <c r="R515" s="21" t="str">
        <f t="shared" si="48"/>
        <v>проверка пройдена</v>
      </c>
      <c r="S515" s="21" t="str">
        <f t="shared" si="48"/>
        <v>проверка пройдена</v>
      </c>
      <c r="T515" s="21" t="str">
        <f t="shared" si="48"/>
        <v>проверка пройдена</v>
      </c>
      <c r="U515" s="21" t="str">
        <f t="shared" si="48"/>
        <v>проверка пройдена</v>
      </c>
      <c r="V515" s="21" t="str">
        <f t="shared" si="48"/>
        <v>проверка пройдена</v>
      </c>
      <c r="W515" s="21" t="str">
        <f t="shared" si="48"/>
        <v>проверка пройдена</v>
      </c>
      <c r="X515" s="21" t="str">
        <f t="shared" si="48"/>
        <v>проверка пройдена</v>
      </c>
      <c r="Y515" s="21" t="str">
        <f t="shared" si="48"/>
        <v>проверка пройдена</v>
      </c>
      <c r="Z515" s="21" t="str">
        <f t="shared" si="48"/>
        <v>проверка пройдена</v>
      </c>
      <c r="AA515" s="21" t="str">
        <f t="shared" si="48"/>
        <v>проверка пройдена</v>
      </c>
      <c r="AB515" s="21" t="str">
        <f t="shared" si="48"/>
        <v>проверка пройдена</v>
      </c>
      <c r="AC515" s="21" t="str">
        <f t="shared" si="48"/>
        <v>проверка пройдена</v>
      </c>
      <c r="AD515" s="21" t="str">
        <f t="shared" si="48"/>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Списки!$G$2:$G$90</xm:f>
          </x14:formula1>
          <xm:sqref>A6:A1048576</xm:sqref>
        </x14:dataValidation>
        <x14:dataValidation type="list" allowBlank="1" showInputMessage="1" showErrorMessage="1">
          <x14:formula1>
            <xm:f>Списки!$A$2:$A$549</xm:f>
          </x14:formula1>
          <xm:sqref>B6:B1048576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9"/>
  <sheetViews>
    <sheetView workbookViewId="0">
      <pane ySplit="1" topLeftCell="A2" activePane="bottomLeft" state="frozen"/>
      <selection activeCell="A2" sqref="A2"/>
      <selection pane="bottomLeft"/>
    </sheetView>
  </sheetViews>
  <sheetFormatPr defaultRowHeight="12.75" x14ac:dyDescent="0.2"/>
  <cols>
    <col min="1" max="1" width="51.28515625" style="43" customWidth="1"/>
    <col min="2" max="2" width="77.7109375" style="42" customWidth="1"/>
    <col min="3" max="3" width="33.140625" style="42" customWidth="1"/>
    <col min="4" max="4" width="9.140625" style="42"/>
    <col min="5" max="5" width="13.85546875" style="42" customWidth="1"/>
    <col min="6" max="6" width="9.140625" style="42"/>
    <col min="7" max="7" width="39.140625" style="42" bestFit="1" customWidth="1"/>
    <col min="8" max="16384" width="9.140625" style="42"/>
  </cols>
  <sheetData>
    <row r="1" spans="1:12" x14ac:dyDescent="0.2">
      <c r="A1" s="44" t="s">
        <v>262</v>
      </c>
      <c r="B1" s="45" t="s">
        <v>263</v>
      </c>
      <c r="C1" s="45" t="s">
        <v>264</v>
      </c>
      <c r="E1" s="42" t="s">
        <v>265</v>
      </c>
      <c r="G1" s="42" t="s">
        <v>266</v>
      </c>
      <c r="I1" s="42" t="s">
        <v>267</v>
      </c>
      <c r="K1" s="46" t="s">
        <v>76</v>
      </c>
      <c r="L1" s="47" t="s">
        <v>77</v>
      </c>
    </row>
    <row r="2" spans="1:12" x14ac:dyDescent="0.2">
      <c r="A2" s="48" t="s">
        <v>268</v>
      </c>
      <c r="B2" s="48" t="s">
        <v>269</v>
      </c>
      <c r="C2" s="45" t="s">
        <v>270</v>
      </c>
      <c r="E2" s="42" t="s">
        <v>271</v>
      </c>
      <c r="G2" s="42" t="s">
        <v>272</v>
      </c>
      <c r="I2" s="42" t="s">
        <v>273</v>
      </c>
      <c r="K2" s="46" t="s">
        <v>41</v>
      </c>
      <c r="L2" s="49" t="s">
        <v>78</v>
      </c>
    </row>
    <row r="3" spans="1:12" x14ac:dyDescent="0.2">
      <c r="A3" s="48" t="s">
        <v>274</v>
      </c>
      <c r="B3" s="48" t="s">
        <v>269</v>
      </c>
      <c r="C3" s="45" t="s">
        <v>275</v>
      </c>
      <c r="E3" s="42" t="s">
        <v>276</v>
      </c>
      <c r="G3" s="42" t="s">
        <v>277</v>
      </c>
      <c r="I3" s="42" t="s">
        <v>278</v>
      </c>
      <c r="K3" s="46" t="s">
        <v>42</v>
      </c>
      <c r="L3" s="49" t="s">
        <v>79</v>
      </c>
    </row>
    <row r="4" spans="1:12" x14ac:dyDescent="0.2">
      <c r="A4" s="48" t="s">
        <v>279</v>
      </c>
      <c r="B4" s="48" t="s">
        <v>269</v>
      </c>
      <c r="C4" s="45" t="s">
        <v>280</v>
      </c>
      <c r="G4" s="42" t="s">
        <v>281</v>
      </c>
      <c r="I4" s="42" t="s">
        <v>282</v>
      </c>
      <c r="K4" s="46" t="s">
        <v>80</v>
      </c>
      <c r="L4" s="49" t="s">
        <v>81</v>
      </c>
    </row>
    <row r="5" spans="1:12" x14ac:dyDescent="0.2">
      <c r="A5" s="48" t="s">
        <v>283</v>
      </c>
      <c r="B5" s="48" t="s">
        <v>269</v>
      </c>
      <c r="C5" s="45" t="s">
        <v>284</v>
      </c>
      <c r="G5" s="42" t="s">
        <v>285</v>
      </c>
      <c r="I5" s="42" t="s">
        <v>286</v>
      </c>
      <c r="K5" s="46" t="s">
        <v>43</v>
      </c>
      <c r="L5" s="49" t="s">
        <v>82</v>
      </c>
    </row>
    <row r="6" spans="1:12" x14ac:dyDescent="0.2">
      <c r="A6" s="48" t="s">
        <v>204</v>
      </c>
      <c r="B6" s="48" t="s">
        <v>287</v>
      </c>
      <c r="C6" s="45"/>
      <c r="G6" s="42" t="s">
        <v>288</v>
      </c>
      <c r="I6" s="42" t="s">
        <v>289</v>
      </c>
      <c r="K6" s="50" t="s">
        <v>44</v>
      </c>
      <c r="L6" s="51" t="s">
        <v>83</v>
      </c>
    </row>
    <row r="7" spans="1:12" x14ac:dyDescent="0.2">
      <c r="A7" s="48" t="s">
        <v>290</v>
      </c>
      <c r="B7" s="48" t="s">
        <v>291</v>
      </c>
      <c r="C7" s="45"/>
      <c r="G7" s="42" t="s">
        <v>292</v>
      </c>
      <c r="I7" s="42" t="s">
        <v>293</v>
      </c>
      <c r="K7" s="50" t="s">
        <v>45</v>
      </c>
      <c r="L7" s="51" t="s">
        <v>84</v>
      </c>
    </row>
    <row r="8" spans="1:12" x14ac:dyDescent="0.2">
      <c r="A8" s="48" t="s">
        <v>294</v>
      </c>
      <c r="B8" s="48" t="s">
        <v>291</v>
      </c>
      <c r="C8" s="45"/>
      <c r="G8" s="42" t="s">
        <v>295</v>
      </c>
      <c r="I8" s="42" t="s">
        <v>296</v>
      </c>
      <c r="K8" s="50" t="s">
        <v>46</v>
      </c>
      <c r="L8" s="51" t="s">
        <v>85</v>
      </c>
    </row>
    <row r="9" spans="1:12" x14ac:dyDescent="0.2">
      <c r="A9" s="48" t="s">
        <v>297</v>
      </c>
      <c r="B9" s="48" t="s">
        <v>291</v>
      </c>
      <c r="C9" s="45"/>
      <c r="G9" s="42" t="s">
        <v>298</v>
      </c>
      <c r="I9" s="42" t="s">
        <v>299</v>
      </c>
      <c r="K9" s="50" t="s">
        <v>47</v>
      </c>
      <c r="L9" s="51" t="s">
        <v>86</v>
      </c>
    </row>
    <row r="10" spans="1:12" x14ac:dyDescent="0.2">
      <c r="A10" s="48" t="s">
        <v>252</v>
      </c>
      <c r="B10" s="48" t="s">
        <v>291</v>
      </c>
      <c r="C10" s="45"/>
      <c r="G10" s="42" t="s">
        <v>300</v>
      </c>
      <c r="K10" s="50" t="s">
        <v>48</v>
      </c>
      <c r="L10" s="51" t="s">
        <v>87</v>
      </c>
    </row>
    <row r="11" spans="1:12" x14ac:dyDescent="0.2">
      <c r="A11" s="48" t="s">
        <v>301</v>
      </c>
      <c r="B11" s="48" t="s">
        <v>291</v>
      </c>
      <c r="C11" s="45"/>
      <c r="G11" s="42" t="s">
        <v>302</v>
      </c>
      <c r="K11" s="50" t="s">
        <v>49</v>
      </c>
      <c r="L11" s="51" t="s">
        <v>88</v>
      </c>
    </row>
    <row r="12" spans="1:12" x14ac:dyDescent="0.2">
      <c r="A12" s="48" t="s">
        <v>160</v>
      </c>
      <c r="B12" s="48" t="s">
        <v>291</v>
      </c>
      <c r="C12" s="45"/>
      <c r="G12" s="42" t="s">
        <v>303</v>
      </c>
      <c r="K12" s="50" t="s">
        <v>50</v>
      </c>
      <c r="L12" s="51" t="s">
        <v>89</v>
      </c>
    </row>
    <row r="13" spans="1:12" x14ac:dyDescent="0.2">
      <c r="A13" s="48" t="s">
        <v>193</v>
      </c>
      <c r="B13" s="48" t="s">
        <v>291</v>
      </c>
      <c r="C13" s="45"/>
      <c r="G13" s="42" t="s">
        <v>304</v>
      </c>
      <c r="K13" s="50" t="s">
        <v>51</v>
      </c>
      <c r="L13" s="51" t="s">
        <v>90</v>
      </c>
    </row>
    <row r="14" spans="1:12" x14ac:dyDescent="0.2">
      <c r="A14" s="48" t="s">
        <v>305</v>
      </c>
      <c r="B14" s="48" t="s">
        <v>291</v>
      </c>
      <c r="C14" s="45"/>
      <c r="G14" s="42" t="s">
        <v>306</v>
      </c>
      <c r="K14" s="50" t="s">
        <v>52</v>
      </c>
      <c r="L14" s="52" t="s">
        <v>91</v>
      </c>
    </row>
    <row r="15" spans="1:12" x14ac:dyDescent="0.2">
      <c r="A15" s="48" t="s">
        <v>307</v>
      </c>
      <c r="B15" s="48" t="s">
        <v>291</v>
      </c>
      <c r="C15" s="45"/>
      <c r="G15" s="42" t="s">
        <v>308</v>
      </c>
      <c r="K15" s="50" t="s">
        <v>53</v>
      </c>
      <c r="L15" s="52" t="s">
        <v>92</v>
      </c>
    </row>
    <row r="16" spans="1:12" x14ac:dyDescent="0.2">
      <c r="A16" s="48" t="s">
        <v>309</v>
      </c>
      <c r="B16" s="48" t="s">
        <v>291</v>
      </c>
      <c r="C16" s="45"/>
      <c r="G16" s="42" t="s">
        <v>310</v>
      </c>
    </row>
    <row r="17" spans="1:7" x14ac:dyDescent="0.2">
      <c r="A17" s="48" t="s">
        <v>311</v>
      </c>
      <c r="B17" s="48" t="s">
        <v>291</v>
      </c>
      <c r="C17" s="45"/>
      <c r="G17" s="42" t="s">
        <v>312</v>
      </c>
    </row>
    <row r="18" spans="1:7" x14ac:dyDescent="0.2">
      <c r="A18" s="48" t="s">
        <v>313</v>
      </c>
      <c r="B18" s="48" t="s">
        <v>291</v>
      </c>
      <c r="C18" s="45"/>
      <c r="G18" s="42" t="s">
        <v>314</v>
      </c>
    </row>
    <row r="19" spans="1:7" x14ac:dyDescent="0.2">
      <c r="A19" s="48" t="s">
        <v>315</v>
      </c>
      <c r="B19" s="48" t="s">
        <v>291</v>
      </c>
      <c r="C19" s="45"/>
      <c r="G19" s="42" t="s">
        <v>316</v>
      </c>
    </row>
    <row r="20" spans="1:7" x14ac:dyDescent="0.2">
      <c r="A20" s="48" t="s">
        <v>317</v>
      </c>
      <c r="B20" s="48" t="s">
        <v>291</v>
      </c>
      <c r="C20" s="45"/>
      <c r="G20" s="42" t="s">
        <v>318</v>
      </c>
    </row>
    <row r="21" spans="1:7" x14ac:dyDescent="0.2">
      <c r="A21" s="48" t="s">
        <v>319</v>
      </c>
      <c r="B21" s="48" t="s">
        <v>291</v>
      </c>
      <c r="C21" s="45"/>
      <c r="G21" s="42" t="s">
        <v>320</v>
      </c>
    </row>
    <row r="22" spans="1:7" x14ac:dyDescent="0.2">
      <c r="A22" s="48" t="s">
        <v>216</v>
      </c>
      <c r="B22" s="48" t="s">
        <v>291</v>
      </c>
      <c r="C22" s="45"/>
      <c r="G22" s="42" t="s">
        <v>321</v>
      </c>
    </row>
    <row r="23" spans="1:7" x14ac:dyDescent="0.2">
      <c r="A23" s="48" t="s">
        <v>322</v>
      </c>
      <c r="B23" s="48" t="s">
        <v>291</v>
      </c>
      <c r="C23" s="45"/>
      <c r="G23" s="42" t="s">
        <v>323</v>
      </c>
    </row>
    <row r="24" spans="1:7" x14ac:dyDescent="0.2">
      <c r="A24" s="48" t="s">
        <v>324</v>
      </c>
      <c r="B24" s="48" t="s">
        <v>291</v>
      </c>
      <c r="C24" s="45"/>
      <c r="G24" s="42" t="s">
        <v>325</v>
      </c>
    </row>
    <row r="25" spans="1:7" x14ac:dyDescent="0.2">
      <c r="A25" s="48" t="s">
        <v>326</v>
      </c>
      <c r="B25" s="48" t="s">
        <v>291</v>
      </c>
      <c r="C25" s="45"/>
      <c r="G25" s="42" t="s">
        <v>327</v>
      </c>
    </row>
    <row r="26" spans="1:7" x14ac:dyDescent="0.2">
      <c r="A26" s="48" t="s">
        <v>328</v>
      </c>
      <c r="B26" s="48" t="s">
        <v>291</v>
      </c>
      <c r="C26" s="45"/>
      <c r="G26" s="42" t="s">
        <v>329</v>
      </c>
    </row>
    <row r="27" spans="1:7" x14ac:dyDescent="0.2">
      <c r="A27" s="48" t="s">
        <v>330</v>
      </c>
      <c r="B27" s="48" t="s">
        <v>291</v>
      </c>
      <c r="C27" s="45"/>
      <c r="G27" s="42" t="s">
        <v>331</v>
      </c>
    </row>
    <row r="28" spans="1:7" x14ac:dyDescent="0.2">
      <c r="A28" s="48" t="s">
        <v>157</v>
      </c>
      <c r="B28" s="48" t="s">
        <v>291</v>
      </c>
      <c r="C28" s="45"/>
      <c r="G28" s="42" t="s">
        <v>75</v>
      </c>
    </row>
    <row r="29" spans="1:7" x14ac:dyDescent="0.2">
      <c r="A29" s="48" t="s">
        <v>159</v>
      </c>
      <c r="B29" s="48" t="s">
        <v>291</v>
      </c>
      <c r="C29" s="45"/>
      <c r="G29" s="42" t="s">
        <v>332</v>
      </c>
    </row>
    <row r="30" spans="1:7" x14ac:dyDescent="0.2">
      <c r="A30" s="48" t="s">
        <v>333</v>
      </c>
      <c r="B30" s="48" t="s">
        <v>291</v>
      </c>
      <c r="C30" s="45"/>
      <c r="G30" s="42" t="s">
        <v>334</v>
      </c>
    </row>
    <row r="31" spans="1:7" x14ac:dyDescent="0.2">
      <c r="A31" s="48" t="s">
        <v>335</v>
      </c>
      <c r="B31" s="48" t="s">
        <v>291</v>
      </c>
      <c r="C31" s="45"/>
      <c r="G31" s="42" t="s">
        <v>336</v>
      </c>
    </row>
    <row r="32" spans="1:7" x14ac:dyDescent="0.2">
      <c r="A32" s="48" t="s">
        <v>337</v>
      </c>
      <c r="B32" s="48" t="s">
        <v>291</v>
      </c>
      <c r="C32" s="45"/>
      <c r="G32" s="42" t="s">
        <v>338</v>
      </c>
    </row>
    <row r="33" spans="1:7" x14ac:dyDescent="0.2">
      <c r="A33" s="48" t="s">
        <v>339</v>
      </c>
      <c r="B33" s="48" t="s">
        <v>291</v>
      </c>
      <c r="C33" s="45"/>
      <c r="G33" s="42" t="s">
        <v>340</v>
      </c>
    </row>
    <row r="34" spans="1:7" x14ac:dyDescent="0.2">
      <c r="A34" s="48" t="s">
        <v>341</v>
      </c>
      <c r="B34" s="48" t="s">
        <v>291</v>
      </c>
      <c r="C34" s="45"/>
      <c r="G34" s="42" t="s">
        <v>342</v>
      </c>
    </row>
    <row r="35" spans="1:7" x14ac:dyDescent="0.2">
      <c r="A35" s="48" t="s">
        <v>165</v>
      </c>
      <c r="B35" s="48" t="s">
        <v>291</v>
      </c>
      <c r="C35" s="45"/>
      <c r="G35" s="42" t="s">
        <v>343</v>
      </c>
    </row>
    <row r="36" spans="1:7" x14ac:dyDescent="0.2">
      <c r="A36" s="48" t="s">
        <v>344</v>
      </c>
      <c r="B36" s="48" t="s">
        <v>291</v>
      </c>
      <c r="C36" s="45"/>
      <c r="G36" s="42" t="s">
        <v>345</v>
      </c>
    </row>
    <row r="37" spans="1:7" x14ac:dyDescent="0.2">
      <c r="A37" s="48" t="s">
        <v>346</v>
      </c>
      <c r="B37" s="48" t="s">
        <v>291</v>
      </c>
      <c r="C37" s="45"/>
      <c r="G37" s="42" t="s">
        <v>347</v>
      </c>
    </row>
    <row r="38" spans="1:7" x14ac:dyDescent="0.2">
      <c r="A38" s="48" t="s">
        <v>348</v>
      </c>
      <c r="B38" s="48" t="s">
        <v>291</v>
      </c>
      <c r="C38" s="45"/>
      <c r="G38" s="42" t="s">
        <v>349</v>
      </c>
    </row>
    <row r="39" spans="1:7" x14ac:dyDescent="0.2">
      <c r="A39" s="48" t="s">
        <v>249</v>
      </c>
      <c r="B39" s="48" t="s">
        <v>291</v>
      </c>
      <c r="C39" s="45"/>
      <c r="G39" s="42" t="s">
        <v>350</v>
      </c>
    </row>
    <row r="40" spans="1:7" x14ac:dyDescent="0.2">
      <c r="A40" s="48" t="s">
        <v>351</v>
      </c>
      <c r="B40" s="48" t="s">
        <v>291</v>
      </c>
      <c r="C40" s="45"/>
      <c r="G40" s="42" t="s">
        <v>352</v>
      </c>
    </row>
    <row r="41" spans="1:7" x14ac:dyDescent="0.2">
      <c r="A41" s="48" t="s">
        <v>353</v>
      </c>
      <c r="B41" s="48" t="s">
        <v>291</v>
      </c>
      <c r="C41" s="45"/>
      <c r="G41" s="42" t="s">
        <v>354</v>
      </c>
    </row>
    <row r="42" spans="1:7" x14ac:dyDescent="0.2">
      <c r="A42" s="48" t="s">
        <v>232</v>
      </c>
      <c r="B42" s="48" t="s">
        <v>291</v>
      </c>
      <c r="C42" s="45"/>
      <c r="G42" s="42" t="s">
        <v>355</v>
      </c>
    </row>
    <row r="43" spans="1:7" x14ac:dyDescent="0.2">
      <c r="A43" s="48" t="s">
        <v>166</v>
      </c>
      <c r="B43" s="48" t="s">
        <v>291</v>
      </c>
      <c r="C43" s="45"/>
      <c r="G43" s="42" t="s">
        <v>356</v>
      </c>
    </row>
    <row r="44" spans="1:7" x14ac:dyDescent="0.2">
      <c r="A44" s="48" t="s">
        <v>357</v>
      </c>
      <c r="B44" s="48" t="s">
        <v>291</v>
      </c>
      <c r="C44" s="45"/>
      <c r="G44" s="42" t="s">
        <v>358</v>
      </c>
    </row>
    <row r="45" spans="1:7" x14ac:dyDescent="0.2">
      <c r="A45" s="48" t="s">
        <v>162</v>
      </c>
      <c r="B45" s="48" t="s">
        <v>291</v>
      </c>
      <c r="C45" s="45"/>
      <c r="G45" s="42" t="s">
        <v>359</v>
      </c>
    </row>
    <row r="46" spans="1:7" x14ac:dyDescent="0.2">
      <c r="A46" s="48" t="s">
        <v>360</v>
      </c>
      <c r="B46" s="48" t="s">
        <v>291</v>
      </c>
      <c r="C46" s="45"/>
      <c r="G46" s="42" t="s">
        <v>361</v>
      </c>
    </row>
    <row r="47" spans="1:7" x14ac:dyDescent="0.2">
      <c r="A47" s="48" t="s">
        <v>362</v>
      </c>
      <c r="B47" s="48" t="s">
        <v>291</v>
      </c>
      <c r="C47" s="45"/>
      <c r="G47" s="42" t="s">
        <v>363</v>
      </c>
    </row>
    <row r="48" spans="1:7" x14ac:dyDescent="0.2">
      <c r="A48" s="48" t="s">
        <v>364</v>
      </c>
      <c r="B48" s="48" t="s">
        <v>291</v>
      </c>
      <c r="C48" s="45"/>
      <c r="G48" s="42" t="s">
        <v>365</v>
      </c>
    </row>
    <row r="49" spans="1:7" x14ac:dyDescent="0.2">
      <c r="A49" s="48" t="s">
        <v>214</v>
      </c>
      <c r="B49" s="48" t="s">
        <v>366</v>
      </c>
      <c r="C49" s="45"/>
      <c r="G49" s="42" t="s">
        <v>367</v>
      </c>
    </row>
    <row r="50" spans="1:7" x14ac:dyDescent="0.2">
      <c r="A50" s="48" t="s">
        <v>368</v>
      </c>
      <c r="B50" s="48" t="s">
        <v>366</v>
      </c>
      <c r="C50" s="45"/>
      <c r="G50" s="42" t="s">
        <v>369</v>
      </c>
    </row>
    <row r="51" spans="1:7" x14ac:dyDescent="0.2">
      <c r="A51" s="48" t="s">
        <v>370</v>
      </c>
      <c r="B51" s="48" t="s">
        <v>366</v>
      </c>
      <c r="C51" s="45"/>
      <c r="G51" s="42" t="s">
        <v>371</v>
      </c>
    </row>
    <row r="52" spans="1:7" x14ac:dyDescent="0.2">
      <c r="A52" s="48" t="s">
        <v>372</v>
      </c>
      <c r="B52" s="48" t="s">
        <v>366</v>
      </c>
      <c r="C52" s="45"/>
      <c r="G52" s="42" t="s">
        <v>373</v>
      </c>
    </row>
    <row r="53" spans="1:7" x14ac:dyDescent="0.2">
      <c r="A53" s="48" t="s">
        <v>374</v>
      </c>
      <c r="B53" s="48" t="s">
        <v>366</v>
      </c>
      <c r="C53" s="45"/>
      <c r="G53" s="42" t="s">
        <v>375</v>
      </c>
    </row>
    <row r="54" spans="1:7" x14ac:dyDescent="0.2">
      <c r="A54" s="48" t="s">
        <v>376</v>
      </c>
      <c r="B54" s="48" t="s">
        <v>366</v>
      </c>
      <c r="C54" s="45"/>
      <c r="G54" s="42" t="s">
        <v>377</v>
      </c>
    </row>
    <row r="55" spans="1:7" x14ac:dyDescent="0.2">
      <c r="A55" s="48" t="s">
        <v>378</v>
      </c>
      <c r="B55" s="48" t="s">
        <v>366</v>
      </c>
      <c r="C55" s="45"/>
      <c r="G55" s="42" t="s">
        <v>379</v>
      </c>
    </row>
    <row r="56" spans="1:7" x14ac:dyDescent="0.2">
      <c r="A56" s="48" t="s">
        <v>208</v>
      </c>
      <c r="B56" s="48" t="s">
        <v>366</v>
      </c>
      <c r="C56" s="45"/>
      <c r="G56" s="42" t="s">
        <v>380</v>
      </c>
    </row>
    <row r="57" spans="1:7" x14ac:dyDescent="0.2">
      <c r="A57" s="48" t="s">
        <v>207</v>
      </c>
      <c r="B57" s="48" t="s">
        <v>366</v>
      </c>
      <c r="C57" s="45"/>
      <c r="G57" s="42" t="s">
        <v>381</v>
      </c>
    </row>
    <row r="58" spans="1:7" x14ac:dyDescent="0.2">
      <c r="A58" s="48" t="s">
        <v>256</v>
      </c>
      <c r="B58" s="48" t="s">
        <v>366</v>
      </c>
      <c r="C58" s="45"/>
      <c r="G58" s="42" t="s">
        <v>382</v>
      </c>
    </row>
    <row r="59" spans="1:7" x14ac:dyDescent="0.2">
      <c r="A59" s="48" t="s">
        <v>182</v>
      </c>
      <c r="B59" s="48" t="s">
        <v>366</v>
      </c>
      <c r="C59" s="45"/>
      <c r="G59" s="42" t="s">
        <v>383</v>
      </c>
    </row>
    <row r="60" spans="1:7" x14ac:dyDescent="0.2">
      <c r="A60" s="48" t="s">
        <v>384</v>
      </c>
      <c r="B60" s="48" t="s">
        <v>366</v>
      </c>
      <c r="C60" s="45"/>
      <c r="G60" s="42" t="s">
        <v>385</v>
      </c>
    </row>
    <row r="61" spans="1:7" x14ac:dyDescent="0.2">
      <c r="A61" s="48" t="s">
        <v>173</v>
      </c>
      <c r="B61" s="48" t="s">
        <v>366</v>
      </c>
      <c r="C61" s="45"/>
      <c r="G61" s="42" t="s">
        <v>386</v>
      </c>
    </row>
    <row r="62" spans="1:7" x14ac:dyDescent="0.2">
      <c r="A62" s="48" t="s">
        <v>387</v>
      </c>
      <c r="B62" s="48" t="s">
        <v>366</v>
      </c>
      <c r="C62" s="45"/>
      <c r="G62" s="42" t="s">
        <v>388</v>
      </c>
    </row>
    <row r="63" spans="1:7" x14ac:dyDescent="0.2">
      <c r="A63" s="48" t="s">
        <v>389</v>
      </c>
      <c r="B63" s="48" t="s">
        <v>390</v>
      </c>
      <c r="C63" s="45"/>
      <c r="G63" s="42" t="s">
        <v>391</v>
      </c>
    </row>
    <row r="64" spans="1:7" x14ac:dyDescent="0.2">
      <c r="A64" s="48" t="s">
        <v>392</v>
      </c>
      <c r="B64" s="48" t="s">
        <v>390</v>
      </c>
      <c r="C64" s="45"/>
      <c r="G64" s="42" t="s">
        <v>393</v>
      </c>
    </row>
    <row r="65" spans="1:7" x14ac:dyDescent="0.2">
      <c r="A65" s="48" t="s">
        <v>394</v>
      </c>
      <c r="B65" s="48" t="s">
        <v>390</v>
      </c>
      <c r="C65" s="45"/>
      <c r="G65" s="42" t="s">
        <v>395</v>
      </c>
    </row>
    <row r="66" spans="1:7" x14ac:dyDescent="0.2">
      <c r="A66" s="48" t="s">
        <v>396</v>
      </c>
      <c r="B66" s="48" t="s">
        <v>390</v>
      </c>
      <c r="C66" s="45"/>
      <c r="G66" s="42" t="s">
        <v>397</v>
      </c>
    </row>
    <row r="67" spans="1:7" x14ac:dyDescent="0.2">
      <c r="A67" s="48" t="s">
        <v>398</v>
      </c>
      <c r="B67" s="48" t="s">
        <v>390</v>
      </c>
      <c r="C67" s="45"/>
      <c r="G67" s="42" t="s">
        <v>399</v>
      </c>
    </row>
    <row r="68" spans="1:7" x14ac:dyDescent="0.2">
      <c r="A68" s="48" t="s">
        <v>400</v>
      </c>
      <c r="B68" s="48" t="s">
        <v>401</v>
      </c>
      <c r="C68" s="45"/>
      <c r="G68" s="42" t="s">
        <v>402</v>
      </c>
    </row>
    <row r="69" spans="1:7" x14ac:dyDescent="0.2">
      <c r="A69" s="48" t="s">
        <v>403</v>
      </c>
      <c r="B69" s="48" t="s">
        <v>401</v>
      </c>
      <c r="C69" s="45"/>
      <c r="G69" s="42" t="s">
        <v>404</v>
      </c>
    </row>
    <row r="70" spans="1:7" x14ac:dyDescent="0.2">
      <c r="A70" s="48" t="s">
        <v>405</v>
      </c>
      <c r="B70" s="48" t="s">
        <v>401</v>
      </c>
      <c r="C70" s="45"/>
      <c r="G70" s="42" t="s">
        <v>406</v>
      </c>
    </row>
    <row r="71" spans="1:7" x14ac:dyDescent="0.2">
      <c r="A71" s="48" t="s">
        <v>407</v>
      </c>
      <c r="B71" s="48" t="s">
        <v>401</v>
      </c>
      <c r="C71" s="45"/>
      <c r="G71" s="42" t="s">
        <v>408</v>
      </c>
    </row>
    <row r="72" spans="1:7" x14ac:dyDescent="0.2">
      <c r="A72" s="48" t="s">
        <v>409</v>
      </c>
      <c r="B72" s="48" t="s">
        <v>401</v>
      </c>
      <c r="C72" s="45"/>
      <c r="G72" s="42" t="s">
        <v>410</v>
      </c>
    </row>
    <row r="73" spans="1:7" x14ac:dyDescent="0.2">
      <c r="A73" s="48" t="s">
        <v>196</v>
      </c>
      <c r="B73" s="48" t="s">
        <v>401</v>
      </c>
      <c r="C73" s="45"/>
      <c r="G73" s="42" t="s">
        <v>411</v>
      </c>
    </row>
    <row r="74" spans="1:7" x14ac:dyDescent="0.2">
      <c r="A74" s="48" t="s">
        <v>412</v>
      </c>
      <c r="B74" s="48" t="s">
        <v>401</v>
      </c>
      <c r="C74" s="45"/>
      <c r="G74" s="42" t="s">
        <v>413</v>
      </c>
    </row>
    <row r="75" spans="1:7" x14ac:dyDescent="0.2">
      <c r="A75" s="45" t="s">
        <v>414</v>
      </c>
      <c r="B75" s="48" t="s">
        <v>401</v>
      </c>
      <c r="C75" s="45"/>
      <c r="G75" s="42" t="s">
        <v>415</v>
      </c>
    </row>
    <row r="76" spans="1:7" x14ac:dyDescent="0.2">
      <c r="A76" s="48" t="s">
        <v>416</v>
      </c>
      <c r="B76" s="48" t="s">
        <v>401</v>
      </c>
      <c r="C76" s="45"/>
      <c r="G76" s="42" t="s">
        <v>417</v>
      </c>
    </row>
    <row r="77" spans="1:7" x14ac:dyDescent="0.2">
      <c r="A77" s="48" t="s">
        <v>210</v>
      </c>
      <c r="B77" s="48" t="s">
        <v>401</v>
      </c>
      <c r="C77" s="45"/>
      <c r="G77" s="42" t="s">
        <v>418</v>
      </c>
    </row>
    <row r="78" spans="1:7" x14ac:dyDescent="0.2">
      <c r="A78" s="48" t="s">
        <v>419</v>
      </c>
      <c r="B78" s="48" t="s">
        <v>401</v>
      </c>
      <c r="C78" s="45"/>
      <c r="G78" s="42" t="s">
        <v>420</v>
      </c>
    </row>
    <row r="79" spans="1:7" x14ac:dyDescent="0.2">
      <c r="A79" s="48" t="s">
        <v>421</v>
      </c>
      <c r="B79" s="48" t="s">
        <v>401</v>
      </c>
      <c r="C79" s="45"/>
      <c r="G79" s="42" t="s">
        <v>422</v>
      </c>
    </row>
    <row r="80" spans="1:7" x14ac:dyDescent="0.2">
      <c r="A80" s="48" t="s">
        <v>423</v>
      </c>
      <c r="B80" s="48" t="s">
        <v>401</v>
      </c>
      <c r="C80" s="45"/>
      <c r="G80" s="42" t="s">
        <v>424</v>
      </c>
    </row>
    <row r="81" spans="1:7" x14ac:dyDescent="0.2">
      <c r="A81" s="48" t="s">
        <v>425</v>
      </c>
      <c r="B81" s="48" t="s">
        <v>401</v>
      </c>
      <c r="C81" s="45"/>
      <c r="G81" s="42" t="s">
        <v>426</v>
      </c>
    </row>
    <row r="82" spans="1:7" x14ac:dyDescent="0.2">
      <c r="A82" s="48" t="s">
        <v>427</v>
      </c>
      <c r="B82" s="48" t="s">
        <v>401</v>
      </c>
      <c r="C82" s="45"/>
      <c r="G82" s="42" t="s">
        <v>428</v>
      </c>
    </row>
    <row r="83" spans="1:7" x14ac:dyDescent="0.2">
      <c r="A83" s="48" t="s">
        <v>429</v>
      </c>
      <c r="B83" s="48" t="s">
        <v>401</v>
      </c>
      <c r="C83" s="45"/>
      <c r="G83" s="42" t="s">
        <v>430</v>
      </c>
    </row>
    <row r="84" spans="1:7" x14ac:dyDescent="0.2">
      <c r="A84" s="48" t="s">
        <v>431</v>
      </c>
      <c r="B84" s="48" t="s">
        <v>401</v>
      </c>
      <c r="C84" s="45"/>
      <c r="G84" s="42" t="s">
        <v>432</v>
      </c>
    </row>
    <row r="85" spans="1:7" x14ac:dyDescent="0.2">
      <c r="A85" s="48" t="s">
        <v>433</v>
      </c>
      <c r="B85" s="48" t="s">
        <v>401</v>
      </c>
      <c r="C85" s="45"/>
      <c r="G85" s="42" t="s">
        <v>434</v>
      </c>
    </row>
    <row r="86" spans="1:7" x14ac:dyDescent="0.2">
      <c r="A86" s="48" t="s">
        <v>435</v>
      </c>
      <c r="B86" s="48" t="s">
        <v>401</v>
      </c>
      <c r="C86" s="45"/>
      <c r="G86" s="42" t="s">
        <v>436</v>
      </c>
    </row>
    <row r="87" spans="1:7" x14ac:dyDescent="0.2">
      <c r="A87" s="48" t="s">
        <v>197</v>
      </c>
      <c r="B87" s="48" t="s">
        <v>401</v>
      </c>
      <c r="C87" s="45"/>
      <c r="G87" s="42" t="s">
        <v>437</v>
      </c>
    </row>
    <row r="88" spans="1:7" x14ac:dyDescent="0.2">
      <c r="A88" s="48" t="s">
        <v>438</v>
      </c>
      <c r="B88" s="48" t="s">
        <v>401</v>
      </c>
      <c r="C88" s="45"/>
      <c r="G88" s="42" t="s">
        <v>439</v>
      </c>
    </row>
    <row r="89" spans="1:7" x14ac:dyDescent="0.2">
      <c r="A89" s="48" t="s">
        <v>205</v>
      </c>
      <c r="B89" s="48" t="s">
        <v>401</v>
      </c>
      <c r="C89" s="45"/>
      <c r="G89" s="42" t="s">
        <v>440</v>
      </c>
    </row>
    <row r="90" spans="1:7" x14ac:dyDescent="0.2">
      <c r="A90" s="48" t="s">
        <v>441</v>
      </c>
      <c r="B90" s="48" t="s">
        <v>401</v>
      </c>
      <c r="C90" s="45"/>
      <c r="G90" s="42" t="s">
        <v>442</v>
      </c>
    </row>
    <row r="91" spans="1:7" x14ac:dyDescent="0.2">
      <c r="A91" s="48" t="s">
        <v>443</v>
      </c>
      <c r="B91" s="48" t="s">
        <v>401</v>
      </c>
      <c r="C91" s="45"/>
    </row>
    <row r="92" spans="1:7" x14ac:dyDescent="0.2">
      <c r="A92" s="48" t="s">
        <v>444</v>
      </c>
      <c r="B92" s="48" t="s">
        <v>401</v>
      </c>
      <c r="C92" s="45"/>
    </row>
    <row r="93" spans="1:7" x14ac:dyDescent="0.2">
      <c r="A93" s="48" t="s">
        <v>445</v>
      </c>
      <c r="B93" s="48" t="s">
        <v>401</v>
      </c>
      <c r="C93" s="45"/>
    </row>
    <row r="94" spans="1:7" x14ac:dyDescent="0.2">
      <c r="A94" s="48" t="s">
        <v>446</v>
      </c>
      <c r="B94" s="48" t="s">
        <v>447</v>
      </c>
      <c r="C94" s="45"/>
    </row>
    <row r="95" spans="1:7" x14ac:dyDescent="0.2">
      <c r="A95" s="48" t="s">
        <v>448</v>
      </c>
      <c r="B95" s="48" t="s">
        <v>447</v>
      </c>
      <c r="C95" s="45"/>
    </row>
    <row r="96" spans="1:7" x14ac:dyDescent="0.2">
      <c r="A96" s="48" t="s">
        <v>449</v>
      </c>
      <c r="B96" s="48" t="s">
        <v>447</v>
      </c>
      <c r="C96" s="45"/>
    </row>
    <row r="97" spans="1:3" x14ac:dyDescent="0.2">
      <c r="A97" s="48" t="s">
        <v>450</v>
      </c>
      <c r="B97" s="48" t="s">
        <v>447</v>
      </c>
      <c r="C97" s="45"/>
    </row>
    <row r="98" spans="1:3" x14ac:dyDescent="0.2">
      <c r="A98" s="48" t="s">
        <v>451</v>
      </c>
      <c r="B98" s="48" t="s">
        <v>447</v>
      </c>
      <c r="C98" s="45"/>
    </row>
    <row r="99" spans="1:3" x14ac:dyDescent="0.2">
      <c r="A99" s="48" t="s">
        <v>452</v>
      </c>
      <c r="B99" s="48" t="s">
        <v>447</v>
      </c>
      <c r="C99" s="45"/>
    </row>
    <row r="100" spans="1:3" x14ac:dyDescent="0.2">
      <c r="A100" s="48" t="s">
        <v>453</v>
      </c>
      <c r="B100" s="48" t="s">
        <v>447</v>
      </c>
      <c r="C100" s="45"/>
    </row>
    <row r="101" spans="1:3" x14ac:dyDescent="0.2">
      <c r="A101" s="48" t="s">
        <v>454</v>
      </c>
      <c r="B101" s="48" t="s">
        <v>447</v>
      </c>
      <c r="C101" s="45"/>
    </row>
    <row r="102" spans="1:3" x14ac:dyDescent="0.2">
      <c r="A102" s="48" t="s">
        <v>455</v>
      </c>
      <c r="B102" s="48" t="s">
        <v>447</v>
      </c>
      <c r="C102" s="45"/>
    </row>
    <row r="103" spans="1:3" x14ac:dyDescent="0.2">
      <c r="A103" s="48" t="s">
        <v>456</v>
      </c>
      <c r="B103" s="48" t="s">
        <v>447</v>
      </c>
      <c r="C103" s="45"/>
    </row>
    <row r="104" spans="1:3" x14ac:dyDescent="0.2">
      <c r="A104" s="48" t="s">
        <v>457</v>
      </c>
      <c r="B104" s="48" t="s">
        <v>447</v>
      </c>
      <c r="C104" s="45"/>
    </row>
    <row r="105" spans="1:3" x14ac:dyDescent="0.2">
      <c r="A105" s="48" t="s">
        <v>458</v>
      </c>
      <c r="B105" s="48" t="s">
        <v>447</v>
      </c>
      <c r="C105" s="45"/>
    </row>
    <row r="106" spans="1:3" x14ac:dyDescent="0.2">
      <c r="A106" s="48" t="s">
        <v>459</v>
      </c>
      <c r="B106" s="48" t="s">
        <v>460</v>
      </c>
      <c r="C106" s="45"/>
    </row>
    <row r="107" spans="1:3" x14ac:dyDescent="0.2">
      <c r="A107" s="48" t="s">
        <v>461</v>
      </c>
      <c r="B107" s="48" t="s">
        <v>460</v>
      </c>
      <c r="C107" s="45"/>
    </row>
    <row r="108" spans="1:3" x14ac:dyDescent="0.2">
      <c r="A108" s="48" t="s">
        <v>462</v>
      </c>
      <c r="B108" s="48" t="s">
        <v>460</v>
      </c>
      <c r="C108" s="45"/>
    </row>
    <row r="109" spans="1:3" x14ac:dyDescent="0.2">
      <c r="A109" s="48" t="s">
        <v>463</v>
      </c>
      <c r="B109" s="48" t="s">
        <v>460</v>
      </c>
      <c r="C109" s="45"/>
    </row>
    <row r="110" spans="1:3" x14ac:dyDescent="0.2">
      <c r="A110" s="48" t="s">
        <v>464</v>
      </c>
      <c r="B110" s="48" t="s">
        <v>460</v>
      </c>
      <c r="C110" s="45"/>
    </row>
    <row r="111" spans="1:3" x14ac:dyDescent="0.2">
      <c r="A111" s="48" t="s">
        <v>465</v>
      </c>
      <c r="B111" s="48" t="s">
        <v>460</v>
      </c>
      <c r="C111" s="45"/>
    </row>
    <row r="112" spans="1:3" x14ac:dyDescent="0.2">
      <c r="A112" s="45" t="s">
        <v>466</v>
      </c>
      <c r="B112" s="48" t="s">
        <v>460</v>
      </c>
      <c r="C112" s="45"/>
    </row>
    <row r="113" spans="1:3" x14ac:dyDescent="0.2">
      <c r="A113" s="48" t="s">
        <v>467</v>
      </c>
      <c r="B113" s="48" t="s">
        <v>460</v>
      </c>
      <c r="C113" s="45"/>
    </row>
    <row r="114" spans="1:3" x14ac:dyDescent="0.2">
      <c r="A114" s="45" t="s">
        <v>468</v>
      </c>
      <c r="B114" s="48" t="s">
        <v>460</v>
      </c>
      <c r="C114" s="45"/>
    </row>
    <row r="115" spans="1:3" x14ac:dyDescent="0.2">
      <c r="A115" s="48" t="s">
        <v>247</v>
      </c>
      <c r="B115" s="48" t="s">
        <v>460</v>
      </c>
      <c r="C115" s="45"/>
    </row>
    <row r="116" spans="1:3" x14ac:dyDescent="0.2">
      <c r="A116" s="48" t="s">
        <v>469</v>
      </c>
      <c r="B116" s="48" t="s">
        <v>460</v>
      </c>
      <c r="C116" s="45"/>
    </row>
    <row r="117" spans="1:3" x14ac:dyDescent="0.2">
      <c r="A117" s="48" t="s">
        <v>470</v>
      </c>
      <c r="B117" s="48" t="s">
        <v>460</v>
      </c>
      <c r="C117" s="45"/>
    </row>
    <row r="118" spans="1:3" x14ac:dyDescent="0.2">
      <c r="A118" s="48" t="s">
        <v>471</v>
      </c>
      <c r="B118" s="48" t="s">
        <v>460</v>
      </c>
      <c r="C118" s="45"/>
    </row>
    <row r="119" spans="1:3" x14ac:dyDescent="0.2">
      <c r="A119" s="48" t="s">
        <v>233</v>
      </c>
      <c r="B119" s="48" t="s">
        <v>460</v>
      </c>
      <c r="C119" s="45"/>
    </row>
    <row r="120" spans="1:3" x14ac:dyDescent="0.2">
      <c r="A120" s="48" t="s">
        <v>234</v>
      </c>
      <c r="B120" s="48" t="s">
        <v>460</v>
      </c>
      <c r="C120" s="45"/>
    </row>
    <row r="121" spans="1:3" x14ac:dyDescent="0.2">
      <c r="A121" s="48" t="s">
        <v>472</v>
      </c>
      <c r="B121" s="48" t="s">
        <v>460</v>
      </c>
      <c r="C121" s="45"/>
    </row>
    <row r="122" spans="1:3" x14ac:dyDescent="0.2">
      <c r="A122" s="48" t="s">
        <v>473</v>
      </c>
      <c r="B122" s="48" t="s">
        <v>460</v>
      </c>
      <c r="C122" s="45"/>
    </row>
    <row r="123" spans="1:3" x14ac:dyDescent="0.2">
      <c r="A123" s="48" t="s">
        <v>474</v>
      </c>
      <c r="B123" s="48" t="s">
        <v>460</v>
      </c>
      <c r="C123" s="45"/>
    </row>
    <row r="124" spans="1:3" x14ac:dyDescent="0.2">
      <c r="A124" s="48" t="s">
        <v>183</v>
      </c>
      <c r="B124" s="48" t="s">
        <v>460</v>
      </c>
      <c r="C124" s="45"/>
    </row>
    <row r="125" spans="1:3" x14ac:dyDescent="0.2">
      <c r="A125" s="48" t="s">
        <v>475</v>
      </c>
      <c r="B125" s="48" t="s">
        <v>460</v>
      </c>
      <c r="C125" s="45"/>
    </row>
    <row r="126" spans="1:3" x14ac:dyDescent="0.2">
      <c r="A126" s="48" t="s">
        <v>476</v>
      </c>
      <c r="B126" s="48" t="s">
        <v>460</v>
      </c>
      <c r="C126" s="45"/>
    </row>
    <row r="127" spans="1:3" x14ac:dyDescent="0.2">
      <c r="A127" s="48" t="s">
        <v>477</v>
      </c>
      <c r="B127" s="48" t="s">
        <v>460</v>
      </c>
      <c r="C127" s="45"/>
    </row>
    <row r="128" spans="1:3" x14ac:dyDescent="0.2">
      <c r="A128" s="48" t="s">
        <v>478</v>
      </c>
      <c r="B128" s="48" t="s">
        <v>460</v>
      </c>
      <c r="C128" s="45"/>
    </row>
    <row r="129" spans="1:3" x14ac:dyDescent="0.2">
      <c r="A129" s="48" t="s">
        <v>479</v>
      </c>
      <c r="B129" s="48" t="s">
        <v>480</v>
      </c>
      <c r="C129" s="45"/>
    </row>
    <row r="130" spans="1:3" x14ac:dyDescent="0.2">
      <c r="A130" s="48" t="s">
        <v>481</v>
      </c>
      <c r="B130" s="48" t="s">
        <v>480</v>
      </c>
      <c r="C130" s="45"/>
    </row>
    <row r="131" spans="1:3" x14ac:dyDescent="0.2">
      <c r="A131" s="45" t="s">
        <v>482</v>
      </c>
      <c r="B131" s="48" t="s">
        <v>480</v>
      </c>
      <c r="C131" s="45"/>
    </row>
    <row r="132" spans="1:3" x14ac:dyDescent="0.2">
      <c r="A132" s="48" t="s">
        <v>483</v>
      </c>
      <c r="B132" s="48" t="s">
        <v>484</v>
      </c>
      <c r="C132" s="45"/>
    </row>
    <row r="133" spans="1:3" x14ac:dyDescent="0.2">
      <c r="A133" s="48" t="s">
        <v>161</v>
      </c>
      <c r="B133" s="48" t="s">
        <v>484</v>
      </c>
      <c r="C133" s="45"/>
    </row>
    <row r="134" spans="1:3" x14ac:dyDescent="0.2">
      <c r="A134" s="48" t="s">
        <v>485</v>
      </c>
      <c r="B134" s="48" t="s">
        <v>484</v>
      </c>
      <c r="C134" s="45"/>
    </row>
    <row r="135" spans="1:3" x14ac:dyDescent="0.2">
      <c r="A135" s="48" t="s">
        <v>486</v>
      </c>
      <c r="B135" s="48" t="s">
        <v>484</v>
      </c>
      <c r="C135" s="45"/>
    </row>
    <row r="136" spans="1:3" x14ac:dyDescent="0.2">
      <c r="A136" s="48" t="s">
        <v>487</v>
      </c>
      <c r="B136" s="48" t="s">
        <v>484</v>
      </c>
      <c r="C136" s="45"/>
    </row>
    <row r="137" spans="1:3" x14ac:dyDescent="0.2">
      <c r="A137" s="48" t="s">
        <v>488</v>
      </c>
      <c r="B137" s="48" t="s">
        <v>484</v>
      </c>
      <c r="C137" s="45"/>
    </row>
    <row r="138" spans="1:3" x14ac:dyDescent="0.2">
      <c r="A138" s="48" t="s">
        <v>489</v>
      </c>
      <c r="B138" s="48" t="s">
        <v>484</v>
      </c>
      <c r="C138" s="45"/>
    </row>
    <row r="139" spans="1:3" x14ac:dyDescent="0.2">
      <c r="A139" s="48" t="s">
        <v>490</v>
      </c>
      <c r="B139" s="48" t="s">
        <v>484</v>
      </c>
      <c r="C139" s="45"/>
    </row>
    <row r="140" spans="1:3" x14ac:dyDescent="0.2">
      <c r="A140" s="48" t="s">
        <v>491</v>
      </c>
      <c r="B140" s="48" t="s">
        <v>484</v>
      </c>
      <c r="C140" s="45"/>
    </row>
    <row r="141" spans="1:3" x14ac:dyDescent="0.2">
      <c r="A141" s="48" t="s">
        <v>492</v>
      </c>
      <c r="B141" s="48" t="s">
        <v>484</v>
      </c>
      <c r="C141" s="45"/>
    </row>
    <row r="142" spans="1:3" x14ac:dyDescent="0.2">
      <c r="A142" s="48" t="s">
        <v>493</v>
      </c>
      <c r="B142" s="48" t="s">
        <v>484</v>
      </c>
      <c r="C142" s="45"/>
    </row>
    <row r="143" spans="1:3" x14ac:dyDescent="0.2">
      <c r="A143" s="48" t="s">
        <v>494</v>
      </c>
      <c r="B143" s="48" t="s">
        <v>484</v>
      </c>
      <c r="C143" s="45"/>
    </row>
    <row r="144" spans="1:3" x14ac:dyDescent="0.2">
      <c r="A144" s="48" t="s">
        <v>495</v>
      </c>
      <c r="B144" s="48" t="s">
        <v>484</v>
      </c>
      <c r="C144" s="45"/>
    </row>
    <row r="145" spans="1:3" x14ac:dyDescent="0.2">
      <c r="A145" s="48" t="s">
        <v>496</v>
      </c>
      <c r="B145" s="48" t="s">
        <v>484</v>
      </c>
      <c r="C145" s="45"/>
    </row>
    <row r="146" spans="1:3" x14ac:dyDescent="0.2">
      <c r="A146" s="48" t="s">
        <v>497</v>
      </c>
      <c r="B146" s="48" t="s">
        <v>484</v>
      </c>
      <c r="C146" s="45"/>
    </row>
    <row r="147" spans="1:3" x14ac:dyDescent="0.2">
      <c r="A147" s="48" t="s">
        <v>498</v>
      </c>
      <c r="B147" s="48" t="s">
        <v>484</v>
      </c>
      <c r="C147" s="45"/>
    </row>
    <row r="148" spans="1:3" x14ac:dyDescent="0.2">
      <c r="A148" s="48" t="s">
        <v>499</v>
      </c>
      <c r="B148" s="48" t="s">
        <v>484</v>
      </c>
      <c r="C148" s="45"/>
    </row>
    <row r="149" spans="1:3" x14ac:dyDescent="0.2">
      <c r="A149" s="48" t="s">
        <v>500</v>
      </c>
      <c r="B149" s="48" t="s">
        <v>484</v>
      </c>
      <c r="C149" s="45"/>
    </row>
    <row r="150" spans="1:3" x14ac:dyDescent="0.2">
      <c r="A150" s="48" t="s">
        <v>501</v>
      </c>
      <c r="B150" s="48" t="s">
        <v>484</v>
      </c>
      <c r="C150" s="45"/>
    </row>
    <row r="151" spans="1:3" x14ac:dyDescent="0.2">
      <c r="A151" s="48" t="s">
        <v>502</v>
      </c>
      <c r="B151" s="48" t="s">
        <v>484</v>
      </c>
      <c r="C151" s="45"/>
    </row>
    <row r="152" spans="1:3" x14ac:dyDescent="0.2">
      <c r="A152" s="48" t="s">
        <v>503</v>
      </c>
      <c r="B152" s="48" t="s">
        <v>484</v>
      </c>
      <c r="C152" s="45"/>
    </row>
    <row r="153" spans="1:3" x14ac:dyDescent="0.2">
      <c r="A153" s="48" t="s">
        <v>217</v>
      </c>
      <c r="B153" s="48" t="s">
        <v>484</v>
      </c>
      <c r="C153" s="45"/>
    </row>
    <row r="154" spans="1:3" x14ac:dyDescent="0.2">
      <c r="A154" s="48" t="s">
        <v>504</v>
      </c>
      <c r="B154" s="48" t="s">
        <v>484</v>
      </c>
      <c r="C154" s="45"/>
    </row>
    <row r="155" spans="1:3" x14ac:dyDescent="0.2">
      <c r="A155" s="48" t="s">
        <v>505</v>
      </c>
      <c r="B155" s="48" t="s">
        <v>484</v>
      </c>
      <c r="C155" s="45"/>
    </row>
    <row r="156" spans="1:3" x14ac:dyDescent="0.2">
      <c r="A156" s="48" t="s">
        <v>506</v>
      </c>
      <c r="B156" s="48" t="s">
        <v>484</v>
      </c>
      <c r="C156" s="45"/>
    </row>
    <row r="157" spans="1:3" x14ac:dyDescent="0.2">
      <c r="A157" s="48" t="s">
        <v>507</v>
      </c>
      <c r="B157" s="48" t="s">
        <v>484</v>
      </c>
      <c r="C157" s="45"/>
    </row>
    <row r="158" spans="1:3" x14ac:dyDescent="0.2">
      <c r="A158" s="48" t="s">
        <v>508</v>
      </c>
      <c r="B158" s="48" t="s">
        <v>484</v>
      </c>
      <c r="C158" s="45"/>
    </row>
    <row r="159" spans="1:3" x14ac:dyDescent="0.2">
      <c r="A159" s="48" t="s">
        <v>509</v>
      </c>
      <c r="B159" s="48" t="s">
        <v>484</v>
      </c>
      <c r="C159" s="45"/>
    </row>
    <row r="160" spans="1:3" x14ac:dyDescent="0.2">
      <c r="A160" s="48" t="s">
        <v>510</v>
      </c>
      <c r="B160" s="48" t="s">
        <v>484</v>
      </c>
      <c r="C160" s="45"/>
    </row>
    <row r="161" spans="1:3" x14ac:dyDescent="0.2">
      <c r="A161" s="48" t="s">
        <v>511</v>
      </c>
      <c r="B161" s="48" t="s">
        <v>484</v>
      </c>
      <c r="C161" s="45"/>
    </row>
    <row r="162" spans="1:3" x14ac:dyDescent="0.2">
      <c r="A162" s="48" t="s">
        <v>230</v>
      </c>
      <c r="B162" s="48" t="s">
        <v>484</v>
      </c>
      <c r="C162" s="45"/>
    </row>
    <row r="163" spans="1:3" x14ac:dyDescent="0.2">
      <c r="A163" s="48" t="s">
        <v>512</v>
      </c>
      <c r="B163" s="48" t="s">
        <v>484</v>
      </c>
      <c r="C163" s="45"/>
    </row>
    <row r="164" spans="1:3" x14ac:dyDescent="0.2">
      <c r="A164" s="48" t="s">
        <v>513</v>
      </c>
      <c r="B164" s="48" t="s">
        <v>484</v>
      </c>
      <c r="C164" s="45"/>
    </row>
    <row r="165" spans="1:3" x14ac:dyDescent="0.2">
      <c r="A165" s="48" t="s">
        <v>514</v>
      </c>
      <c r="B165" s="48" t="s">
        <v>484</v>
      </c>
      <c r="C165" s="45"/>
    </row>
    <row r="166" spans="1:3" x14ac:dyDescent="0.2">
      <c r="A166" s="48" t="s">
        <v>211</v>
      </c>
      <c r="B166" s="48" t="s">
        <v>484</v>
      </c>
      <c r="C166" s="45"/>
    </row>
    <row r="167" spans="1:3" x14ac:dyDescent="0.2">
      <c r="A167" s="48" t="s">
        <v>515</v>
      </c>
      <c r="B167" s="48" t="s">
        <v>484</v>
      </c>
      <c r="C167" s="45"/>
    </row>
    <row r="168" spans="1:3" x14ac:dyDescent="0.2">
      <c r="A168" s="48" t="s">
        <v>516</v>
      </c>
      <c r="B168" s="48" t="s">
        <v>484</v>
      </c>
      <c r="C168" s="45"/>
    </row>
    <row r="169" spans="1:3" x14ac:dyDescent="0.2">
      <c r="A169" s="48" t="s">
        <v>517</v>
      </c>
      <c r="B169" s="48" t="s">
        <v>484</v>
      </c>
      <c r="C169" s="45"/>
    </row>
    <row r="170" spans="1:3" x14ac:dyDescent="0.2">
      <c r="A170" s="48" t="s">
        <v>518</v>
      </c>
      <c r="B170" s="48" t="s">
        <v>484</v>
      </c>
      <c r="C170" s="45"/>
    </row>
    <row r="171" spans="1:3" x14ac:dyDescent="0.2">
      <c r="A171" s="48" t="s">
        <v>519</v>
      </c>
      <c r="B171" s="48" t="s">
        <v>484</v>
      </c>
      <c r="C171" s="45"/>
    </row>
    <row r="172" spans="1:3" x14ac:dyDescent="0.2">
      <c r="A172" s="48" t="s">
        <v>520</v>
      </c>
      <c r="B172" s="48" t="s">
        <v>484</v>
      </c>
      <c r="C172" s="45"/>
    </row>
    <row r="173" spans="1:3" x14ac:dyDescent="0.2">
      <c r="A173" s="48" t="s">
        <v>521</v>
      </c>
      <c r="B173" s="48" t="s">
        <v>484</v>
      </c>
      <c r="C173" s="45"/>
    </row>
    <row r="174" spans="1:3" x14ac:dyDescent="0.2">
      <c r="A174" s="48" t="s">
        <v>522</v>
      </c>
      <c r="B174" s="48" t="s">
        <v>484</v>
      </c>
      <c r="C174" s="45"/>
    </row>
    <row r="175" spans="1:3" x14ac:dyDescent="0.2">
      <c r="A175" s="48" t="s">
        <v>523</v>
      </c>
      <c r="B175" s="48" t="s">
        <v>524</v>
      </c>
      <c r="C175" s="45"/>
    </row>
    <row r="176" spans="1:3" x14ac:dyDescent="0.2">
      <c r="A176" s="48" t="s">
        <v>525</v>
      </c>
      <c r="B176" s="48" t="s">
        <v>524</v>
      </c>
      <c r="C176" s="45"/>
    </row>
    <row r="177" spans="1:3" x14ac:dyDescent="0.2">
      <c r="A177" s="48" t="s">
        <v>526</v>
      </c>
      <c r="B177" s="48" t="s">
        <v>524</v>
      </c>
      <c r="C177" s="45"/>
    </row>
    <row r="178" spans="1:3" x14ac:dyDescent="0.2">
      <c r="A178" s="48" t="s">
        <v>527</v>
      </c>
      <c r="B178" s="48" t="s">
        <v>524</v>
      </c>
      <c r="C178" s="45"/>
    </row>
    <row r="179" spans="1:3" x14ac:dyDescent="0.2">
      <c r="A179" s="48" t="s">
        <v>528</v>
      </c>
      <c r="B179" s="48" t="s">
        <v>524</v>
      </c>
      <c r="C179" s="45"/>
    </row>
    <row r="180" spans="1:3" x14ac:dyDescent="0.2">
      <c r="A180" s="48" t="s">
        <v>529</v>
      </c>
      <c r="B180" s="48" t="s">
        <v>524</v>
      </c>
      <c r="C180" s="45"/>
    </row>
    <row r="181" spans="1:3" x14ac:dyDescent="0.2">
      <c r="A181" s="48" t="s">
        <v>530</v>
      </c>
      <c r="B181" s="48" t="s">
        <v>524</v>
      </c>
      <c r="C181" s="45"/>
    </row>
    <row r="182" spans="1:3" x14ac:dyDescent="0.2">
      <c r="A182" s="48" t="s">
        <v>531</v>
      </c>
      <c r="B182" s="48" t="s">
        <v>524</v>
      </c>
      <c r="C182" s="45"/>
    </row>
    <row r="183" spans="1:3" x14ac:dyDescent="0.2">
      <c r="A183" s="48" t="s">
        <v>532</v>
      </c>
      <c r="B183" s="48" t="s">
        <v>524</v>
      </c>
      <c r="C183" s="45"/>
    </row>
    <row r="184" spans="1:3" x14ac:dyDescent="0.2">
      <c r="A184" s="48" t="s">
        <v>533</v>
      </c>
      <c r="B184" s="48" t="s">
        <v>524</v>
      </c>
      <c r="C184" s="45"/>
    </row>
    <row r="185" spans="1:3" x14ac:dyDescent="0.2">
      <c r="A185" s="48" t="s">
        <v>534</v>
      </c>
      <c r="B185" s="48" t="s">
        <v>524</v>
      </c>
      <c r="C185" s="45"/>
    </row>
    <row r="186" spans="1:3" x14ac:dyDescent="0.2">
      <c r="A186" s="48" t="s">
        <v>535</v>
      </c>
      <c r="B186" s="48" t="s">
        <v>524</v>
      </c>
      <c r="C186" s="45"/>
    </row>
    <row r="187" spans="1:3" x14ac:dyDescent="0.2">
      <c r="A187" s="48" t="s">
        <v>536</v>
      </c>
      <c r="B187" s="48" t="s">
        <v>524</v>
      </c>
      <c r="C187" s="45"/>
    </row>
    <row r="188" spans="1:3" x14ac:dyDescent="0.2">
      <c r="A188" s="48" t="s">
        <v>537</v>
      </c>
      <c r="B188" s="48" t="s">
        <v>524</v>
      </c>
      <c r="C188" s="45"/>
    </row>
    <row r="189" spans="1:3" x14ac:dyDescent="0.2">
      <c r="A189" s="48" t="s">
        <v>538</v>
      </c>
      <c r="B189" s="48" t="s">
        <v>524</v>
      </c>
      <c r="C189" s="45"/>
    </row>
    <row r="190" spans="1:3" x14ac:dyDescent="0.2">
      <c r="A190" s="48" t="s">
        <v>539</v>
      </c>
      <c r="B190" s="48" t="s">
        <v>524</v>
      </c>
      <c r="C190" s="45"/>
    </row>
    <row r="191" spans="1:3" x14ac:dyDescent="0.2">
      <c r="A191" s="48" t="s">
        <v>540</v>
      </c>
      <c r="B191" s="48" t="s">
        <v>524</v>
      </c>
      <c r="C191" s="45"/>
    </row>
    <row r="192" spans="1:3" x14ac:dyDescent="0.2">
      <c r="A192" s="48" t="s">
        <v>541</v>
      </c>
      <c r="B192" s="48" t="s">
        <v>524</v>
      </c>
      <c r="C192" s="45"/>
    </row>
    <row r="193" spans="1:3" x14ac:dyDescent="0.2">
      <c r="A193" s="48" t="s">
        <v>542</v>
      </c>
      <c r="B193" s="48" t="s">
        <v>524</v>
      </c>
      <c r="C193" s="45"/>
    </row>
    <row r="194" spans="1:3" x14ac:dyDescent="0.2">
      <c r="A194" s="48" t="s">
        <v>543</v>
      </c>
      <c r="B194" s="48" t="s">
        <v>524</v>
      </c>
      <c r="C194" s="45"/>
    </row>
    <row r="195" spans="1:3" x14ac:dyDescent="0.2">
      <c r="A195" s="48" t="s">
        <v>544</v>
      </c>
      <c r="B195" s="48" t="s">
        <v>524</v>
      </c>
      <c r="C195" s="45"/>
    </row>
    <row r="196" spans="1:3" x14ac:dyDescent="0.2">
      <c r="A196" s="48" t="s">
        <v>545</v>
      </c>
      <c r="B196" s="48" t="s">
        <v>524</v>
      </c>
      <c r="C196" s="45"/>
    </row>
    <row r="197" spans="1:3" x14ac:dyDescent="0.2">
      <c r="A197" s="48" t="s">
        <v>546</v>
      </c>
      <c r="B197" s="48" t="s">
        <v>524</v>
      </c>
      <c r="C197" s="45"/>
    </row>
    <row r="198" spans="1:3" x14ac:dyDescent="0.2">
      <c r="A198" s="48" t="s">
        <v>547</v>
      </c>
      <c r="B198" s="48" t="s">
        <v>524</v>
      </c>
      <c r="C198" s="45"/>
    </row>
    <row r="199" spans="1:3" x14ac:dyDescent="0.2">
      <c r="A199" s="48" t="s">
        <v>548</v>
      </c>
      <c r="B199" s="48" t="s">
        <v>524</v>
      </c>
      <c r="C199" s="45"/>
    </row>
    <row r="200" spans="1:3" x14ac:dyDescent="0.2">
      <c r="A200" s="48" t="s">
        <v>235</v>
      </c>
      <c r="B200" s="48" t="s">
        <v>524</v>
      </c>
      <c r="C200" s="45"/>
    </row>
    <row r="201" spans="1:3" x14ac:dyDescent="0.2">
      <c r="A201" s="48" t="s">
        <v>549</v>
      </c>
      <c r="B201" s="48" t="s">
        <v>524</v>
      </c>
      <c r="C201" s="45"/>
    </row>
    <row r="202" spans="1:3" x14ac:dyDescent="0.2">
      <c r="A202" s="48" t="s">
        <v>550</v>
      </c>
      <c r="B202" s="48" t="s">
        <v>551</v>
      </c>
      <c r="C202" s="45"/>
    </row>
    <row r="203" spans="1:3" x14ac:dyDescent="0.2">
      <c r="A203" s="48" t="s">
        <v>552</v>
      </c>
      <c r="B203" s="48" t="s">
        <v>551</v>
      </c>
      <c r="C203" s="45"/>
    </row>
    <row r="204" spans="1:3" x14ac:dyDescent="0.2">
      <c r="A204" s="48" t="s">
        <v>553</v>
      </c>
      <c r="B204" s="48" t="s">
        <v>551</v>
      </c>
      <c r="C204" s="45"/>
    </row>
    <row r="205" spans="1:3" x14ac:dyDescent="0.2">
      <c r="A205" s="48" t="s">
        <v>554</v>
      </c>
      <c r="B205" s="48" t="s">
        <v>551</v>
      </c>
      <c r="C205" s="45"/>
    </row>
    <row r="206" spans="1:3" x14ac:dyDescent="0.2">
      <c r="A206" s="48" t="s">
        <v>555</v>
      </c>
      <c r="B206" s="48" t="s">
        <v>551</v>
      </c>
      <c r="C206" s="45"/>
    </row>
    <row r="207" spans="1:3" x14ac:dyDescent="0.2">
      <c r="A207" s="48" t="s">
        <v>556</v>
      </c>
      <c r="B207" s="48" t="s">
        <v>551</v>
      </c>
      <c r="C207" s="45"/>
    </row>
    <row r="208" spans="1:3" x14ac:dyDescent="0.2">
      <c r="A208" s="48" t="s">
        <v>557</v>
      </c>
      <c r="B208" s="48" t="s">
        <v>551</v>
      </c>
      <c r="C208" s="45"/>
    </row>
    <row r="209" spans="1:3" x14ac:dyDescent="0.2">
      <c r="A209" s="48" t="s">
        <v>558</v>
      </c>
      <c r="B209" s="48" t="s">
        <v>551</v>
      </c>
      <c r="C209" s="45"/>
    </row>
    <row r="210" spans="1:3" x14ac:dyDescent="0.2">
      <c r="A210" s="48" t="s">
        <v>559</v>
      </c>
      <c r="B210" s="48" t="s">
        <v>551</v>
      </c>
      <c r="C210" s="45"/>
    </row>
    <row r="211" spans="1:3" x14ac:dyDescent="0.2">
      <c r="A211" s="48" t="s">
        <v>560</v>
      </c>
      <c r="B211" s="48" t="s">
        <v>551</v>
      </c>
      <c r="C211" s="45"/>
    </row>
    <row r="212" spans="1:3" x14ac:dyDescent="0.2">
      <c r="A212" s="48" t="s">
        <v>561</v>
      </c>
      <c r="B212" s="48" t="s">
        <v>551</v>
      </c>
      <c r="C212" s="45"/>
    </row>
    <row r="213" spans="1:3" x14ac:dyDescent="0.2">
      <c r="A213" s="48" t="s">
        <v>562</v>
      </c>
      <c r="B213" s="48" t="s">
        <v>551</v>
      </c>
      <c r="C213" s="45"/>
    </row>
    <row r="214" spans="1:3" x14ac:dyDescent="0.2">
      <c r="A214" s="45" t="s">
        <v>563</v>
      </c>
      <c r="B214" s="48" t="s">
        <v>551</v>
      </c>
      <c r="C214" s="45"/>
    </row>
    <row r="215" spans="1:3" x14ac:dyDescent="0.2">
      <c r="A215" s="48" t="s">
        <v>564</v>
      </c>
      <c r="B215" s="48" t="s">
        <v>551</v>
      </c>
      <c r="C215" s="45"/>
    </row>
    <row r="216" spans="1:3" x14ac:dyDescent="0.2">
      <c r="A216" s="48" t="s">
        <v>565</v>
      </c>
      <c r="B216" s="48" t="s">
        <v>551</v>
      </c>
      <c r="C216" s="45"/>
    </row>
    <row r="217" spans="1:3" x14ac:dyDescent="0.2">
      <c r="A217" s="48" t="s">
        <v>566</v>
      </c>
      <c r="B217" s="48" t="s">
        <v>551</v>
      </c>
      <c r="C217" s="45"/>
    </row>
    <row r="218" spans="1:3" x14ac:dyDescent="0.2">
      <c r="A218" s="48" t="s">
        <v>567</v>
      </c>
      <c r="B218" s="48" t="s">
        <v>551</v>
      </c>
      <c r="C218" s="45"/>
    </row>
    <row r="219" spans="1:3" x14ac:dyDescent="0.2">
      <c r="A219" s="48" t="s">
        <v>568</v>
      </c>
      <c r="B219" s="48" t="s">
        <v>551</v>
      </c>
      <c r="C219" s="45"/>
    </row>
    <row r="220" spans="1:3" x14ac:dyDescent="0.2">
      <c r="A220" s="48" t="s">
        <v>228</v>
      </c>
      <c r="B220" s="48" t="s">
        <v>551</v>
      </c>
      <c r="C220" s="45"/>
    </row>
    <row r="221" spans="1:3" x14ac:dyDescent="0.2">
      <c r="A221" s="48" t="s">
        <v>569</v>
      </c>
      <c r="B221" s="48" t="s">
        <v>551</v>
      </c>
      <c r="C221" s="45"/>
    </row>
    <row r="222" spans="1:3" x14ac:dyDescent="0.2">
      <c r="A222" s="48" t="s">
        <v>570</v>
      </c>
      <c r="B222" s="48" t="s">
        <v>551</v>
      </c>
      <c r="C222" s="45"/>
    </row>
    <row r="223" spans="1:3" x14ac:dyDescent="0.2">
      <c r="A223" s="48" t="s">
        <v>571</v>
      </c>
      <c r="B223" s="48" t="s">
        <v>551</v>
      </c>
      <c r="C223" s="45"/>
    </row>
    <row r="224" spans="1:3" x14ac:dyDescent="0.2">
      <c r="A224" s="48" t="s">
        <v>572</v>
      </c>
      <c r="B224" s="48" t="s">
        <v>551</v>
      </c>
      <c r="C224" s="45"/>
    </row>
    <row r="225" spans="1:3" x14ac:dyDescent="0.2">
      <c r="A225" s="48" t="s">
        <v>573</v>
      </c>
      <c r="B225" s="48" t="s">
        <v>551</v>
      </c>
      <c r="C225" s="45"/>
    </row>
    <row r="226" spans="1:3" x14ac:dyDescent="0.2">
      <c r="A226" s="48" t="s">
        <v>574</v>
      </c>
      <c r="B226" s="48" t="s">
        <v>551</v>
      </c>
      <c r="C226" s="45"/>
    </row>
    <row r="227" spans="1:3" x14ac:dyDescent="0.2">
      <c r="A227" s="48" t="s">
        <v>231</v>
      </c>
      <c r="B227" s="48" t="s">
        <v>551</v>
      </c>
      <c r="C227" s="45"/>
    </row>
    <row r="228" spans="1:3" x14ac:dyDescent="0.2">
      <c r="A228" s="48" t="s">
        <v>575</v>
      </c>
      <c r="B228" s="48" t="s">
        <v>551</v>
      </c>
      <c r="C228" s="45"/>
    </row>
    <row r="229" spans="1:3" x14ac:dyDescent="0.2">
      <c r="A229" s="48" t="s">
        <v>576</v>
      </c>
      <c r="B229" s="48" t="s">
        <v>551</v>
      </c>
      <c r="C229" s="45"/>
    </row>
    <row r="230" spans="1:3" x14ac:dyDescent="0.2">
      <c r="A230" s="48" t="s">
        <v>577</v>
      </c>
      <c r="B230" s="48" t="s">
        <v>551</v>
      </c>
      <c r="C230" s="45"/>
    </row>
    <row r="231" spans="1:3" x14ac:dyDescent="0.2">
      <c r="A231" s="48" t="s">
        <v>578</v>
      </c>
      <c r="B231" s="48" t="s">
        <v>551</v>
      </c>
      <c r="C231" s="45"/>
    </row>
    <row r="232" spans="1:3" x14ac:dyDescent="0.2">
      <c r="A232" s="48" t="s">
        <v>579</v>
      </c>
      <c r="B232" s="48" t="s">
        <v>551</v>
      </c>
      <c r="C232" s="45"/>
    </row>
    <row r="233" spans="1:3" x14ac:dyDescent="0.2">
      <c r="A233" s="48" t="s">
        <v>580</v>
      </c>
      <c r="B233" s="48" t="s">
        <v>581</v>
      </c>
      <c r="C233" s="45"/>
    </row>
    <row r="234" spans="1:3" x14ac:dyDescent="0.2">
      <c r="A234" s="48" t="s">
        <v>236</v>
      </c>
      <c r="B234" s="48" t="s">
        <v>581</v>
      </c>
      <c r="C234" s="45"/>
    </row>
    <row r="235" spans="1:3" x14ac:dyDescent="0.2">
      <c r="A235" s="48" t="s">
        <v>582</v>
      </c>
      <c r="B235" s="48" t="s">
        <v>581</v>
      </c>
      <c r="C235" s="45"/>
    </row>
    <row r="236" spans="1:3" x14ac:dyDescent="0.2">
      <c r="A236" s="48" t="s">
        <v>583</v>
      </c>
      <c r="B236" s="48" t="s">
        <v>581</v>
      </c>
      <c r="C236" s="45"/>
    </row>
    <row r="237" spans="1:3" x14ac:dyDescent="0.2">
      <c r="A237" s="48" t="s">
        <v>584</v>
      </c>
      <c r="B237" s="48" t="s">
        <v>581</v>
      </c>
      <c r="C237" s="45"/>
    </row>
    <row r="238" spans="1:3" x14ac:dyDescent="0.2">
      <c r="A238" s="48" t="s">
        <v>585</v>
      </c>
      <c r="B238" s="48" t="s">
        <v>581</v>
      </c>
      <c r="C238" s="45"/>
    </row>
    <row r="239" spans="1:3" x14ac:dyDescent="0.2">
      <c r="A239" s="48" t="s">
        <v>586</v>
      </c>
      <c r="B239" s="48" t="s">
        <v>581</v>
      </c>
      <c r="C239" s="45"/>
    </row>
    <row r="240" spans="1:3" x14ac:dyDescent="0.2">
      <c r="A240" s="48" t="s">
        <v>587</v>
      </c>
      <c r="B240" s="48" t="s">
        <v>581</v>
      </c>
      <c r="C240" s="45"/>
    </row>
    <row r="241" spans="1:3" x14ac:dyDescent="0.2">
      <c r="A241" s="48" t="s">
        <v>588</v>
      </c>
      <c r="B241" s="48" t="s">
        <v>589</v>
      </c>
      <c r="C241" s="45"/>
    </row>
    <row r="242" spans="1:3" x14ac:dyDescent="0.2">
      <c r="A242" s="48" t="s">
        <v>590</v>
      </c>
      <c r="B242" s="48" t="s">
        <v>589</v>
      </c>
      <c r="C242" s="45"/>
    </row>
    <row r="243" spans="1:3" x14ac:dyDescent="0.2">
      <c r="A243" s="48" t="s">
        <v>591</v>
      </c>
      <c r="B243" s="48" t="s">
        <v>589</v>
      </c>
      <c r="C243" s="45"/>
    </row>
    <row r="244" spans="1:3" x14ac:dyDescent="0.2">
      <c r="A244" s="48" t="s">
        <v>592</v>
      </c>
      <c r="B244" s="48" t="s">
        <v>589</v>
      </c>
      <c r="C244" s="45"/>
    </row>
    <row r="245" spans="1:3" x14ac:dyDescent="0.2">
      <c r="A245" s="48" t="s">
        <v>593</v>
      </c>
      <c r="B245" s="48" t="s">
        <v>589</v>
      </c>
      <c r="C245" s="45"/>
    </row>
    <row r="246" spans="1:3" x14ac:dyDescent="0.2">
      <c r="A246" s="48" t="s">
        <v>594</v>
      </c>
      <c r="B246" s="48" t="s">
        <v>589</v>
      </c>
      <c r="C246" s="45"/>
    </row>
    <row r="247" spans="1:3" x14ac:dyDescent="0.2">
      <c r="A247" s="48" t="s">
        <v>595</v>
      </c>
      <c r="B247" s="48" t="s">
        <v>589</v>
      </c>
      <c r="C247" s="45"/>
    </row>
    <row r="248" spans="1:3" x14ac:dyDescent="0.2">
      <c r="A248" s="45" t="s">
        <v>596</v>
      </c>
      <c r="B248" s="48" t="s">
        <v>589</v>
      </c>
      <c r="C248" s="45"/>
    </row>
    <row r="249" spans="1:3" x14ac:dyDescent="0.2">
      <c r="A249" s="48" t="s">
        <v>597</v>
      </c>
      <c r="B249" s="48" t="s">
        <v>589</v>
      </c>
      <c r="C249" s="45"/>
    </row>
    <row r="250" spans="1:3" x14ac:dyDescent="0.2">
      <c r="A250" s="48" t="s">
        <v>598</v>
      </c>
      <c r="B250" s="48" t="s">
        <v>589</v>
      </c>
      <c r="C250" s="45"/>
    </row>
    <row r="251" spans="1:3" x14ac:dyDescent="0.2">
      <c r="A251" s="48" t="s">
        <v>599</v>
      </c>
      <c r="B251" s="48" t="s">
        <v>589</v>
      </c>
      <c r="C251" s="45"/>
    </row>
    <row r="252" spans="1:3" x14ac:dyDescent="0.2">
      <c r="A252" s="48" t="s">
        <v>600</v>
      </c>
      <c r="B252" s="48" t="s">
        <v>589</v>
      </c>
      <c r="C252" s="45"/>
    </row>
    <row r="253" spans="1:3" x14ac:dyDescent="0.2">
      <c r="A253" s="48" t="s">
        <v>601</v>
      </c>
      <c r="B253" s="48" t="s">
        <v>589</v>
      </c>
      <c r="C253" s="45"/>
    </row>
    <row r="254" spans="1:3" x14ac:dyDescent="0.2">
      <c r="A254" s="48" t="s">
        <v>602</v>
      </c>
      <c r="B254" s="48" t="s">
        <v>589</v>
      </c>
      <c r="C254" s="45"/>
    </row>
    <row r="255" spans="1:3" x14ac:dyDescent="0.2">
      <c r="A255" s="48" t="s">
        <v>603</v>
      </c>
      <c r="B255" s="48" t="s">
        <v>589</v>
      </c>
      <c r="C255" s="45"/>
    </row>
    <row r="256" spans="1:3" x14ac:dyDescent="0.2">
      <c r="A256" s="48" t="s">
        <v>174</v>
      </c>
      <c r="B256" s="48" t="s">
        <v>589</v>
      </c>
      <c r="C256" s="45"/>
    </row>
    <row r="257" spans="1:3" x14ac:dyDescent="0.2">
      <c r="A257" s="48" t="s">
        <v>604</v>
      </c>
      <c r="B257" s="48" t="s">
        <v>589</v>
      </c>
      <c r="C257" s="45"/>
    </row>
    <row r="258" spans="1:3" x14ac:dyDescent="0.2">
      <c r="A258" s="48" t="s">
        <v>605</v>
      </c>
      <c r="B258" s="48" t="s">
        <v>589</v>
      </c>
      <c r="C258" s="45"/>
    </row>
    <row r="259" spans="1:3" x14ac:dyDescent="0.2">
      <c r="A259" s="48" t="s">
        <v>606</v>
      </c>
      <c r="B259" s="48" t="s">
        <v>589</v>
      </c>
      <c r="C259" s="45"/>
    </row>
    <row r="260" spans="1:3" x14ac:dyDescent="0.2">
      <c r="A260" s="48" t="s">
        <v>206</v>
      </c>
      <c r="B260" s="48" t="s">
        <v>589</v>
      </c>
      <c r="C260" s="45"/>
    </row>
    <row r="261" spans="1:3" x14ac:dyDescent="0.2">
      <c r="A261" s="48" t="s">
        <v>607</v>
      </c>
      <c r="B261" s="48" t="s">
        <v>589</v>
      </c>
      <c r="C261" s="45"/>
    </row>
    <row r="262" spans="1:3" x14ac:dyDescent="0.2">
      <c r="A262" s="48" t="s">
        <v>608</v>
      </c>
      <c r="B262" s="48" t="s">
        <v>589</v>
      </c>
      <c r="C262" s="45"/>
    </row>
    <row r="263" spans="1:3" x14ac:dyDescent="0.2">
      <c r="A263" s="48" t="s">
        <v>609</v>
      </c>
      <c r="B263" s="48" t="s">
        <v>589</v>
      </c>
      <c r="C263" s="45"/>
    </row>
    <row r="264" spans="1:3" x14ac:dyDescent="0.2">
      <c r="A264" s="48" t="s">
        <v>610</v>
      </c>
      <c r="B264" s="48" t="s">
        <v>589</v>
      </c>
      <c r="C264" s="45"/>
    </row>
    <row r="265" spans="1:3" x14ac:dyDescent="0.2">
      <c r="A265" s="48" t="s">
        <v>611</v>
      </c>
      <c r="B265" s="48" t="s">
        <v>589</v>
      </c>
      <c r="C265" s="45"/>
    </row>
    <row r="266" spans="1:3" x14ac:dyDescent="0.2">
      <c r="A266" s="48" t="s">
        <v>612</v>
      </c>
      <c r="B266" s="48" t="s">
        <v>589</v>
      </c>
      <c r="C266" s="45"/>
    </row>
    <row r="267" spans="1:3" x14ac:dyDescent="0.2">
      <c r="A267" s="48" t="s">
        <v>613</v>
      </c>
      <c r="B267" s="48" t="s">
        <v>589</v>
      </c>
      <c r="C267" s="45"/>
    </row>
    <row r="268" spans="1:3" x14ac:dyDescent="0.2">
      <c r="A268" s="48" t="s">
        <v>614</v>
      </c>
      <c r="B268" s="48" t="s">
        <v>589</v>
      </c>
      <c r="C268" s="45"/>
    </row>
    <row r="269" spans="1:3" x14ac:dyDescent="0.2">
      <c r="A269" s="48" t="s">
        <v>615</v>
      </c>
      <c r="B269" s="48" t="s">
        <v>589</v>
      </c>
      <c r="C269" s="45"/>
    </row>
    <row r="270" spans="1:3" x14ac:dyDescent="0.2">
      <c r="A270" s="48" t="s">
        <v>616</v>
      </c>
      <c r="B270" s="48" t="s">
        <v>589</v>
      </c>
      <c r="C270" s="45"/>
    </row>
    <row r="271" spans="1:3" x14ac:dyDescent="0.2">
      <c r="A271" s="48" t="s">
        <v>617</v>
      </c>
      <c r="B271" s="48" t="s">
        <v>589</v>
      </c>
      <c r="C271" s="45"/>
    </row>
    <row r="272" spans="1:3" x14ac:dyDescent="0.2">
      <c r="A272" s="48" t="s">
        <v>618</v>
      </c>
      <c r="B272" s="48" t="s">
        <v>619</v>
      </c>
      <c r="C272" s="45"/>
    </row>
    <row r="273" spans="1:3" x14ac:dyDescent="0.2">
      <c r="A273" s="48" t="s">
        <v>620</v>
      </c>
      <c r="B273" s="48" t="s">
        <v>619</v>
      </c>
      <c r="C273" s="45"/>
    </row>
    <row r="274" spans="1:3" x14ac:dyDescent="0.2">
      <c r="A274" s="48" t="s">
        <v>621</v>
      </c>
      <c r="B274" s="48" t="s">
        <v>619</v>
      </c>
      <c r="C274" s="45"/>
    </row>
    <row r="275" spans="1:3" x14ac:dyDescent="0.2">
      <c r="A275" s="45" t="s">
        <v>622</v>
      </c>
      <c r="B275" s="48" t="s">
        <v>619</v>
      </c>
      <c r="C275" s="45"/>
    </row>
    <row r="276" spans="1:3" x14ac:dyDescent="0.2">
      <c r="A276" s="48" t="s">
        <v>623</v>
      </c>
      <c r="B276" s="48" t="s">
        <v>619</v>
      </c>
      <c r="C276" s="45"/>
    </row>
    <row r="277" spans="1:3" x14ac:dyDescent="0.2">
      <c r="A277" s="48" t="s">
        <v>624</v>
      </c>
      <c r="B277" s="48" t="s">
        <v>619</v>
      </c>
      <c r="C277" s="45"/>
    </row>
    <row r="278" spans="1:3" x14ac:dyDescent="0.2">
      <c r="A278" s="48" t="s">
        <v>625</v>
      </c>
      <c r="B278" s="48" t="s">
        <v>619</v>
      </c>
      <c r="C278" s="45"/>
    </row>
    <row r="279" spans="1:3" x14ac:dyDescent="0.2">
      <c r="A279" s="48" t="s">
        <v>626</v>
      </c>
      <c r="B279" s="48" t="s">
        <v>619</v>
      </c>
      <c r="C279" s="45"/>
    </row>
    <row r="280" spans="1:3" x14ac:dyDescent="0.2">
      <c r="A280" s="48" t="s">
        <v>627</v>
      </c>
      <c r="B280" s="48" t="s">
        <v>619</v>
      </c>
      <c r="C280" s="45"/>
    </row>
    <row r="281" spans="1:3" x14ac:dyDescent="0.2">
      <c r="A281" s="48" t="s">
        <v>628</v>
      </c>
      <c r="B281" s="48" t="s">
        <v>619</v>
      </c>
      <c r="C281" s="45"/>
    </row>
    <row r="282" spans="1:3" x14ac:dyDescent="0.2">
      <c r="A282" s="48" t="s">
        <v>629</v>
      </c>
      <c r="B282" s="48" t="s">
        <v>619</v>
      </c>
      <c r="C282" s="45"/>
    </row>
    <row r="283" spans="1:3" x14ac:dyDescent="0.2">
      <c r="A283" s="48" t="s">
        <v>212</v>
      </c>
      <c r="B283" s="48" t="s">
        <v>619</v>
      </c>
      <c r="C283" s="45"/>
    </row>
    <row r="284" spans="1:3" x14ac:dyDescent="0.2">
      <c r="A284" s="48" t="s">
        <v>630</v>
      </c>
      <c r="B284" s="48" t="s">
        <v>619</v>
      </c>
      <c r="C284" s="45"/>
    </row>
    <row r="285" spans="1:3" x14ac:dyDescent="0.2">
      <c r="A285" s="48" t="s">
        <v>631</v>
      </c>
      <c r="B285" s="48" t="s">
        <v>632</v>
      </c>
      <c r="C285" s="45"/>
    </row>
    <row r="286" spans="1:3" x14ac:dyDescent="0.2">
      <c r="A286" s="48" t="s">
        <v>633</v>
      </c>
      <c r="B286" s="48" t="s">
        <v>632</v>
      </c>
      <c r="C286" s="45"/>
    </row>
    <row r="287" spans="1:3" x14ac:dyDescent="0.2">
      <c r="A287" s="48" t="s">
        <v>251</v>
      </c>
      <c r="B287" s="48" t="s">
        <v>632</v>
      </c>
      <c r="C287" s="45"/>
    </row>
    <row r="288" spans="1:3" x14ac:dyDescent="0.2">
      <c r="A288" s="48" t="s">
        <v>634</v>
      </c>
      <c r="B288" s="48" t="s">
        <v>632</v>
      </c>
      <c r="C288" s="45"/>
    </row>
    <row r="289" spans="1:3" x14ac:dyDescent="0.2">
      <c r="A289" s="45" t="s">
        <v>635</v>
      </c>
      <c r="B289" s="48" t="s">
        <v>632</v>
      </c>
      <c r="C289" s="45"/>
    </row>
    <row r="290" spans="1:3" x14ac:dyDescent="0.2">
      <c r="A290" s="48" t="s">
        <v>188</v>
      </c>
      <c r="B290" s="48" t="s">
        <v>632</v>
      </c>
      <c r="C290" s="45"/>
    </row>
    <row r="291" spans="1:3" x14ac:dyDescent="0.2">
      <c r="A291" s="48" t="s">
        <v>189</v>
      </c>
      <c r="B291" s="48" t="s">
        <v>632</v>
      </c>
      <c r="C291" s="45"/>
    </row>
    <row r="292" spans="1:3" x14ac:dyDescent="0.2">
      <c r="A292" s="48" t="s">
        <v>636</v>
      </c>
      <c r="B292" s="48" t="s">
        <v>632</v>
      </c>
      <c r="C292" s="45"/>
    </row>
    <row r="293" spans="1:3" x14ac:dyDescent="0.2">
      <c r="A293" s="48" t="s">
        <v>180</v>
      </c>
      <c r="B293" s="48" t="s">
        <v>632</v>
      </c>
      <c r="C293" s="45"/>
    </row>
    <row r="294" spans="1:3" x14ac:dyDescent="0.2">
      <c r="A294" s="48" t="s">
        <v>637</v>
      </c>
      <c r="B294" s="48" t="s">
        <v>632</v>
      </c>
      <c r="C294" s="45"/>
    </row>
    <row r="295" spans="1:3" x14ac:dyDescent="0.2">
      <c r="A295" s="48" t="s">
        <v>638</v>
      </c>
      <c r="B295" s="48" t="s">
        <v>632</v>
      </c>
      <c r="C295" s="45"/>
    </row>
    <row r="296" spans="1:3" x14ac:dyDescent="0.2">
      <c r="A296" s="48" t="s">
        <v>639</v>
      </c>
      <c r="B296" s="48" t="s">
        <v>632</v>
      </c>
      <c r="C296" s="45"/>
    </row>
    <row r="297" spans="1:3" x14ac:dyDescent="0.2">
      <c r="A297" s="48" t="s">
        <v>640</v>
      </c>
      <c r="B297" s="48" t="s">
        <v>632</v>
      </c>
      <c r="C297" s="45"/>
    </row>
    <row r="298" spans="1:3" x14ac:dyDescent="0.2">
      <c r="A298" s="48" t="s">
        <v>641</v>
      </c>
      <c r="B298" s="48" t="s">
        <v>632</v>
      </c>
      <c r="C298" s="45"/>
    </row>
    <row r="299" spans="1:3" x14ac:dyDescent="0.2">
      <c r="A299" s="48" t="s">
        <v>642</v>
      </c>
      <c r="B299" s="48" t="s">
        <v>632</v>
      </c>
      <c r="C299" s="45"/>
    </row>
    <row r="300" spans="1:3" x14ac:dyDescent="0.2">
      <c r="A300" s="48" t="s">
        <v>643</v>
      </c>
      <c r="B300" s="48" t="s">
        <v>632</v>
      </c>
      <c r="C300" s="45"/>
    </row>
    <row r="301" spans="1:3" x14ac:dyDescent="0.2">
      <c r="A301" s="48" t="s">
        <v>190</v>
      </c>
      <c r="B301" s="48" t="s">
        <v>632</v>
      </c>
      <c r="C301" s="45"/>
    </row>
    <row r="302" spans="1:3" x14ac:dyDescent="0.2">
      <c r="A302" s="48" t="s">
        <v>181</v>
      </c>
      <c r="B302" s="48" t="s">
        <v>632</v>
      </c>
      <c r="C302" s="45"/>
    </row>
    <row r="303" spans="1:3" x14ac:dyDescent="0.2">
      <c r="A303" s="48" t="s">
        <v>644</v>
      </c>
      <c r="B303" s="48" t="s">
        <v>632</v>
      </c>
      <c r="C303" s="45"/>
    </row>
    <row r="304" spans="1:3" x14ac:dyDescent="0.2">
      <c r="A304" s="48" t="s">
        <v>213</v>
      </c>
      <c r="B304" s="48" t="s">
        <v>632</v>
      </c>
      <c r="C304" s="45"/>
    </row>
    <row r="305" spans="1:3" x14ac:dyDescent="0.2">
      <c r="A305" s="48" t="s">
        <v>191</v>
      </c>
      <c r="B305" s="48" t="s">
        <v>632</v>
      </c>
      <c r="C305" s="45"/>
    </row>
    <row r="306" spans="1:3" x14ac:dyDescent="0.2">
      <c r="A306" s="48" t="s">
        <v>645</v>
      </c>
      <c r="B306" s="48" t="s">
        <v>632</v>
      </c>
      <c r="C306" s="45"/>
    </row>
    <row r="307" spans="1:3" x14ac:dyDescent="0.2">
      <c r="A307" s="48" t="s">
        <v>176</v>
      </c>
      <c r="B307" s="48" t="s">
        <v>632</v>
      </c>
      <c r="C307" s="45"/>
    </row>
    <row r="308" spans="1:3" x14ac:dyDescent="0.2">
      <c r="A308" s="48" t="s">
        <v>646</v>
      </c>
      <c r="B308" s="48" t="s">
        <v>632</v>
      </c>
      <c r="C308" s="45"/>
    </row>
    <row r="309" spans="1:3" x14ac:dyDescent="0.2">
      <c r="A309" s="48" t="s">
        <v>647</v>
      </c>
      <c r="B309" s="48" t="s">
        <v>648</v>
      </c>
      <c r="C309" s="45"/>
    </row>
    <row r="310" spans="1:3" x14ac:dyDescent="0.2">
      <c r="A310" s="48" t="s">
        <v>649</v>
      </c>
      <c r="B310" s="48" t="s">
        <v>648</v>
      </c>
      <c r="C310" s="45"/>
    </row>
    <row r="311" spans="1:3" x14ac:dyDescent="0.2">
      <c r="A311" s="48" t="s">
        <v>650</v>
      </c>
      <c r="B311" s="48" t="s">
        <v>648</v>
      </c>
      <c r="C311" s="45"/>
    </row>
    <row r="312" spans="1:3" x14ac:dyDescent="0.2">
      <c r="A312" s="48" t="s">
        <v>651</v>
      </c>
      <c r="B312" s="48" t="s">
        <v>648</v>
      </c>
      <c r="C312" s="45"/>
    </row>
    <row r="313" spans="1:3" x14ac:dyDescent="0.2">
      <c r="A313" s="48" t="s">
        <v>652</v>
      </c>
      <c r="B313" s="48" t="s">
        <v>648</v>
      </c>
      <c r="C313" s="45"/>
    </row>
    <row r="314" spans="1:3" x14ac:dyDescent="0.2">
      <c r="A314" s="48" t="s">
        <v>653</v>
      </c>
      <c r="B314" s="48" t="s">
        <v>654</v>
      </c>
      <c r="C314" s="45"/>
    </row>
    <row r="315" spans="1:3" x14ac:dyDescent="0.2">
      <c r="A315" s="48" t="s">
        <v>655</v>
      </c>
      <c r="B315" s="48" t="s">
        <v>654</v>
      </c>
      <c r="C315" s="45"/>
    </row>
    <row r="316" spans="1:3" x14ac:dyDescent="0.2">
      <c r="A316" s="48" t="s">
        <v>656</v>
      </c>
      <c r="B316" s="48" t="s">
        <v>654</v>
      </c>
      <c r="C316" s="45"/>
    </row>
    <row r="317" spans="1:3" x14ac:dyDescent="0.2">
      <c r="A317" s="48" t="s">
        <v>657</v>
      </c>
      <c r="B317" s="48" t="s">
        <v>654</v>
      </c>
      <c r="C317" s="45"/>
    </row>
    <row r="318" spans="1:3" x14ac:dyDescent="0.2">
      <c r="A318" s="48" t="s">
        <v>658</v>
      </c>
      <c r="B318" s="48" t="s">
        <v>654</v>
      </c>
      <c r="C318" s="45"/>
    </row>
    <row r="319" spans="1:3" x14ac:dyDescent="0.2">
      <c r="A319" s="48" t="s">
        <v>659</v>
      </c>
      <c r="B319" s="48" t="s">
        <v>654</v>
      </c>
      <c r="C319" s="45"/>
    </row>
    <row r="320" spans="1:3" x14ac:dyDescent="0.2">
      <c r="A320" s="48" t="s">
        <v>660</v>
      </c>
      <c r="B320" s="48" t="s">
        <v>654</v>
      </c>
      <c r="C320" s="45"/>
    </row>
    <row r="321" spans="1:3" x14ac:dyDescent="0.2">
      <c r="A321" s="48" t="s">
        <v>661</v>
      </c>
      <c r="B321" s="48" t="s">
        <v>654</v>
      </c>
      <c r="C321" s="45"/>
    </row>
    <row r="322" spans="1:3" x14ac:dyDescent="0.2">
      <c r="A322" s="48" t="s">
        <v>662</v>
      </c>
      <c r="B322" s="48" t="s">
        <v>654</v>
      </c>
      <c r="C322" s="45"/>
    </row>
    <row r="323" spans="1:3" x14ac:dyDescent="0.2">
      <c r="A323" s="48" t="s">
        <v>663</v>
      </c>
      <c r="B323" s="48" t="s">
        <v>664</v>
      </c>
      <c r="C323" s="45"/>
    </row>
    <row r="324" spans="1:3" x14ac:dyDescent="0.2">
      <c r="A324" s="48" t="s">
        <v>665</v>
      </c>
      <c r="B324" s="48" t="s">
        <v>664</v>
      </c>
      <c r="C324" s="45"/>
    </row>
    <row r="325" spans="1:3" x14ac:dyDescent="0.2">
      <c r="A325" s="48" t="s">
        <v>666</v>
      </c>
      <c r="B325" s="48" t="s">
        <v>664</v>
      </c>
      <c r="C325" s="45"/>
    </row>
    <row r="326" spans="1:3" x14ac:dyDescent="0.2">
      <c r="A326" s="48" t="s">
        <v>667</v>
      </c>
      <c r="B326" s="48" t="s">
        <v>664</v>
      </c>
      <c r="C326" s="45"/>
    </row>
    <row r="327" spans="1:3" x14ac:dyDescent="0.2">
      <c r="A327" s="48" t="s">
        <v>668</v>
      </c>
      <c r="B327" s="48" t="s">
        <v>664</v>
      </c>
      <c r="C327" s="45"/>
    </row>
    <row r="328" spans="1:3" x14ac:dyDescent="0.2">
      <c r="A328" s="48" t="s">
        <v>669</v>
      </c>
      <c r="B328" s="48" t="s">
        <v>664</v>
      </c>
      <c r="C328" s="45"/>
    </row>
    <row r="329" spans="1:3" x14ac:dyDescent="0.2">
      <c r="A329" s="48" t="s">
        <v>670</v>
      </c>
      <c r="B329" s="48" t="s">
        <v>664</v>
      </c>
      <c r="C329" s="45"/>
    </row>
    <row r="330" spans="1:3" x14ac:dyDescent="0.2">
      <c r="A330" s="48" t="s">
        <v>671</v>
      </c>
      <c r="B330" s="48" t="s">
        <v>664</v>
      </c>
      <c r="C330" s="45"/>
    </row>
    <row r="331" spans="1:3" x14ac:dyDescent="0.2">
      <c r="A331" s="48" t="s">
        <v>672</v>
      </c>
      <c r="B331" s="48" t="s">
        <v>664</v>
      </c>
      <c r="C331" s="45"/>
    </row>
    <row r="332" spans="1:3" x14ac:dyDescent="0.2">
      <c r="A332" s="48" t="s">
        <v>673</v>
      </c>
      <c r="B332" s="48" t="s">
        <v>664</v>
      </c>
      <c r="C332" s="45"/>
    </row>
    <row r="333" spans="1:3" x14ac:dyDescent="0.2">
      <c r="A333" s="48" t="s">
        <v>674</v>
      </c>
      <c r="B333" s="48" t="s">
        <v>664</v>
      </c>
      <c r="C333" s="45"/>
    </row>
    <row r="334" spans="1:3" x14ac:dyDescent="0.2">
      <c r="A334" s="48" t="s">
        <v>675</v>
      </c>
      <c r="B334" s="48" t="s">
        <v>664</v>
      </c>
      <c r="C334" s="45"/>
    </row>
    <row r="335" spans="1:3" x14ac:dyDescent="0.2">
      <c r="A335" s="48" t="s">
        <v>676</v>
      </c>
      <c r="B335" s="48" t="s">
        <v>664</v>
      </c>
      <c r="C335" s="45"/>
    </row>
    <row r="336" spans="1:3" x14ac:dyDescent="0.2">
      <c r="A336" s="48" t="s">
        <v>677</v>
      </c>
      <c r="B336" s="48" t="s">
        <v>664</v>
      </c>
      <c r="C336" s="45"/>
    </row>
    <row r="337" spans="1:3" x14ac:dyDescent="0.2">
      <c r="A337" s="48" t="s">
        <v>678</v>
      </c>
      <c r="B337" s="48" t="s">
        <v>664</v>
      </c>
      <c r="C337" s="45"/>
    </row>
    <row r="338" spans="1:3" x14ac:dyDescent="0.2">
      <c r="A338" s="48" t="s">
        <v>679</v>
      </c>
      <c r="B338" s="48" t="s">
        <v>664</v>
      </c>
      <c r="C338" s="45"/>
    </row>
    <row r="339" spans="1:3" x14ac:dyDescent="0.2">
      <c r="A339" s="48" t="s">
        <v>680</v>
      </c>
      <c r="B339" s="48" t="s">
        <v>664</v>
      </c>
      <c r="C339" s="45"/>
    </row>
    <row r="340" spans="1:3" x14ac:dyDescent="0.2">
      <c r="A340" s="48" t="s">
        <v>681</v>
      </c>
      <c r="B340" s="48" t="s">
        <v>682</v>
      </c>
      <c r="C340" s="45"/>
    </row>
    <row r="341" spans="1:3" x14ac:dyDescent="0.2">
      <c r="A341" s="48" t="s">
        <v>683</v>
      </c>
      <c r="B341" s="48" t="s">
        <v>682</v>
      </c>
      <c r="C341" s="45"/>
    </row>
    <row r="342" spans="1:3" x14ac:dyDescent="0.2">
      <c r="A342" s="48" t="s">
        <v>684</v>
      </c>
      <c r="B342" s="48" t="s">
        <v>682</v>
      </c>
      <c r="C342" s="45"/>
    </row>
    <row r="343" spans="1:3" x14ac:dyDescent="0.2">
      <c r="A343" s="48" t="s">
        <v>685</v>
      </c>
      <c r="B343" s="48" t="s">
        <v>682</v>
      </c>
      <c r="C343" s="45"/>
    </row>
    <row r="344" spans="1:3" x14ac:dyDescent="0.2">
      <c r="A344" s="48" t="s">
        <v>686</v>
      </c>
      <c r="B344" s="48" t="s">
        <v>682</v>
      </c>
      <c r="C344" s="45"/>
    </row>
    <row r="345" spans="1:3" x14ac:dyDescent="0.2">
      <c r="A345" s="48" t="s">
        <v>687</v>
      </c>
      <c r="B345" s="48" t="s">
        <v>682</v>
      </c>
      <c r="C345" s="45"/>
    </row>
    <row r="346" spans="1:3" x14ac:dyDescent="0.2">
      <c r="A346" s="48" t="s">
        <v>688</v>
      </c>
      <c r="B346" s="48" t="s">
        <v>682</v>
      </c>
      <c r="C346" s="45"/>
    </row>
    <row r="347" spans="1:3" x14ac:dyDescent="0.2">
      <c r="A347" s="48" t="s">
        <v>689</v>
      </c>
      <c r="B347" s="48" t="s">
        <v>682</v>
      </c>
      <c r="C347" s="45"/>
    </row>
    <row r="348" spans="1:3" x14ac:dyDescent="0.2">
      <c r="A348" s="48" t="s">
        <v>690</v>
      </c>
      <c r="B348" s="48" t="s">
        <v>691</v>
      </c>
      <c r="C348" s="45"/>
    </row>
    <row r="349" spans="1:3" x14ac:dyDescent="0.2">
      <c r="A349" s="48" t="s">
        <v>692</v>
      </c>
      <c r="B349" s="48" t="s">
        <v>691</v>
      </c>
      <c r="C349" s="45"/>
    </row>
    <row r="350" spans="1:3" x14ac:dyDescent="0.2">
      <c r="A350" s="48" t="s">
        <v>693</v>
      </c>
      <c r="B350" s="48" t="s">
        <v>691</v>
      </c>
      <c r="C350" s="45"/>
    </row>
    <row r="351" spans="1:3" x14ac:dyDescent="0.2">
      <c r="A351" s="48" t="s">
        <v>694</v>
      </c>
      <c r="B351" s="48" t="s">
        <v>691</v>
      </c>
      <c r="C351" s="45"/>
    </row>
    <row r="352" spans="1:3" x14ac:dyDescent="0.2">
      <c r="A352" s="48" t="s">
        <v>695</v>
      </c>
      <c r="B352" s="48" t="s">
        <v>691</v>
      </c>
      <c r="C352" s="45"/>
    </row>
    <row r="353" spans="1:3" x14ac:dyDescent="0.2">
      <c r="A353" s="48" t="s">
        <v>198</v>
      </c>
      <c r="B353" s="48" t="s">
        <v>691</v>
      </c>
      <c r="C353" s="45"/>
    </row>
    <row r="354" spans="1:3" x14ac:dyDescent="0.2">
      <c r="A354" s="48" t="s">
        <v>696</v>
      </c>
      <c r="B354" s="48" t="s">
        <v>691</v>
      </c>
      <c r="C354" s="45"/>
    </row>
    <row r="355" spans="1:3" x14ac:dyDescent="0.2">
      <c r="A355" s="48" t="s">
        <v>697</v>
      </c>
      <c r="B355" s="48" t="s">
        <v>691</v>
      </c>
      <c r="C355" s="45"/>
    </row>
    <row r="356" spans="1:3" x14ac:dyDescent="0.2">
      <c r="A356" s="48" t="s">
        <v>698</v>
      </c>
      <c r="B356" s="48" t="s">
        <v>691</v>
      </c>
      <c r="C356" s="45"/>
    </row>
    <row r="357" spans="1:3" x14ac:dyDescent="0.2">
      <c r="A357" s="48" t="s">
        <v>699</v>
      </c>
      <c r="B357" s="48" t="s">
        <v>691</v>
      </c>
      <c r="C357" s="45"/>
    </row>
    <row r="358" spans="1:3" x14ac:dyDescent="0.2">
      <c r="A358" s="48" t="s">
        <v>700</v>
      </c>
      <c r="B358" s="48" t="s">
        <v>691</v>
      </c>
      <c r="C358" s="45"/>
    </row>
    <row r="359" spans="1:3" x14ac:dyDescent="0.2">
      <c r="A359" s="48" t="s">
        <v>701</v>
      </c>
      <c r="B359" s="48" t="s">
        <v>691</v>
      </c>
      <c r="C359" s="45"/>
    </row>
    <row r="360" spans="1:3" x14ac:dyDescent="0.2">
      <c r="A360" s="48" t="s">
        <v>702</v>
      </c>
      <c r="B360" s="48" t="s">
        <v>691</v>
      </c>
      <c r="C360" s="45"/>
    </row>
    <row r="361" spans="1:3" x14ac:dyDescent="0.2">
      <c r="A361" s="48" t="s">
        <v>703</v>
      </c>
      <c r="B361" s="48" t="s">
        <v>691</v>
      </c>
      <c r="C361" s="45"/>
    </row>
    <row r="362" spans="1:3" x14ac:dyDescent="0.2">
      <c r="A362" s="48" t="s">
        <v>704</v>
      </c>
      <c r="B362" s="48" t="s">
        <v>691</v>
      </c>
      <c r="C362" s="45"/>
    </row>
    <row r="363" spans="1:3" x14ac:dyDescent="0.2">
      <c r="A363" s="48" t="s">
        <v>705</v>
      </c>
      <c r="B363" s="48" t="s">
        <v>691</v>
      </c>
      <c r="C363" s="45"/>
    </row>
    <row r="364" spans="1:3" x14ac:dyDescent="0.2">
      <c r="A364" s="48" t="s">
        <v>706</v>
      </c>
      <c r="B364" s="48" t="s">
        <v>691</v>
      </c>
      <c r="C364" s="45"/>
    </row>
    <row r="365" spans="1:3" x14ac:dyDescent="0.2">
      <c r="A365" s="48" t="s">
        <v>707</v>
      </c>
      <c r="B365" s="48" t="s">
        <v>691</v>
      </c>
      <c r="C365" s="45"/>
    </row>
    <row r="366" spans="1:3" x14ac:dyDescent="0.2">
      <c r="A366" s="48" t="s">
        <v>708</v>
      </c>
      <c r="B366" s="48" t="s">
        <v>691</v>
      </c>
      <c r="C366" s="45"/>
    </row>
    <row r="367" spans="1:3" x14ac:dyDescent="0.2">
      <c r="A367" s="48" t="s">
        <v>709</v>
      </c>
      <c r="B367" s="48" t="s">
        <v>691</v>
      </c>
      <c r="C367" s="45"/>
    </row>
    <row r="368" spans="1:3" x14ac:dyDescent="0.2">
      <c r="A368" s="48" t="s">
        <v>194</v>
      </c>
      <c r="B368" s="48" t="s">
        <v>691</v>
      </c>
      <c r="C368" s="45"/>
    </row>
    <row r="369" spans="1:3" x14ac:dyDescent="0.2">
      <c r="A369" s="48" t="s">
        <v>710</v>
      </c>
      <c r="B369" s="48" t="s">
        <v>691</v>
      </c>
      <c r="C369" s="45"/>
    </row>
    <row r="370" spans="1:3" x14ac:dyDescent="0.2">
      <c r="A370" s="48" t="s">
        <v>711</v>
      </c>
      <c r="B370" s="48" t="s">
        <v>691</v>
      </c>
      <c r="C370" s="45"/>
    </row>
    <row r="371" spans="1:3" x14ac:dyDescent="0.2">
      <c r="A371" s="48" t="s">
        <v>712</v>
      </c>
      <c r="B371" s="48" t="s">
        <v>691</v>
      </c>
      <c r="C371" s="45"/>
    </row>
    <row r="372" spans="1:3" x14ac:dyDescent="0.2">
      <c r="A372" s="48" t="s">
        <v>713</v>
      </c>
      <c r="B372" s="48" t="s">
        <v>691</v>
      </c>
      <c r="C372" s="45"/>
    </row>
    <row r="373" spans="1:3" x14ac:dyDescent="0.2">
      <c r="A373" s="48" t="s">
        <v>714</v>
      </c>
      <c r="B373" s="48" t="s">
        <v>691</v>
      </c>
      <c r="C373" s="45"/>
    </row>
    <row r="374" spans="1:3" x14ac:dyDescent="0.2">
      <c r="A374" s="48" t="s">
        <v>715</v>
      </c>
      <c r="B374" s="48" t="s">
        <v>691</v>
      </c>
      <c r="C374" s="45"/>
    </row>
    <row r="375" spans="1:3" x14ac:dyDescent="0.2">
      <c r="A375" s="48" t="s">
        <v>243</v>
      </c>
      <c r="B375" s="48" t="s">
        <v>716</v>
      </c>
      <c r="C375" s="45"/>
    </row>
    <row r="376" spans="1:3" x14ac:dyDescent="0.2">
      <c r="A376" s="48" t="s">
        <v>253</v>
      </c>
      <c r="B376" s="48" t="s">
        <v>716</v>
      </c>
      <c r="C376" s="45"/>
    </row>
    <row r="377" spans="1:3" x14ac:dyDescent="0.2">
      <c r="A377" s="48" t="s">
        <v>254</v>
      </c>
      <c r="B377" s="48" t="s">
        <v>716</v>
      </c>
      <c r="C377" s="45"/>
    </row>
    <row r="378" spans="1:3" x14ac:dyDescent="0.2">
      <c r="A378" s="48" t="s">
        <v>717</v>
      </c>
      <c r="B378" s="48" t="s">
        <v>716</v>
      </c>
      <c r="C378" s="45"/>
    </row>
    <row r="379" spans="1:3" x14ac:dyDescent="0.2">
      <c r="A379" s="48" t="s">
        <v>244</v>
      </c>
      <c r="B379" s="48" t="s">
        <v>716</v>
      </c>
      <c r="C379" s="45"/>
    </row>
    <row r="380" spans="1:3" x14ac:dyDescent="0.2">
      <c r="A380" s="48" t="s">
        <v>718</v>
      </c>
      <c r="B380" s="48" t="s">
        <v>716</v>
      </c>
      <c r="C380" s="45"/>
    </row>
    <row r="381" spans="1:3" x14ac:dyDescent="0.2">
      <c r="A381" s="48" t="s">
        <v>719</v>
      </c>
      <c r="B381" s="48" t="s">
        <v>720</v>
      </c>
      <c r="C381" s="45"/>
    </row>
    <row r="382" spans="1:3" x14ac:dyDescent="0.2">
      <c r="A382" s="48" t="s">
        <v>255</v>
      </c>
      <c r="B382" s="48" t="s">
        <v>721</v>
      </c>
      <c r="C382" s="45"/>
    </row>
    <row r="383" spans="1:3" x14ac:dyDescent="0.2">
      <c r="A383" s="48" t="s">
        <v>722</v>
      </c>
      <c r="B383" s="48" t="s">
        <v>723</v>
      </c>
      <c r="C383" s="45"/>
    </row>
    <row r="384" spans="1:3" x14ac:dyDescent="0.2">
      <c r="A384" s="48" t="s">
        <v>241</v>
      </c>
      <c r="B384" s="48" t="s">
        <v>723</v>
      </c>
      <c r="C384" s="45"/>
    </row>
    <row r="385" spans="1:3" x14ac:dyDescent="0.2">
      <c r="A385" s="48" t="s">
        <v>724</v>
      </c>
      <c r="B385" s="48" t="s">
        <v>723</v>
      </c>
      <c r="C385" s="45"/>
    </row>
    <row r="386" spans="1:3" x14ac:dyDescent="0.2">
      <c r="A386" s="48" t="s">
        <v>238</v>
      </c>
      <c r="B386" s="48" t="s">
        <v>725</v>
      </c>
      <c r="C386" s="45"/>
    </row>
    <row r="387" spans="1:3" x14ac:dyDescent="0.2">
      <c r="A387" s="48" t="s">
        <v>726</v>
      </c>
      <c r="B387" s="48" t="s">
        <v>725</v>
      </c>
      <c r="C387" s="45"/>
    </row>
    <row r="388" spans="1:3" x14ac:dyDescent="0.2">
      <c r="A388" s="48" t="s">
        <v>727</v>
      </c>
      <c r="B388" s="48" t="s">
        <v>725</v>
      </c>
      <c r="C388" s="45"/>
    </row>
    <row r="389" spans="1:3" x14ac:dyDescent="0.2">
      <c r="A389" s="48" t="s">
        <v>728</v>
      </c>
      <c r="B389" s="48" t="s">
        <v>725</v>
      </c>
      <c r="C389" s="45"/>
    </row>
    <row r="390" spans="1:3" x14ac:dyDescent="0.2">
      <c r="A390" s="48" t="s">
        <v>729</v>
      </c>
      <c r="B390" s="48" t="s">
        <v>725</v>
      </c>
      <c r="C390" s="45"/>
    </row>
    <row r="391" spans="1:3" x14ac:dyDescent="0.2">
      <c r="A391" s="48" t="s">
        <v>730</v>
      </c>
      <c r="B391" s="48" t="s">
        <v>725</v>
      </c>
      <c r="C391" s="45"/>
    </row>
    <row r="392" spans="1:3" x14ac:dyDescent="0.2">
      <c r="A392" s="48" t="s">
        <v>731</v>
      </c>
      <c r="B392" s="48" t="s">
        <v>725</v>
      </c>
      <c r="C392" s="45"/>
    </row>
    <row r="393" spans="1:3" x14ac:dyDescent="0.2">
      <c r="A393" s="48" t="s">
        <v>732</v>
      </c>
      <c r="B393" s="48" t="s">
        <v>725</v>
      </c>
      <c r="C393" s="45"/>
    </row>
    <row r="394" spans="1:3" x14ac:dyDescent="0.2">
      <c r="A394" s="48" t="s">
        <v>733</v>
      </c>
      <c r="B394" s="48" t="s">
        <v>725</v>
      </c>
      <c r="C394" s="45"/>
    </row>
    <row r="395" spans="1:3" x14ac:dyDescent="0.2">
      <c r="A395" s="48" t="s">
        <v>734</v>
      </c>
      <c r="B395" s="48" t="s">
        <v>725</v>
      </c>
      <c r="C395" s="45"/>
    </row>
    <row r="396" spans="1:3" x14ac:dyDescent="0.2">
      <c r="A396" s="48" t="s">
        <v>735</v>
      </c>
      <c r="B396" s="48" t="s">
        <v>725</v>
      </c>
      <c r="C396" s="45"/>
    </row>
    <row r="397" spans="1:3" x14ac:dyDescent="0.2">
      <c r="A397" s="48" t="s">
        <v>736</v>
      </c>
      <c r="B397" s="48" t="s">
        <v>725</v>
      </c>
      <c r="C397" s="45"/>
    </row>
    <row r="398" spans="1:3" x14ac:dyDescent="0.2">
      <c r="A398" s="48" t="s">
        <v>192</v>
      </c>
      <c r="B398" s="48" t="s">
        <v>725</v>
      </c>
      <c r="C398" s="45"/>
    </row>
    <row r="399" spans="1:3" x14ac:dyDescent="0.2">
      <c r="A399" s="48" t="s">
        <v>177</v>
      </c>
      <c r="B399" s="48" t="s">
        <v>725</v>
      </c>
      <c r="C399" s="45"/>
    </row>
    <row r="400" spans="1:3" x14ac:dyDescent="0.2">
      <c r="A400" s="48" t="s">
        <v>737</v>
      </c>
      <c r="B400" s="48" t="s">
        <v>725</v>
      </c>
      <c r="C400" s="45"/>
    </row>
    <row r="401" spans="1:3" x14ac:dyDescent="0.2">
      <c r="A401" s="48" t="s">
        <v>738</v>
      </c>
      <c r="B401" s="48" t="s">
        <v>725</v>
      </c>
      <c r="C401" s="45"/>
    </row>
    <row r="402" spans="1:3" x14ac:dyDescent="0.2">
      <c r="A402" s="48" t="s">
        <v>739</v>
      </c>
      <c r="B402" s="48" t="s">
        <v>725</v>
      </c>
      <c r="C402" s="45"/>
    </row>
    <row r="403" spans="1:3" x14ac:dyDescent="0.2">
      <c r="A403" s="48" t="s">
        <v>740</v>
      </c>
      <c r="B403" s="48" t="s">
        <v>725</v>
      </c>
      <c r="C403" s="45"/>
    </row>
    <row r="404" spans="1:3" x14ac:dyDescent="0.2">
      <c r="A404" s="48" t="s">
        <v>741</v>
      </c>
      <c r="B404" s="48" t="s">
        <v>725</v>
      </c>
      <c r="C404" s="45"/>
    </row>
    <row r="405" spans="1:3" x14ac:dyDescent="0.2">
      <c r="A405" s="48" t="s">
        <v>742</v>
      </c>
      <c r="B405" s="48" t="s">
        <v>725</v>
      </c>
      <c r="C405" s="45"/>
    </row>
    <row r="406" spans="1:3" x14ac:dyDescent="0.2">
      <c r="A406" s="48" t="s">
        <v>743</v>
      </c>
      <c r="B406" s="48" t="s">
        <v>725</v>
      </c>
      <c r="C406" s="45"/>
    </row>
    <row r="407" spans="1:3" x14ac:dyDescent="0.2">
      <c r="A407" s="48" t="s">
        <v>744</v>
      </c>
      <c r="B407" s="48" t="s">
        <v>725</v>
      </c>
      <c r="C407" s="45"/>
    </row>
    <row r="408" spans="1:3" x14ac:dyDescent="0.2">
      <c r="A408" s="48" t="s">
        <v>745</v>
      </c>
      <c r="B408" s="48" t="s">
        <v>725</v>
      </c>
      <c r="C408" s="45"/>
    </row>
    <row r="409" spans="1:3" x14ac:dyDescent="0.2">
      <c r="A409" s="48" t="s">
        <v>746</v>
      </c>
      <c r="B409" s="48" t="s">
        <v>725</v>
      </c>
      <c r="C409" s="45"/>
    </row>
    <row r="410" spans="1:3" x14ac:dyDescent="0.2">
      <c r="A410" s="48" t="s">
        <v>747</v>
      </c>
      <c r="B410" s="48" t="s">
        <v>725</v>
      </c>
      <c r="C410" s="45"/>
    </row>
    <row r="411" spans="1:3" x14ac:dyDescent="0.2">
      <c r="A411" s="48" t="s">
        <v>748</v>
      </c>
      <c r="B411" s="48" t="s">
        <v>725</v>
      </c>
      <c r="C411" s="45"/>
    </row>
    <row r="412" spans="1:3" x14ac:dyDescent="0.2">
      <c r="A412" s="48" t="s">
        <v>749</v>
      </c>
      <c r="B412" s="48" t="s">
        <v>725</v>
      </c>
      <c r="C412" s="45"/>
    </row>
    <row r="413" spans="1:3" x14ac:dyDescent="0.2">
      <c r="A413" s="48" t="s">
        <v>750</v>
      </c>
      <c r="B413" s="48" t="s">
        <v>725</v>
      </c>
      <c r="C413" s="45"/>
    </row>
    <row r="414" spans="1:3" x14ac:dyDescent="0.2">
      <c r="A414" s="48" t="s">
        <v>751</v>
      </c>
      <c r="B414" s="48" t="s">
        <v>725</v>
      </c>
      <c r="C414" s="45"/>
    </row>
    <row r="415" spans="1:3" x14ac:dyDescent="0.2">
      <c r="A415" s="48" t="s">
        <v>752</v>
      </c>
      <c r="B415" s="48" t="s">
        <v>725</v>
      </c>
      <c r="C415" s="45"/>
    </row>
    <row r="416" spans="1:3" x14ac:dyDescent="0.2">
      <c r="A416" s="48" t="s">
        <v>164</v>
      </c>
      <c r="B416" s="48" t="s">
        <v>725</v>
      </c>
      <c r="C416" s="45"/>
    </row>
    <row r="417" spans="1:3" x14ac:dyDescent="0.2">
      <c r="A417" s="48" t="s">
        <v>753</v>
      </c>
      <c r="B417" s="48" t="s">
        <v>725</v>
      </c>
      <c r="C417" s="45"/>
    </row>
    <row r="418" spans="1:3" x14ac:dyDescent="0.2">
      <c r="A418" s="48" t="s">
        <v>168</v>
      </c>
      <c r="B418" s="48" t="s">
        <v>725</v>
      </c>
      <c r="C418" s="45"/>
    </row>
    <row r="419" spans="1:3" x14ac:dyDescent="0.2">
      <c r="A419" s="48" t="s">
        <v>754</v>
      </c>
      <c r="B419" s="48" t="s">
        <v>725</v>
      </c>
      <c r="C419" s="45"/>
    </row>
    <row r="420" spans="1:3" x14ac:dyDescent="0.2">
      <c r="A420" s="48" t="s">
        <v>755</v>
      </c>
      <c r="B420" s="48" t="s">
        <v>725</v>
      </c>
      <c r="C420" s="45"/>
    </row>
    <row r="421" spans="1:3" x14ac:dyDescent="0.2">
      <c r="A421" s="48" t="s">
        <v>756</v>
      </c>
      <c r="B421" s="48" t="s">
        <v>725</v>
      </c>
      <c r="C421" s="45"/>
    </row>
    <row r="422" spans="1:3" x14ac:dyDescent="0.2">
      <c r="A422" s="48" t="s">
        <v>184</v>
      </c>
      <c r="B422" s="48" t="s">
        <v>725</v>
      </c>
      <c r="C422" s="45"/>
    </row>
    <row r="423" spans="1:3" x14ac:dyDescent="0.2">
      <c r="A423" s="48" t="s">
        <v>757</v>
      </c>
      <c r="B423" s="48" t="s">
        <v>725</v>
      </c>
      <c r="C423" s="45"/>
    </row>
    <row r="424" spans="1:3" x14ac:dyDescent="0.2">
      <c r="A424" s="48" t="s">
        <v>758</v>
      </c>
      <c r="B424" s="48" t="s">
        <v>725</v>
      </c>
      <c r="C424" s="45"/>
    </row>
    <row r="425" spans="1:3" x14ac:dyDescent="0.2">
      <c r="A425" s="48" t="s">
        <v>759</v>
      </c>
      <c r="B425" s="48" t="s">
        <v>725</v>
      </c>
      <c r="C425" s="45"/>
    </row>
    <row r="426" spans="1:3" x14ac:dyDescent="0.2">
      <c r="A426" s="48" t="s">
        <v>760</v>
      </c>
      <c r="B426" s="48" t="s">
        <v>725</v>
      </c>
      <c r="C426" s="45"/>
    </row>
    <row r="427" spans="1:3" x14ac:dyDescent="0.2">
      <c r="A427" s="48" t="s">
        <v>761</v>
      </c>
      <c r="B427" s="48" t="s">
        <v>725</v>
      </c>
      <c r="C427" s="45"/>
    </row>
    <row r="428" spans="1:3" x14ac:dyDescent="0.2">
      <c r="A428" s="48" t="s">
        <v>762</v>
      </c>
      <c r="B428" s="48" t="s">
        <v>725</v>
      </c>
      <c r="C428" s="45"/>
    </row>
    <row r="429" spans="1:3" x14ac:dyDescent="0.2">
      <c r="A429" s="48" t="s">
        <v>163</v>
      </c>
      <c r="B429" s="48" t="s">
        <v>725</v>
      </c>
      <c r="C429" s="45"/>
    </row>
    <row r="430" spans="1:3" x14ac:dyDescent="0.2">
      <c r="A430" s="48" t="s">
        <v>763</v>
      </c>
      <c r="B430" s="48" t="s">
        <v>725</v>
      </c>
      <c r="C430" s="45"/>
    </row>
    <row r="431" spans="1:3" x14ac:dyDescent="0.2">
      <c r="A431" s="48" t="s">
        <v>764</v>
      </c>
      <c r="B431" s="48" t="s">
        <v>725</v>
      </c>
      <c r="C431" s="45"/>
    </row>
    <row r="432" spans="1:3" x14ac:dyDescent="0.2">
      <c r="A432" s="48" t="s">
        <v>258</v>
      </c>
      <c r="B432" s="48" t="s">
        <v>725</v>
      </c>
      <c r="C432" s="45"/>
    </row>
    <row r="433" spans="1:3" x14ac:dyDescent="0.2">
      <c r="A433" s="48" t="s">
        <v>765</v>
      </c>
      <c r="B433" s="48" t="s">
        <v>725</v>
      </c>
      <c r="C433" s="45"/>
    </row>
    <row r="434" spans="1:3" x14ac:dyDescent="0.2">
      <c r="A434" s="48" t="s">
        <v>766</v>
      </c>
      <c r="B434" s="48" t="s">
        <v>725</v>
      </c>
      <c r="C434" s="45"/>
    </row>
    <row r="435" spans="1:3" x14ac:dyDescent="0.2">
      <c r="A435" s="48" t="s">
        <v>767</v>
      </c>
      <c r="B435" s="48" t="s">
        <v>768</v>
      </c>
      <c r="C435" s="45"/>
    </row>
    <row r="436" spans="1:3" x14ac:dyDescent="0.2">
      <c r="A436" s="48" t="s">
        <v>769</v>
      </c>
      <c r="B436" s="48" t="s">
        <v>768</v>
      </c>
      <c r="C436" s="45"/>
    </row>
    <row r="437" spans="1:3" x14ac:dyDescent="0.2">
      <c r="A437" s="48" t="s">
        <v>770</v>
      </c>
      <c r="B437" s="48" t="s">
        <v>768</v>
      </c>
      <c r="C437" s="45"/>
    </row>
    <row r="438" spans="1:3" x14ac:dyDescent="0.2">
      <c r="A438" s="48" t="s">
        <v>185</v>
      </c>
      <c r="B438" s="48" t="s">
        <v>768</v>
      </c>
      <c r="C438" s="45"/>
    </row>
    <row r="439" spans="1:3" x14ac:dyDescent="0.2">
      <c r="A439" s="48" t="s">
        <v>771</v>
      </c>
      <c r="B439" s="48" t="s">
        <v>768</v>
      </c>
      <c r="C439" s="45"/>
    </row>
    <row r="440" spans="1:3" x14ac:dyDescent="0.2">
      <c r="A440" s="48" t="s">
        <v>772</v>
      </c>
      <c r="B440" s="48" t="s">
        <v>773</v>
      </c>
      <c r="C440" s="45"/>
    </row>
    <row r="441" spans="1:3" x14ac:dyDescent="0.2">
      <c r="A441" s="48" t="s">
        <v>774</v>
      </c>
      <c r="B441" s="48" t="s">
        <v>773</v>
      </c>
      <c r="C441" s="45"/>
    </row>
    <row r="442" spans="1:3" x14ac:dyDescent="0.2">
      <c r="A442" s="48" t="s">
        <v>775</v>
      </c>
      <c r="B442" s="48" t="s">
        <v>773</v>
      </c>
      <c r="C442" s="45"/>
    </row>
    <row r="443" spans="1:3" x14ac:dyDescent="0.2">
      <c r="A443" s="48" t="s">
        <v>167</v>
      </c>
      <c r="B443" s="48" t="s">
        <v>773</v>
      </c>
      <c r="C443" s="45"/>
    </row>
    <row r="444" spans="1:3" x14ac:dyDescent="0.2">
      <c r="A444" s="48" t="s">
        <v>776</v>
      </c>
      <c r="B444" s="48" t="s">
        <v>773</v>
      </c>
      <c r="C444" s="45"/>
    </row>
    <row r="445" spans="1:3" x14ac:dyDescent="0.2">
      <c r="A445" s="48" t="s">
        <v>209</v>
      </c>
      <c r="B445" s="48" t="s">
        <v>773</v>
      </c>
      <c r="C445" s="45"/>
    </row>
    <row r="446" spans="1:3" x14ac:dyDescent="0.2">
      <c r="A446" s="48" t="s">
        <v>172</v>
      </c>
      <c r="B446" s="48" t="s">
        <v>773</v>
      </c>
      <c r="C446" s="45"/>
    </row>
    <row r="447" spans="1:3" x14ac:dyDescent="0.2">
      <c r="A447" s="48" t="s">
        <v>224</v>
      </c>
      <c r="B447" s="48" t="s">
        <v>773</v>
      </c>
      <c r="C447" s="45"/>
    </row>
    <row r="448" spans="1:3" x14ac:dyDescent="0.2">
      <c r="A448" s="48" t="s">
        <v>777</v>
      </c>
      <c r="B448" s="48" t="s">
        <v>773</v>
      </c>
      <c r="C448" s="45"/>
    </row>
    <row r="449" spans="1:3" x14ac:dyDescent="0.2">
      <c r="A449" s="48" t="s">
        <v>225</v>
      </c>
      <c r="B449" s="48" t="s">
        <v>773</v>
      </c>
      <c r="C449" s="45"/>
    </row>
    <row r="450" spans="1:3" x14ac:dyDescent="0.2">
      <c r="A450" s="48" t="s">
        <v>778</v>
      </c>
      <c r="B450" s="48" t="s">
        <v>779</v>
      </c>
      <c r="C450" s="45"/>
    </row>
    <row r="451" spans="1:3" x14ac:dyDescent="0.2">
      <c r="A451" s="48" t="s">
        <v>780</v>
      </c>
      <c r="B451" s="48" t="s">
        <v>779</v>
      </c>
      <c r="C451" s="45"/>
    </row>
    <row r="452" spans="1:3" x14ac:dyDescent="0.2">
      <c r="A452" s="48" t="s">
        <v>781</v>
      </c>
      <c r="B452" s="48" t="s">
        <v>779</v>
      </c>
      <c r="C452" s="45"/>
    </row>
    <row r="453" spans="1:3" x14ac:dyDescent="0.2">
      <c r="A453" s="48" t="s">
        <v>782</v>
      </c>
      <c r="B453" s="48" t="s">
        <v>779</v>
      </c>
      <c r="C453" s="45"/>
    </row>
    <row r="454" spans="1:3" x14ac:dyDescent="0.2">
      <c r="A454" s="48" t="s">
        <v>783</v>
      </c>
      <c r="B454" s="48" t="s">
        <v>779</v>
      </c>
      <c r="C454" s="45"/>
    </row>
    <row r="455" spans="1:3" x14ac:dyDescent="0.2">
      <c r="A455" s="48" t="s">
        <v>226</v>
      </c>
      <c r="B455" s="48" t="s">
        <v>784</v>
      </c>
      <c r="C455" s="45"/>
    </row>
    <row r="456" spans="1:3" x14ac:dyDescent="0.2">
      <c r="A456" s="48" t="s">
        <v>785</v>
      </c>
      <c r="B456" s="48" t="s">
        <v>784</v>
      </c>
      <c r="C456" s="45"/>
    </row>
    <row r="457" spans="1:3" x14ac:dyDescent="0.2">
      <c r="A457" s="48" t="s">
        <v>786</v>
      </c>
      <c r="B457" s="48" t="s">
        <v>784</v>
      </c>
      <c r="C457" s="45"/>
    </row>
    <row r="458" spans="1:3" x14ac:dyDescent="0.2">
      <c r="A458" s="48" t="s">
        <v>787</v>
      </c>
      <c r="B458" s="48" t="s">
        <v>784</v>
      </c>
      <c r="C458" s="45"/>
    </row>
    <row r="459" spans="1:3" x14ac:dyDescent="0.2">
      <c r="A459" s="48" t="s">
        <v>788</v>
      </c>
      <c r="B459" s="48" t="s">
        <v>789</v>
      </c>
      <c r="C459" s="45"/>
    </row>
    <row r="460" spans="1:3" x14ac:dyDescent="0.2">
      <c r="A460" s="48" t="s">
        <v>257</v>
      </c>
      <c r="B460" s="48" t="s">
        <v>789</v>
      </c>
      <c r="C460" s="45"/>
    </row>
    <row r="461" spans="1:3" x14ac:dyDescent="0.2">
      <c r="A461" s="48" t="s">
        <v>790</v>
      </c>
      <c r="B461" s="48" t="s">
        <v>789</v>
      </c>
      <c r="C461" s="45"/>
    </row>
    <row r="462" spans="1:3" x14ac:dyDescent="0.2">
      <c r="A462" s="48" t="s">
        <v>791</v>
      </c>
      <c r="B462" s="48" t="s">
        <v>792</v>
      </c>
      <c r="C462" s="45"/>
    </row>
    <row r="463" spans="1:3" x14ac:dyDescent="0.2">
      <c r="A463" s="48" t="s">
        <v>195</v>
      </c>
      <c r="B463" s="48" t="s">
        <v>792</v>
      </c>
      <c r="C463" s="45"/>
    </row>
    <row r="464" spans="1:3" x14ac:dyDescent="0.2">
      <c r="A464" s="48" t="s">
        <v>793</v>
      </c>
      <c r="B464" s="48" t="s">
        <v>792</v>
      </c>
      <c r="C464" s="45"/>
    </row>
    <row r="465" spans="1:3" x14ac:dyDescent="0.2">
      <c r="A465" s="48" t="s">
        <v>794</v>
      </c>
      <c r="B465" s="48" t="s">
        <v>792</v>
      </c>
      <c r="C465" s="45"/>
    </row>
    <row r="466" spans="1:3" x14ac:dyDescent="0.2">
      <c r="A466" s="48" t="s">
        <v>795</v>
      </c>
      <c r="B466" s="48" t="s">
        <v>792</v>
      </c>
      <c r="C466" s="45"/>
    </row>
    <row r="467" spans="1:3" x14ac:dyDescent="0.2">
      <c r="A467" s="48" t="s">
        <v>179</v>
      </c>
      <c r="B467" s="48" t="s">
        <v>792</v>
      </c>
      <c r="C467" s="45"/>
    </row>
    <row r="468" spans="1:3" x14ac:dyDescent="0.2">
      <c r="A468" s="48" t="s">
        <v>796</v>
      </c>
      <c r="B468" s="48" t="s">
        <v>792</v>
      </c>
      <c r="C468" s="45"/>
    </row>
    <row r="469" spans="1:3" x14ac:dyDescent="0.2">
      <c r="A469" s="48" t="s">
        <v>178</v>
      </c>
      <c r="B469" s="48" t="s">
        <v>792</v>
      </c>
      <c r="C469" s="45"/>
    </row>
    <row r="470" spans="1:3" x14ac:dyDescent="0.2">
      <c r="A470" s="48" t="s">
        <v>227</v>
      </c>
      <c r="B470" s="48" t="s">
        <v>792</v>
      </c>
      <c r="C470" s="45"/>
    </row>
    <row r="471" spans="1:3" x14ac:dyDescent="0.2">
      <c r="A471" s="48" t="s">
        <v>797</v>
      </c>
      <c r="B471" s="48" t="s">
        <v>792</v>
      </c>
      <c r="C471" s="45"/>
    </row>
    <row r="472" spans="1:3" x14ac:dyDescent="0.2">
      <c r="A472" s="48" t="s">
        <v>798</v>
      </c>
      <c r="B472" s="48" t="s">
        <v>792</v>
      </c>
      <c r="C472" s="45"/>
    </row>
    <row r="473" spans="1:3" x14ac:dyDescent="0.2">
      <c r="A473" s="48" t="s">
        <v>799</v>
      </c>
      <c r="B473" s="48" t="s">
        <v>792</v>
      </c>
      <c r="C473" s="45"/>
    </row>
    <row r="474" spans="1:3" x14ac:dyDescent="0.2">
      <c r="A474" s="48" t="s">
        <v>259</v>
      </c>
      <c r="B474" s="48" t="s">
        <v>792</v>
      </c>
      <c r="C474" s="45"/>
    </row>
    <row r="475" spans="1:3" x14ac:dyDescent="0.2">
      <c r="A475" s="48" t="s">
        <v>250</v>
      </c>
      <c r="B475" s="48" t="s">
        <v>792</v>
      </c>
      <c r="C475" s="45"/>
    </row>
    <row r="476" spans="1:3" x14ac:dyDescent="0.2">
      <c r="A476" s="48" t="s">
        <v>800</v>
      </c>
      <c r="B476" s="48" t="s">
        <v>792</v>
      </c>
      <c r="C476" s="45"/>
    </row>
    <row r="477" spans="1:3" x14ac:dyDescent="0.2">
      <c r="A477" s="48" t="s">
        <v>801</v>
      </c>
      <c r="B477" s="48" t="s">
        <v>792</v>
      </c>
      <c r="C477" s="45"/>
    </row>
    <row r="478" spans="1:3" x14ac:dyDescent="0.2">
      <c r="A478" s="48" t="s">
        <v>260</v>
      </c>
      <c r="B478" s="48" t="s">
        <v>792</v>
      </c>
      <c r="C478" s="45"/>
    </row>
    <row r="479" spans="1:3" x14ac:dyDescent="0.2">
      <c r="A479" s="48" t="s">
        <v>175</v>
      </c>
      <c r="B479" s="48" t="s">
        <v>792</v>
      </c>
      <c r="C479" s="45"/>
    </row>
    <row r="480" spans="1:3" x14ac:dyDescent="0.2">
      <c r="A480" s="48" t="s">
        <v>802</v>
      </c>
      <c r="B480" s="48" t="s">
        <v>792</v>
      </c>
      <c r="C480" s="45"/>
    </row>
    <row r="481" spans="1:3" x14ac:dyDescent="0.2">
      <c r="A481" s="48" t="s">
        <v>200</v>
      </c>
      <c r="B481" s="48" t="s">
        <v>792</v>
      </c>
      <c r="C481" s="45"/>
    </row>
    <row r="482" spans="1:3" x14ac:dyDescent="0.2">
      <c r="A482" s="48" t="s">
        <v>229</v>
      </c>
      <c r="B482" s="48" t="s">
        <v>792</v>
      </c>
      <c r="C482" s="45"/>
    </row>
    <row r="483" spans="1:3" x14ac:dyDescent="0.2">
      <c r="A483" s="48" t="s">
        <v>223</v>
      </c>
      <c r="B483" s="48" t="s">
        <v>792</v>
      </c>
      <c r="C483" s="45"/>
    </row>
    <row r="484" spans="1:3" x14ac:dyDescent="0.2">
      <c r="A484" s="48" t="s">
        <v>803</v>
      </c>
      <c r="B484" s="48" t="s">
        <v>792</v>
      </c>
      <c r="C484" s="45"/>
    </row>
    <row r="485" spans="1:3" x14ac:dyDescent="0.2">
      <c r="A485" s="48" t="s">
        <v>804</v>
      </c>
      <c r="B485" s="48" t="s">
        <v>792</v>
      </c>
      <c r="C485" s="45"/>
    </row>
    <row r="486" spans="1:3" x14ac:dyDescent="0.2">
      <c r="A486" s="48" t="s">
        <v>245</v>
      </c>
      <c r="B486" s="48" t="s">
        <v>805</v>
      </c>
      <c r="C486" s="45"/>
    </row>
    <row r="487" spans="1:3" x14ac:dyDescent="0.2">
      <c r="A487" s="48" t="s">
        <v>186</v>
      </c>
      <c r="B487" s="48" t="s">
        <v>805</v>
      </c>
      <c r="C487" s="45"/>
    </row>
    <row r="488" spans="1:3" x14ac:dyDescent="0.2">
      <c r="A488" s="48" t="s">
        <v>806</v>
      </c>
      <c r="B488" s="48" t="s">
        <v>805</v>
      </c>
      <c r="C488" s="45"/>
    </row>
    <row r="489" spans="1:3" x14ac:dyDescent="0.2">
      <c r="A489" s="48" t="s">
        <v>807</v>
      </c>
      <c r="B489" s="48" t="s">
        <v>805</v>
      </c>
      <c r="C489" s="45"/>
    </row>
    <row r="490" spans="1:3" x14ac:dyDescent="0.2">
      <c r="A490" s="48" t="s">
        <v>808</v>
      </c>
      <c r="B490" s="48" t="s">
        <v>805</v>
      </c>
      <c r="C490" s="45"/>
    </row>
    <row r="491" spans="1:3" x14ac:dyDescent="0.2">
      <c r="A491" s="48" t="s">
        <v>248</v>
      </c>
      <c r="B491" s="48" t="s">
        <v>805</v>
      </c>
      <c r="C491" s="45"/>
    </row>
    <row r="492" spans="1:3" x14ac:dyDescent="0.2">
      <c r="A492" s="48" t="s">
        <v>809</v>
      </c>
      <c r="B492" s="48" t="s">
        <v>810</v>
      </c>
      <c r="C492" s="45"/>
    </row>
    <row r="493" spans="1:3" x14ac:dyDescent="0.2">
      <c r="A493" s="48" t="s">
        <v>811</v>
      </c>
      <c r="B493" s="48" t="s">
        <v>810</v>
      </c>
      <c r="C493" s="45"/>
    </row>
    <row r="494" spans="1:3" x14ac:dyDescent="0.2">
      <c r="A494" s="48" t="s">
        <v>812</v>
      </c>
      <c r="B494" s="48" t="s">
        <v>810</v>
      </c>
      <c r="C494" s="45"/>
    </row>
    <row r="495" spans="1:3" x14ac:dyDescent="0.2">
      <c r="A495" s="48" t="s">
        <v>813</v>
      </c>
      <c r="B495" s="48" t="s">
        <v>810</v>
      </c>
      <c r="C495" s="45"/>
    </row>
    <row r="496" spans="1:3" x14ac:dyDescent="0.2">
      <c r="A496" s="48" t="s">
        <v>246</v>
      </c>
      <c r="B496" s="48" t="s">
        <v>814</v>
      </c>
      <c r="C496" s="45"/>
    </row>
    <row r="497" spans="1:3" x14ac:dyDescent="0.2">
      <c r="A497" s="48" t="s">
        <v>815</v>
      </c>
      <c r="B497" s="48" t="s">
        <v>814</v>
      </c>
      <c r="C497" s="45"/>
    </row>
    <row r="498" spans="1:3" x14ac:dyDescent="0.2">
      <c r="A498" s="48" t="s">
        <v>816</v>
      </c>
      <c r="B498" s="48" t="s">
        <v>814</v>
      </c>
      <c r="C498" s="45"/>
    </row>
    <row r="499" spans="1:3" x14ac:dyDescent="0.2">
      <c r="A499" s="48" t="s">
        <v>817</v>
      </c>
      <c r="B499" s="48" t="s">
        <v>818</v>
      </c>
      <c r="C499" s="45"/>
    </row>
    <row r="500" spans="1:3" x14ac:dyDescent="0.2">
      <c r="A500" s="48" t="s">
        <v>201</v>
      </c>
      <c r="B500" s="48" t="s">
        <v>819</v>
      </c>
      <c r="C500" s="45"/>
    </row>
    <row r="501" spans="1:3" x14ac:dyDescent="0.2">
      <c r="A501" s="48" t="s">
        <v>202</v>
      </c>
      <c r="B501" s="48" t="s">
        <v>819</v>
      </c>
      <c r="C501" s="45"/>
    </row>
    <row r="502" spans="1:3" x14ac:dyDescent="0.2">
      <c r="A502" s="48" t="s">
        <v>203</v>
      </c>
      <c r="B502" s="48" t="s">
        <v>819</v>
      </c>
      <c r="C502" s="45"/>
    </row>
    <row r="503" spans="1:3" x14ac:dyDescent="0.2">
      <c r="A503" s="48" t="s">
        <v>820</v>
      </c>
      <c r="B503" s="48" t="s">
        <v>819</v>
      </c>
      <c r="C503" s="45"/>
    </row>
    <row r="504" spans="1:3" x14ac:dyDescent="0.2">
      <c r="A504" s="48" t="s">
        <v>821</v>
      </c>
      <c r="B504" s="48" t="s">
        <v>822</v>
      </c>
      <c r="C504" s="45"/>
    </row>
    <row r="505" spans="1:3" x14ac:dyDescent="0.2">
      <c r="A505" s="48" t="s">
        <v>823</v>
      </c>
      <c r="B505" s="48" t="s">
        <v>822</v>
      </c>
      <c r="C505" s="45"/>
    </row>
    <row r="506" spans="1:3" x14ac:dyDescent="0.2">
      <c r="A506" s="48" t="s">
        <v>824</v>
      </c>
      <c r="B506" s="48" t="s">
        <v>822</v>
      </c>
      <c r="C506" s="45"/>
    </row>
    <row r="507" spans="1:3" x14ac:dyDescent="0.2">
      <c r="A507" s="48" t="s">
        <v>825</v>
      </c>
      <c r="B507" s="48" t="s">
        <v>822</v>
      </c>
      <c r="C507" s="45"/>
    </row>
    <row r="508" spans="1:3" x14ac:dyDescent="0.2">
      <c r="A508" s="48" t="s">
        <v>826</v>
      </c>
      <c r="B508" s="48" t="s">
        <v>822</v>
      </c>
      <c r="C508" s="45"/>
    </row>
    <row r="509" spans="1:3" x14ac:dyDescent="0.2">
      <c r="A509" s="48" t="s">
        <v>827</v>
      </c>
      <c r="B509" s="48" t="s">
        <v>828</v>
      </c>
      <c r="C509" s="45"/>
    </row>
    <row r="510" spans="1:3" x14ac:dyDescent="0.2">
      <c r="A510" s="48" t="s">
        <v>829</v>
      </c>
      <c r="B510" s="48" t="s">
        <v>828</v>
      </c>
      <c r="C510" s="45"/>
    </row>
    <row r="511" spans="1:3" x14ac:dyDescent="0.2">
      <c r="A511" s="48" t="s">
        <v>218</v>
      </c>
      <c r="B511" s="48" t="s">
        <v>828</v>
      </c>
      <c r="C511" s="45"/>
    </row>
    <row r="512" spans="1:3" x14ac:dyDescent="0.2">
      <c r="A512" s="48" t="s">
        <v>170</v>
      </c>
      <c r="B512" s="48" t="s">
        <v>828</v>
      </c>
      <c r="C512" s="45"/>
    </row>
    <row r="513" spans="1:3" x14ac:dyDescent="0.2">
      <c r="A513" s="48" t="s">
        <v>830</v>
      </c>
      <c r="B513" s="48" t="s">
        <v>828</v>
      </c>
      <c r="C513" s="45"/>
    </row>
    <row r="514" spans="1:3" x14ac:dyDescent="0.2">
      <c r="A514" s="48" t="s">
        <v>220</v>
      </c>
      <c r="B514" s="48" t="s">
        <v>828</v>
      </c>
      <c r="C514" s="45"/>
    </row>
    <row r="515" spans="1:3" x14ac:dyDescent="0.2">
      <c r="A515" s="48" t="s">
        <v>219</v>
      </c>
      <c r="B515" s="48" t="s">
        <v>828</v>
      </c>
      <c r="C515" s="45"/>
    </row>
    <row r="516" spans="1:3" x14ac:dyDescent="0.2">
      <c r="A516" s="48" t="s">
        <v>169</v>
      </c>
      <c r="B516" s="48" t="s">
        <v>828</v>
      </c>
      <c r="C516" s="45"/>
    </row>
    <row r="517" spans="1:3" x14ac:dyDescent="0.2">
      <c r="A517" s="48" t="s">
        <v>221</v>
      </c>
      <c r="B517" s="48" t="s">
        <v>828</v>
      </c>
      <c r="C517" s="45"/>
    </row>
    <row r="518" spans="1:3" x14ac:dyDescent="0.2">
      <c r="A518" s="48" t="s">
        <v>831</v>
      </c>
      <c r="B518" s="48" t="s">
        <v>828</v>
      </c>
      <c r="C518" s="45"/>
    </row>
    <row r="519" spans="1:3" x14ac:dyDescent="0.2">
      <c r="A519" s="48" t="s">
        <v>832</v>
      </c>
      <c r="B519" s="48" t="s">
        <v>828</v>
      </c>
      <c r="C519" s="45"/>
    </row>
    <row r="520" spans="1:3" x14ac:dyDescent="0.2">
      <c r="A520" s="48" t="s">
        <v>833</v>
      </c>
      <c r="B520" s="48" t="s">
        <v>834</v>
      </c>
      <c r="C520" s="45"/>
    </row>
    <row r="521" spans="1:3" x14ac:dyDescent="0.2">
      <c r="A521" s="48" t="s">
        <v>215</v>
      </c>
      <c r="B521" s="48" t="s">
        <v>834</v>
      </c>
      <c r="C521" s="45"/>
    </row>
    <row r="522" spans="1:3" x14ac:dyDescent="0.2">
      <c r="A522" s="48" t="s">
        <v>835</v>
      </c>
      <c r="B522" s="48" t="s">
        <v>834</v>
      </c>
      <c r="C522" s="45"/>
    </row>
    <row r="523" spans="1:3" x14ac:dyDescent="0.2">
      <c r="A523" s="48" t="s">
        <v>836</v>
      </c>
      <c r="B523" s="48" t="s">
        <v>834</v>
      </c>
      <c r="C523" s="45"/>
    </row>
    <row r="524" spans="1:3" x14ac:dyDescent="0.2">
      <c r="A524" s="48" t="s">
        <v>837</v>
      </c>
      <c r="B524" s="48" t="s">
        <v>834</v>
      </c>
      <c r="C524" s="45"/>
    </row>
    <row r="525" spans="1:3" x14ac:dyDescent="0.2">
      <c r="A525" s="48" t="s">
        <v>838</v>
      </c>
      <c r="B525" s="48" t="s">
        <v>834</v>
      </c>
      <c r="C525" s="45"/>
    </row>
    <row r="526" spans="1:3" x14ac:dyDescent="0.2">
      <c r="A526" s="48" t="s">
        <v>839</v>
      </c>
      <c r="B526" s="48" t="s">
        <v>834</v>
      </c>
      <c r="C526" s="45"/>
    </row>
    <row r="527" spans="1:3" x14ac:dyDescent="0.2">
      <c r="A527" s="48" t="s">
        <v>840</v>
      </c>
      <c r="B527" s="48" t="s">
        <v>834</v>
      </c>
      <c r="C527" s="45"/>
    </row>
    <row r="528" spans="1:3" x14ac:dyDescent="0.2">
      <c r="A528" s="48" t="s">
        <v>841</v>
      </c>
      <c r="B528" s="48" t="s">
        <v>834</v>
      </c>
      <c r="C528" s="45"/>
    </row>
    <row r="529" spans="1:3" x14ac:dyDescent="0.2">
      <c r="A529" s="48" t="s">
        <v>842</v>
      </c>
      <c r="B529" s="48" t="s">
        <v>834</v>
      </c>
      <c r="C529" s="45"/>
    </row>
    <row r="530" spans="1:3" x14ac:dyDescent="0.2">
      <c r="A530" s="48" t="s">
        <v>843</v>
      </c>
      <c r="B530" s="48" t="s">
        <v>834</v>
      </c>
      <c r="C530" s="45"/>
    </row>
    <row r="531" spans="1:3" x14ac:dyDescent="0.2">
      <c r="A531" s="48" t="s">
        <v>844</v>
      </c>
      <c r="B531" s="48" t="s">
        <v>834</v>
      </c>
      <c r="C531" s="45"/>
    </row>
    <row r="532" spans="1:3" x14ac:dyDescent="0.2">
      <c r="A532" s="48" t="s">
        <v>845</v>
      </c>
      <c r="B532" s="48" t="s">
        <v>834</v>
      </c>
      <c r="C532" s="45"/>
    </row>
    <row r="533" spans="1:3" x14ac:dyDescent="0.2">
      <c r="A533" s="48" t="s">
        <v>846</v>
      </c>
      <c r="B533" s="48" t="s">
        <v>834</v>
      </c>
      <c r="C533" s="45"/>
    </row>
    <row r="534" spans="1:3" x14ac:dyDescent="0.2">
      <c r="A534" s="48" t="s">
        <v>847</v>
      </c>
      <c r="B534" s="48" t="s">
        <v>834</v>
      </c>
      <c r="C534" s="45"/>
    </row>
    <row r="535" spans="1:3" x14ac:dyDescent="0.2">
      <c r="A535" s="48" t="s">
        <v>848</v>
      </c>
      <c r="B535" s="48" t="s">
        <v>834</v>
      </c>
      <c r="C535" s="45"/>
    </row>
    <row r="536" spans="1:3" x14ac:dyDescent="0.2">
      <c r="A536" s="48" t="s">
        <v>199</v>
      </c>
      <c r="B536" s="48" t="s">
        <v>834</v>
      </c>
      <c r="C536" s="45"/>
    </row>
    <row r="537" spans="1:3" x14ac:dyDescent="0.2">
      <c r="A537" s="48" t="s">
        <v>171</v>
      </c>
      <c r="B537" s="48" t="s">
        <v>834</v>
      </c>
      <c r="C537" s="45"/>
    </row>
    <row r="538" spans="1:3" x14ac:dyDescent="0.2">
      <c r="A538" s="48" t="s">
        <v>849</v>
      </c>
      <c r="B538" s="48" t="s">
        <v>834</v>
      </c>
      <c r="C538" s="45"/>
    </row>
    <row r="539" spans="1:3" x14ac:dyDescent="0.2">
      <c r="A539" s="48" t="s">
        <v>850</v>
      </c>
      <c r="B539" s="48" t="s">
        <v>834</v>
      </c>
      <c r="C539" s="45"/>
    </row>
    <row r="540" spans="1:3" x14ac:dyDescent="0.2">
      <c r="A540" s="48" t="s">
        <v>851</v>
      </c>
      <c r="B540" s="48" t="s">
        <v>834</v>
      </c>
      <c r="C540" s="45"/>
    </row>
    <row r="541" spans="1:3" x14ac:dyDescent="0.2">
      <c r="A541" s="48" t="s">
        <v>852</v>
      </c>
      <c r="B541" s="48" t="s">
        <v>834</v>
      </c>
      <c r="C541" s="45"/>
    </row>
    <row r="542" spans="1:3" x14ac:dyDescent="0.2">
      <c r="A542" s="53" t="s">
        <v>853</v>
      </c>
      <c r="B542" s="53" t="s">
        <v>834</v>
      </c>
    </row>
    <row r="543" spans="1:3" x14ac:dyDescent="0.2">
      <c r="A543" s="53" t="s">
        <v>854</v>
      </c>
      <c r="B543" s="53" t="s">
        <v>834</v>
      </c>
    </row>
    <row r="544" spans="1:3" x14ac:dyDescent="0.2">
      <c r="A544" s="53" t="s">
        <v>855</v>
      </c>
      <c r="B544" s="53" t="s">
        <v>834</v>
      </c>
    </row>
    <row r="545" spans="1:2" x14ac:dyDescent="0.2">
      <c r="A545" s="53" t="s">
        <v>856</v>
      </c>
      <c r="B545" s="53" t="s">
        <v>857</v>
      </c>
    </row>
    <row r="546" spans="1:2" x14ac:dyDescent="0.2">
      <c r="A546" s="53" t="s">
        <v>858</v>
      </c>
      <c r="B546" s="53" t="s">
        <v>857</v>
      </c>
    </row>
    <row r="547" spans="1:2" x14ac:dyDescent="0.2">
      <c r="A547" s="53" t="s">
        <v>859</v>
      </c>
      <c r="B547" s="53" t="s">
        <v>857</v>
      </c>
    </row>
    <row r="548" spans="1:2" x14ac:dyDescent="0.2">
      <c r="A548" s="53" t="s">
        <v>860</v>
      </c>
      <c r="B548" s="53" t="s">
        <v>857</v>
      </c>
    </row>
    <row r="549" spans="1:2" x14ac:dyDescent="0.2">
      <c r="A549" s="53" t="s">
        <v>861</v>
      </c>
      <c r="B549" s="53" t="s">
        <v>862</v>
      </c>
    </row>
  </sheetData>
  <autoFilter ref="A1:L541"/>
  <conditionalFormatting sqref="A1 A551:A1048576">
    <cfRule type="duplicateValues" dxfId="1" priority="2"/>
  </conditionalFormatting>
  <conditionalFormatting sqref="A2:A541">
    <cfRule type="duplicateValues" dxfId="0" priority="1"/>
  </conditionalFormatting>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tabSelected="1" topLeftCell="AC1" zoomScale="85" workbookViewId="0">
      <pane ySplit="5" topLeftCell="A6" activePane="bottomLeft" state="frozen"/>
      <selection activeCell="D13" sqref="D13"/>
      <selection pane="bottomLeft" sqref="AC1"/>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57.75" customHeight="1" x14ac:dyDescent="0.3">
      <c r="A1" s="81" t="s">
        <v>97</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157</v>
      </c>
      <c r="C6" s="9" t="s">
        <v>76</v>
      </c>
      <c r="D6" s="10" t="s">
        <v>77</v>
      </c>
      <c r="E6" s="11">
        <v>20</v>
      </c>
      <c r="F6" s="11">
        <v>7</v>
      </c>
      <c r="G6" s="11">
        <v>5</v>
      </c>
      <c r="H6" s="11">
        <v>0</v>
      </c>
      <c r="I6" s="11">
        <v>0</v>
      </c>
      <c r="J6" s="11">
        <v>0</v>
      </c>
      <c r="K6" s="11">
        <v>1</v>
      </c>
      <c r="L6" s="11">
        <v>8</v>
      </c>
      <c r="M6" s="11">
        <v>2</v>
      </c>
      <c r="N6" s="11">
        <v>0</v>
      </c>
      <c r="O6" s="11">
        <v>0</v>
      </c>
      <c r="P6" s="11">
        <v>0</v>
      </c>
      <c r="Q6" s="11">
        <v>0</v>
      </c>
      <c r="R6" s="11">
        <v>0</v>
      </c>
      <c r="S6" s="11">
        <v>2</v>
      </c>
      <c r="T6" s="11">
        <v>0</v>
      </c>
      <c r="U6" s="11">
        <v>0</v>
      </c>
      <c r="V6" s="11">
        <v>0</v>
      </c>
      <c r="W6" s="11">
        <v>0</v>
      </c>
      <c r="X6" s="11">
        <v>0</v>
      </c>
      <c r="Y6" s="11">
        <v>0</v>
      </c>
      <c r="Z6" s="11">
        <v>0</v>
      </c>
      <c r="AA6" s="11">
        <v>0</v>
      </c>
      <c r="AB6" s="11">
        <v>0</v>
      </c>
      <c r="AC6" s="11">
        <v>0</v>
      </c>
      <c r="AD6" s="11">
        <v>0</v>
      </c>
      <c r="AE6" s="11"/>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t="s">
        <v>157</v>
      </c>
      <c r="C7" s="9" t="s">
        <v>41</v>
      </c>
      <c r="D7" s="14" t="s">
        <v>78</v>
      </c>
      <c r="E7" s="11">
        <v>1</v>
      </c>
      <c r="F7" s="11">
        <v>1</v>
      </c>
      <c r="G7" s="11">
        <v>1</v>
      </c>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str">
        <f>IF(B7=VLOOKUP(B7,Списки!A:A,1,0),"проверка пройдена","проверьте или заполните графу 02")</f>
        <v>проверка пройдена</v>
      </c>
    </row>
    <row r="8" spans="1:34" s="5" customFormat="1" ht="35.25" customHeight="1" x14ac:dyDescent="0.25">
      <c r="A8" s="3" t="s">
        <v>75</v>
      </c>
      <c r="B8" s="3" t="s">
        <v>157</v>
      </c>
      <c r="C8" s="9" t="s">
        <v>42</v>
      </c>
      <c r="D8" s="14" t="s">
        <v>79</v>
      </c>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str">
        <f>IF(B8=VLOOKUP(B8,Списки!A:A,1,0),"проверка пройдена","проверьте или заполните графу 02")</f>
        <v>проверка пройдена</v>
      </c>
    </row>
    <row r="9" spans="1:34" s="5" customFormat="1" ht="36.75" customHeight="1" x14ac:dyDescent="0.25">
      <c r="A9" s="3" t="s">
        <v>75</v>
      </c>
      <c r="B9" s="3" t="s">
        <v>157</v>
      </c>
      <c r="C9" s="9" t="s">
        <v>80</v>
      </c>
      <c r="D9" s="14" t="s">
        <v>81</v>
      </c>
      <c r="E9" s="11">
        <v>2</v>
      </c>
      <c r="F9" s="11"/>
      <c r="G9" s="11"/>
      <c r="H9" s="11"/>
      <c r="I9" s="11"/>
      <c r="J9" s="11"/>
      <c r="K9" s="11"/>
      <c r="L9" s="11"/>
      <c r="M9" s="11"/>
      <c r="N9" s="11"/>
      <c r="O9" s="11"/>
      <c r="P9" s="11"/>
      <c r="Q9" s="11"/>
      <c r="R9" s="11"/>
      <c r="S9" s="11">
        <v>2</v>
      </c>
      <c r="T9" s="11"/>
      <c r="U9" s="11"/>
      <c r="V9" s="11"/>
      <c r="W9" s="11"/>
      <c r="X9" s="11"/>
      <c r="Y9" s="11"/>
      <c r="Z9" s="11"/>
      <c r="AA9" s="11"/>
      <c r="AB9" s="11"/>
      <c r="AC9" s="11"/>
      <c r="AD9" s="11"/>
      <c r="AE9" s="11"/>
      <c r="AF9" s="12" t="str">
        <f t="shared" si="0"/>
        <v>проверка пройдена</v>
      </c>
      <c r="AG9" s="12" t="str">
        <f t="shared" si="1"/>
        <v>проверка пройдена</v>
      </c>
      <c r="AH9" s="13" t="str">
        <f>IF(B9=VLOOKUP(B9,Списки!A:A,1,0),"проверка пройдена","проверьте или заполните графу 02")</f>
        <v>проверка пройдена</v>
      </c>
    </row>
    <row r="10" spans="1:34" s="5" customFormat="1" ht="27" customHeight="1" x14ac:dyDescent="0.25">
      <c r="A10" s="3" t="s">
        <v>75</v>
      </c>
      <c r="B10" s="3" t="s">
        <v>157</v>
      </c>
      <c r="C10" s="9" t="s">
        <v>43</v>
      </c>
      <c r="D10" s="14" t="s">
        <v>82</v>
      </c>
      <c r="E10" s="11" t="s">
        <v>158</v>
      </c>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2" t="str">
        <f t="shared" si="0"/>
        <v>ВНИМАНИЕ! Сумма по строке не сходится с общей численностью выпускников! Исправьте ошибку в расчетах, пока это сообщение не исчезнет!</v>
      </c>
      <c r="AG10" s="12" t="str">
        <f t="shared" si="1"/>
        <v>проверка пройдена</v>
      </c>
      <c r="AH10" s="13" t="str">
        <f>IF(B10=VLOOKUP(B10,Списки!A:A,1,0),"проверка пройдена","проверьте или заполните графу 02")</f>
        <v>проверка пройдена</v>
      </c>
    </row>
    <row r="11" spans="1:34" s="5" customFormat="1" ht="81" customHeight="1" x14ac:dyDescent="0.25">
      <c r="A11" s="3" t="s">
        <v>75</v>
      </c>
      <c r="B11" s="3" t="s">
        <v>157</v>
      </c>
      <c r="C11" s="15" t="s">
        <v>44</v>
      </c>
      <c r="D11" s="16" t="s">
        <v>83</v>
      </c>
      <c r="E11" s="11">
        <f>E7+E9</f>
        <v>3</v>
      </c>
      <c r="F11" s="11">
        <f t="shared" ref="F11:AD11" si="2">F7+F9</f>
        <v>1</v>
      </c>
      <c r="G11" s="11">
        <f t="shared" si="2"/>
        <v>1</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2</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str">
        <f>IF(B11=VLOOKUP(B11,Списки!A:A,1,0),"проверка пройдена","проверьте или заполните графу 02")</f>
        <v>проверка пройдена</v>
      </c>
    </row>
    <row r="12" spans="1:34" ht="87" customHeight="1" x14ac:dyDescent="0.3">
      <c r="A12" s="3" t="s">
        <v>75</v>
      </c>
      <c r="B12" s="3" t="s">
        <v>157</v>
      </c>
      <c r="C12" s="15" t="s">
        <v>45</v>
      </c>
      <c r="D12" s="16" t="s">
        <v>84</v>
      </c>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str">
        <f>IF(B12=VLOOKUP(B12,Списки!A:A,1,0),"проверка пройдена","проверьте или заполните графу 02")</f>
        <v>проверка пройдена</v>
      </c>
    </row>
    <row r="13" spans="1:34" ht="31.5" x14ac:dyDescent="0.3">
      <c r="A13" s="3" t="s">
        <v>75</v>
      </c>
      <c r="B13" s="3"/>
      <c r="C13" s="15" t="s">
        <v>46</v>
      </c>
      <c r="D13" s="16" t="s">
        <v>85</v>
      </c>
      <c r="E13" s="11">
        <v>1</v>
      </c>
      <c r="F13" s="11"/>
      <c r="G13" s="11"/>
      <c r="H13" s="11"/>
      <c r="I13" s="11"/>
      <c r="J13" s="11"/>
      <c r="K13" s="11"/>
      <c r="L13" s="11"/>
      <c r="M13" s="11"/>
      <c r="N13" s="11"/>
      <c r="O13" s="11"/>
      <c r="P13" s="11"/>
      <c r="Q13" s="11"/>
      <c r="R13" s="11"/>
      <c r="S13" s="11">
        <v>1</v>
      </c>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e">
        <f>IF(B13=VLOOKUP(B13,Списки!A:A,1,0),"проверка пройдена","проверьте или заполните графу 02")</f>
        <v>#N/A</v>
      </c>
    </row>
    <row r="14" spans="1:34" ht="78.75" x14ac:dyDescent="0.3">
      <c r="A14" s="3" t="s">
        <v>75</v>
      </c>
      <c r="B14" s="3" t="s">
        <v>157</v>
      </c>
      <c r="C14" s="15" t="s">
        <v>47</v>
      </c>
      <c r="D14" s="16" t="s">
        <v>86</v>
      </c>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str">
        <f>IF(B14=VLOOKUP(B14,Списки!A:A,1,0),"проверка пройдена","проверьте или заполните графу 02")</f>
        <v>проверка пройдена</v>
      </c>
    </row>
    <row r="15" spans="1:34" ht="45" customHeight="1" x14ac:dyDescent="0.3">
      <c r="A15" s="3" t="s">
        <v>75</v>
      </c>
      <c r="B15" s="3" t="s">
        <v>157</v>
      </c>
      <c r="C15" s="15" t="s">
        <v>48</v>
      </c>
      <c r="D15" s="16" t="s">
        <v>87</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str">
        <f>IF(B15=VLOOKUP(B15,Списки!A:A,1,0),"проверка пройдена","проверьте или заполните графу 02")</f>
        <v>проверка пройдена</v>
      </c>
    </row>
    <row r="16" spans="1:34" ht="21.6" customHeight="1" x14ac:dyDescent="0.3">
      <c r="A16" s="3" t="s">
        <v>75</v>
      </c>
      <c r="B16" s="3" t="s">
        <v>157</v>
      </c>
      <c r="C16" s="15" t="s">
        <v>49</v>
      </c>
      <c r="D16" s="16" t="s">
        <v>88</v>
      </c>
      <c r="E16" s="11">
        <v>1</v>
      </c>
      <c r="F16" s="11">
        <v>1</v>
      </c>
      <c r="G16" s="11">
        <v>1</v>
      </c>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str">
        <f>IF(B16=VLOOKUP(B16,Списки!A:A,1,0),"проверка пройдена","проверьте или заполните графу 02")</f>
        <v>проверка пройдена</v>
      </c>
    </row>
    <row r="17" spans="1:34" ht="78.75" x14ac:dyDescent="0.3">
      <c r="A17" s="3" t="s">
        <v>75</v>
      </c>
      <c r="B17" s="3" t="s">
        <v>157</v>
      </c>
      <c r="C17" s="15" t="s">
        <v>50</v>
      </c>
      <c r="D17" s="16" t="s">
        <v>89</v>
      </c>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str">
        <f>IF(B17=VLOOKUP(B17,Списки!A:A,1,0),"проверка пройдена","проверьте или заполните графу 02")</f>
        <v>проверка пройдена</v>
      </c>
    </row>
    <row r="18" spans="1:34" ht="37.5" customHeight="1" x14ac:dyDescent="0.3">
      <c r="A18" s="3" t="s">
        <v>75</v>
      </c>
      <c r="B18" s="3" t="s">
        <v>157</v>
      </c>
      <c r="C18" s="15" t="s">
        <v>51</v>
      </c>
      <c r="D18" s="16" t="s">
        <v>90</v>
      </c>
      <c r="E18" s="11">
        <v>1</v>
      </c>
      <c r="F18" s="11"/>
      <c r="G18" s="11"/>
      <c r="H18" s="11"/>
      <c r="I18" s="11"/>
      <c r="J18" s="11"/>
      <c r="K18" s="11"/>
      <c r="L18" s="11"/>
      <c r="M18" s="11"/>
      <c r="N18" s="11"/>
      <c r="O18" s="11"/>
      <c r="P18" s="11"/>
      <c r="Q18" s="11"/>
      <c r="R18" s="11"/>
      <c r="S18" s="11">
        <v>1</v>
      </c>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str">
        <f>IF(B18=VLOOKUP(B18,Списки!A:A,1,0),"проверка пройдена","проверьте или заполните графу 02")</f>
        <v>проверка пройдена</v>
      </c>
    </row>
    <row r="19" spans="1:34" ht="78.75" x14ac:dyDescent="0.3">
      <c r="A19" s="3" t="s">
        <v>75</v>
      </c>
      <c r="B19" s="3" t="s">
        <v>157</v>
      </c>
      <c r="C19" s="15" t="s">
        <v>52</v>
      </c>
      <c r="D19" s="17" t="s">
        <v>91</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str">
        <f>IF(B19=VLOOKUP(B19,Списки!A:A,1,0),"проверка пройдена","проверьте или заполните графу 02")</f>
        <v>проверка пройдена</v>
      </c>
    </row>
    <row r="20" spans="1:34" ht="110.25" x14ac:dyDescent="0.3">
      <c r="A20" s="3" t="s">
        <v>75</v>
      </c>
      <c r="B20" s="3" t="s">
        <v>157</v>
      </c>
      <c r="C20" s="15" t="s">
        <v>53</v>
      </c>
      <c r="D20" s="39" t="s">
        <v>92</v>
      </c>
      <c r="E20" s="11">
        <v>2</v>
      </c>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ВНИМАНИЕ! Сумма по строке не сходится с общей численностью выпускников! Исправьте ошибку в расчетах, пока это сообщение не исчезнет!</v>
      </c>
      <c r="AG20" s="12" t="str">
        <f t="shared" si="1"/>
        <v>проверка пройдена</v>
      </c>
      <c r="AH20" s="13" t="str">
        <f>IF(B20=VLOOKUP(B20,Списки!A:A,1,0),"проверка пройдена","проверьте или заполните графу 02")</f>
        <v>проверка пройдена</v>
      </c>
    </row>
    <row r="21" spans="1:34" ht="94.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ВНИМАНИЕ! Не пройдены формулы логического контроля между строками. Скорректируйте введенные данные!</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159</v>
      </c>
      <c r="C22" s="9" t="s">
        <v>76</v>
      </c>
      <c r="D22" s="10" t="s">
        <v>77</v>
      </c>
      <c r="E22" s="11">
        <v>11</v>
      </c>
      <c r="F22" s="11">
        <v>5</v>
      </c>
      <c r="G22" s="11">
        <v>5</v>
      </c>
      <c r="H22" s="11">
        <v>5</v>
      </c>
      <c r="I22" s="11">
        <v>0</v>
      </c>
      <c r="J22" s="11">
        <v>0</v>
      </c>
      <c r="K22" s="11">
        <v>0</v>
      </c>
      <c r="L22" s="11">
        <v>6</v>
      </c>
      <c r="M22" s="11">
        <v>0</v>
      </c>
      <c r="N22" s="11">
        <v>0</v>
      </c>
      <c r="O22" s="11">
        <v>0</v>
      </c>
      <c r="P22" s="11">
        <v>0</v>
      </c>
      <c r="Q22" s="11"/>
      <c r="R22" s="11"/>
      <c r="S22" s="11"/>
      <c r="T22" s="11"/>
      <c r="U22" s="11">
        <v>0</v>
      </c>
      <c r="V22" s="11">
        <v>0</v>
      </c>
      <c r="W22" s="11">
        <v>0</v>
      </c>
      <c r="X22" s="11">
        <v>0</v>
      </c>
      <c r="Y22" s="11">
        <v>0</v>
      </c>
      <c r="Z22" s="11">
        <v>0</v>
      </c>
      <c r="AA22" s="11"/>
      <c r="AB22" s="11">
        <v>0</v>
      </c>
      <c r="AC22" s="11">
        <v>0</v>
      </c>
      <c r="AD22" s="11">
        <v>0</v>
      </c>
      <c r="AE22" s="11">
        <v>0</v>
      </c>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t="s">
        <v>159</v>
      </c>
      <c r="C23" s="9" t="s">
        <v>41</v>
      </c>
      <c r="D23" s="14" t="s">
        <v>78</v>
      </c>
      <c r="E23" s="11"/>
      <c r="F23" s="11"/>
      <c r="G23" s="11"/>
      <c r="H23" s="11"/>
      <c r="I23" s="11"/>
      <c r="J23" s="11"/>
      <c r="K23" s="11"/>
      <c r="L23" s="11"/>
      <c r="M23" s="11"/>
      <c r="N23" s="11"/>
      <c r="O23" s="11"/>
      <c r="P23" s="11"/>
      <c r="Q23" s="11"/>
      <c r="R23" s="11"/>
      <c r="S23" s="11"/>
      <c r="T23" s="11"/>
      <c r="U23" s="11"/>
      <c r="V23" s="11"/>
      <c r="W23" s="11"/>
      <c r="X23" s="11"/>
      <c r="Y23" s="11"/>
      <c r="Z23" s="11"/>
      <c r="AA23" s="11"/>
      <c r="AB23" s="11">
        <v>0</v>
      </c>
      <c r="AC23" s="11">
        <v>0</v>
      </c>
      <c r="AD23" s="11">
        <v>0</v>
      </c>
      <c r="AE23" s="11">
        <v>0</v>
      </c>
      <c r="AF23" s="12" t="str">
        <f t="shared" si="3"/>
        <v>проверка пройдена</v>
      </c>
      <c r="AG23" s="12" t="str">
        <f t="shared" si="5"/>
        <v>проверка пройдена</v>
      </c>
      <c r="AH23" s="13" t="str">
        <f>IF(B23=VLOOKUP(B23,Списки!A:A,1,0),"проверка пройдена","проверьте или заполните графу 02")</f>
        <v>проверка пройдена</v>
      </c>
    </row>
    <row r="24" spans="1:34" s="5" customFormat="1" ht="35.25" customHeight="1" x14ac:dyDescent="0.25">
      <c r="A24" s="3" t="s">
        <v>75</v>
      </c>
      <c r="B24" s="3" t="s">
        <v>159</v>
      </c>
      <c r="C24" s="9" t="s">
        <v>42</v>
      </c>
      <c r="D24" s="14" t="s">
        <v>79</v>
      </c>
      <c r="E24" s="11"/>
      <c r="F24" s="11"/>
      <c r="G24" s="11"/>
      <c r="H24" s="11"/>
      <c r="I24" s="11"/>
      <c r="J24" s="11"/>
      <c r="K24" s="11"/>
      <c r="L24" s="11"/>
      <c r="M24" s="11"/>
      <c r="N24" s="11"/>
      <c r="O24" s="11"/>
      <c r="P24" s="11"/>
      <c r="Q24" s="11"/>
      <c r="R24" s="11"/>
      <c r="S24" s="11"/>
      <c r="T24" s="11"/>
      <c r="U24" s="11"/>
      <c r="V24" s="11"/>
      <c r="W24" s="11"/>
      <c r="X24" s="11"/>
      <c r="Y24" s="11"/>
      <c r="Z24" s="11"/>
      <c r="AA24" s="11"/>
      <c r="AB24" s="11">
        <v>0</v>
      </c>
      <c r="AC24" s="11">
        <v>0</v>
      </c>
      <c r="AD24" s="11">
        <v>0</v>
      </c>
      <c r="AE24" s="11">
        <v>0</v>
      </c>
      <c r="AF24" s="12" t="str">
        <f t="shared" si="3"/>
        <v>проверка пройдена</v>
      </c>
      <c r="AG24" s="12" t="str">
        <f t="shared" si="5"/>
        <v>проверка пройдена</v>
      </c>
      <c r="AH24" s="13" t="str">
        <f>IF(B24=VLOOKUP(B24,Списки!A:A,1,0),"проверка пройдена","проверьте или заполните графу 02")</f>
        <v>проверка пройдена</v>
      </c>
    </row>
    <row r="25" spans="1:34" s="5" customFormat="1" ht="36.75" customHeight="1" x14ac:dyDescent="0.25">
      <c r="A25" s="3" t="s">
        <v>75</v>
      </c>
      <c r="B25" s="3" t="s">
        <v>159</v>
      </c>
      <c r="C25" s="9" t="s">
        <v>80</v>
      </c>
      <c r="D25" s="14" t="s">
        <v>81</v>
      </c>
      <c r="E25" s="11"/>
      <c r="F25" s="11"/>
      <c r="G25" s="11"/>
      <c r="H25" s="11"/>
      <c r="I25" s="11"/>
      <c r="J25" s="11"/>
      <c r="K25" s="11"/>
      <c r="L25" s="11"/>
      <c r="M25" s="11"/>
      <c r="N25" s="11"/>
      <c r="O25" s="11"/>
      <c r="P25" s="11"/>
      <c r="Q25" s="11"/>
      <c r="R25" s="11"/>
      <c r="S25" s="11"/>
      <c r="T25" s="11"/>
      <c r="U25" s="11"/>
      <c r="V25" s="11"/>
      <c r="W25" s="11"/>
      <c r="X25" s="11"/>
      <c r="Y25" s="11"/>
      <c r="Z25" s="11"/>
      <c r="AA25" s="11"/>
      <c r="AB25" s="11">
        <v>0</v>
      </c>
      <c r="AC25" s="11">
        <v>0</v>
      </c>
      <c r="AD25" s="11">
        <v>0</v>
      </c>
      <c r="AE25" s="11">
        <v>0</v>
      </c>
      <c r="AF25" s="12" t="str">
        <f t="shared" si="3"/>
        <v>проверка пройдена</v>
      </c>
      <c r="AG25" s="12" t="str">
        <f t="shared" si="5"/>
        <v>проверка пройдена</v>
      </c>
      <c r="AH25" s="13" t="str">
        <f>IF(B25=VLOOKUP(B25,Списки!A:A,1,0),"проверка пройдена","проверьте или заполните графу 02")</f>
        <v>проверка пройдена</v>
      </c>
    </row>
    <row r="26" spans="1:34" s="5" customFormat="1" ht="27" customHeight="1" x14ac:dyDescent="0.25">
      <c r="A26" s="3" t="s">
        <v>75</v>
      </c>
      <c r="B26" s="3" t="s">
        <v>159</v>
      </c>
      <c r="C26" s="9" t="s">
        <v>43</v>
      </c>
      <c r="D26" s="14" t="s">
        <v>82</v>
      </c>
      <c r="E26" s="11"/>
      <c r="F26" s="11"/>
      <c r="G26" s="11"/>
      <c r="H26" s="11"/>
      <c r="I26" s="11"/>
      <c r="J26" s="11"/>
      <c r="K26" s="11"/>
      <c r="L26" s="11"/>
      <c r="M26" s="11"/>
      <c r="N26" s="11"/>
      <c r="O26" s="11"/>
      <c r="P26" s="11"/>
      <c r="Q26" s="11"/>
      <c r="R26" s="11"/>
      <c r="S26" s="11"/>
      <c r="T26" s="11"/>
      <c r="U26" s="11"/>
      <c r="V26" s="11"/>
      <c r="W26" s="11"/>
      <c r="X26" s="11"/>
      <c r="Y26" s="11"/>
      <c r="Z26" s="11"/>
      <c r="AA26" s="11"/>
      <c r="AB26" s="11">
        <v>0</v>
      </c>
      <c r="AC26" s="11">
        <v>0</v>
      </c>
      <c r="AD26" s="11">
        <v>0</v>
      </c>
      <c r="AE26" s="11">
        <v>0</v>
      </c>
      <c r="AF26" s="12" t="str">
        <f t="shared" si="3"/>
        <v>проверка пройдена</v>
      </c>
      <c r="AG26" s="12" t="str">
        <f t="shared" si="5"/>
        <v>проверка пройдена</v>
      </c>
      <c r="AH26" s="13" t="str">
        <f>IF(B26=VLOOKUP(B26,Списки!A:A,1,0),"проверка пройдена","проверьте или заполните графу 02")</f>
        <v>проверка пройдена</v>
      </c>
    </row>
    <row r="27" spans="1:34" s="5" customFormat="1" ht="81" customHeight="1" x14ac:dyDescent="0.25">
      <c r="A27" s="3" t="s">
        <v>75</v>
      </c>
      <c r="B27" s="3" t="s">
        <v>159</v>
      </c>
      <c r="C27" s="15" t="s">
        <v>44</v>
      </c>
      <c r="D27" s="16" t="s">
        <v>83</v>
      </c>
      <c r="E27" s="11">
        <f>E23+E25</f>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v>0</v>
      </c>
      <c r="AF27" s="12" t="str">
        <f t="shared" si="3"/>
        <v>проверка пройдена</v>
      </c>
      <c r="AG27" s="12" t="str">
        <f t="shared" si="5"/>
        <v>проверка пройдена</v>
      </c>
      <c r="AH27" s="13" t="str">
        <f>IF(B27=VLOOKUP(B27,Списки!A:A,1,0),"проверка пройдена","проверьте или заполните графу 02")</f>
        <v>проверка пройдена</v>
      </c>
    </row>
    <row r="28" spans="1:34" ht="87" customHeight="1" x14ac:dyDescent="0.3">
      <c r="A28" s="3" t="s">
        <v>75</v>
      </c>
      <c r="B28" s="3" t="s">
        <v>159</v>
      </c>
      <c r="C28" s="15" t="s">
        <v>45</v>
      </c>
      <c r="D28" s="16" t="s">
        <v>84</v>
      </c>
      <c r="E28" s="11"/>
      <c r="F28" s="11"/>
      <c r="G28" s="11"/>
      <c r="H28" s="11"/>
      <c r="I28" s="11"/>
      <c r="J28" s="11"/>
      <c r="K28" s="11"/>
      <c r="L28" s="11"/>
      <c r="M28" s="11"/>
      <c r="N28" s="11"/>
      <c r="O28" s="11"/>
      <c r="P28" s="11"/>
      <c r="Q28" s="11"/>
      <c r="R28" s="11"/>
      <c r="S28" s="11"/>
      <c r="T28" s="11"/>
      <c r="U28" s="11"/>
      <c r="V28" s="11"/>
      <c r="W28" s="11"/>
      <c r="X28" s="11"/>
      <c r="Y28" s="11"/>
      <c r="Z28" s="11"/>
      <c r="AA28" s="11"/>
      <c r="AB28" s="11">
        <v>0</v>
      </c>
      <c r="AC28" s="11">
        <v>0</v>
      </c>
      <c r="AD28" s="11">
        <v>0</v>
      </c>
      <c r="AE28" s="11">
        <v>0</v>
      </c>
      <c r="AF28" s="12" t="str">
        <f t="shared" si="3"/>
        <v>проверка пройдена</v>
      </c>
      <c r="AG28" s="12" t="str">
        <f t="shared" si="5"/>
        <v>проверка пройдена</v>
      </c>
      <c r="AH28" s="13" t="str">
        <f>IF(B28=VLOOKUP(B28,Списки!A:A,1,0),"проверка пройдена","проверьте или заполните графу 02")</f>
        <v>проверка пройдена</v>
      </c>
    </row>
    <row r="29" spans="1:34" ht="110.25" x14ac:dyDescent="0.3">
      <c r="A29" s="3" t="s">
        <v>75</v>
      </c>
      <c r="B29" s="3" t="s">
        <v>159</v>
      </c>
      <c r="C29" s="15" t="s">
        <v>46</v>
      </c>
      <c r="D29" s="16" t="s">
        <v>85</v>
      </c>
      <c r="E29" s="11">
        <v>0</v>
      </c>
      <c r="F29" s="11"/>
      <c r="G29" s="11"/>
      <c r="H29" s="11"/>
      <c r="I29" s="11"/>
      <c r="J29" s="11"/>
      <c r="K29" s="11"/>
      <c r="L29" s="11"/>
      <c r="M29" s="11"/>
      <c r="N29" s="11"/>
      <c r="O29" s="11"/>
      <c r="P29" s="11"/>
      <c r="Q29" s="11"/>
      <c r="R29" s="11"/>
      <c r="S29" s="11"/>
      <c r="T29" s="11"/>
      <c r="U29" s="11"/>
      <c r="V29" s="11"/>
      <c r="W29" s="11"/>
      <c r="X29" s="11"/>
      <c r="Y29" s="11"/>
      <c r="Z29" s="11"/>
      <c r="AA29" s="11"/>
      <c r="AB29" s="11">
        <v>0</v>
      </c>
      <c r="AC29" s="11">
        <v>0</v>
      </c>
      <c r="AD29" s="11">
        <v>0</v>
      </c>
      <c r="AE29" s="11">
        <v>0</v>
      </c>
      <c r="AF29" s="12" t="str">
        <f t="shared" si="3"/>
        <v>проверка пройдена</v>
      </c>
      <c r="AG29" s="12" t="str">
        <f t="shared" si="5"/>
        <v>проверка пройдена</v>
      </c>
      <c r="AH29" s="13" t="str">
        <f>IF(B29=VLOOKUP(B29,Списки!A:A,1,0),"проверка пройдена","проверьте или заполните графу 02")</f>
        <v>проверка пройдена</v>
      </c>
    </row>
    <row r="30" spans="1:34" ht="110.25" x14ac:dyDescent="0.3">
      <c r="A30" s="3" t="s">
        <v>75</v>
      </c>
      <c r="B30" s="3" t="s">
        <v>159</v>
      </c>
      <c r="C30" s="15" t="s">
        <v>47</v>
      </c>
      <c r="D30" s="16" t="s">
        <v>86</v>
      </c>
      <c r="E30" s="11">
        <v>0</v>
      </c>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str">
        <f>IF(B30=VLOOKUP(B30,Списки!A:A,1,0),"проверка пройдена","проверьте или заполните графу 02")</f>
        <v>проверка пройдена</v>
      </c>
    </row>
    <row r="31" spans="1:34" ht="45" customHeight="1" x14ac:dyDescent="0.3">
      <c r="A31" s="3" t="s">
        <v>75</v>
      </c>
      <c r="B31" s="3" t="s">
        <v>159</v>
      </c>
      <c r="C31" s="15" t="s">
        <v>48</v>
      </c>
      <c r="D31" s="16" t="s">
        <v>87</v>
      </c>
      <c r="E31" s="11">
        <v>0</v>
      </c>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str">
        <f>IF(B31=VLOOKUP(B31,Списки!A:A,1,0),"проверка пройдена","проверьте или заполните графу 02")</f>
        <v>проверка пройдена</v>
      </c>
    </row>
    <row r="32" spans="1:34" ht="21.6" customHeight="1" x14ac:dyDescent="0.3">
      <c r="A32" s="3" t="s">
        <v>75</v>
      </c>
      <c r="B32" s="3" t="s">
        <v>159</v>
      </c>
      <c r="C32" s="15" t="s">
        <v>49</v>
      </c>
      <c r="D32" s="16" t="s">
        <v>88</v>
      </c>
      <c r="E32" s="11">
        <v>0</v>
      </c>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str">
        <f>IF(B32=VLOOKUP(B32,Списки!A:A,1,0),"проверка пройдена","проверьте или заполните графу 02")</f>
        <v>проверка пройдена</v>
      </c>
    </row>
    <row r="33" spans="1:34" ht="110.25" x14ac:dyDescent="0.3">
      <c r="A33" s="3" t="s">
        <v>75</v>
      </c>
      <c r="B33" s="3" t="s">
        <v>159</v>
      </c>
      <c r="C33" s="15" t="s">
        <v>50</v>
      </c>
      <c r="D33" s="16" t="s">
        <v>89</v>
      </c>
      <c r="E33" s="11">
        <v>0</v>
      </c>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str">
        <f>IF(B33=VLOOKUP(B33,Списки!A:A,1,0),"проверка пройдена","проверьте или заполните графу 02")</f>
        <v>проверка пройдена</v>
      </c>
    </row>
    <row r="34" spans="1:34" ht="37.5" customHeight="1" x14ac:dyDescent="0.3">
      <c r="A34" s="3" t="s">
        <v>75</v>
      </c>
      <c r="B34" s="3" t="s">
        <v>159</v>
      </c>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str">
        <f>IF(B34=VLOOKUP(B34,Списки!A:A,1,0),"проверка пройдена","проверьте или заполните графу 02")</f>
        <v>проверка пройдена</v>
      </c>
    </row>
    <row r="35" spans="1:34" ht="110.25" x14ac:dyDescent="0.3">
      <c r="A35" s="3" t="s">
        <v>75</v>
      </c>
      <c r="B35" s="3" t="s">
        <v>159</v>
      </c>
      <c r="C35" s="15" t="s">
        <v>52</v>
      </c>
      <c r="D35" s="17" t="s">
        <v>91</v>
      </c>
      <c r="E35" s="11">
        <v>0</v>
      </c>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str">
        <f>IF(B35=VLOOKUP(B35,Списки!A:A,1,0),"проверка пройдена","проверьте или заполните графу 02")</f>
        <v>проверка пройдена</v>
      </c>
    </row>
    <row r="36" spans="1:34" ht="110.25" x14ac:dyDescent="0.3">
      <c r="A36" s="3" t="s">
        <v>75</v>
      </c>
      <c r="B36" s="3" t="s">
        <v>159</v>
      </c>
      <c r="C36" s="15" t="s">
        <v>53</v>
      </c>
      <c r="D36" s="17" t="s">
        <v>92</v>
      </c>
      <c r="E36" s="11">
        <v>0</v>
      </c>
      <c r="F36" s="11">
        <v>0</v>
      </c>
      <c r="G36" s="11">
        <v>0</v>
      </c>
      <c r="H36" s="11">
        <v>0</v>
      </c>
      <c r="I36" s="11">
        <v>0</v>
      </c>
      <c r="J36" s="11">
        <v>0</v>
      </c>
      <c r="K36" s="11">
        <v>0</v>
      </c>
      <c r="L36" s="11">
        <v>0</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2" t="str">
        <f t="shared" si="3"/>
        <v>проверка пройдена</v>
      </c>
      <c r="AG36" s="12" t="str">
        <f t="shared" si="5"/>
        <v>проверка пройдена</v>
      </c>
      <c r="AH36" s="13" t="str">
        <f>IF(B36=VLOOKUP(B36,Списки!A:A,1,0),"проверка пройдена","проверьте или заполните графу 02")</f>
        <v>проверка пройдена</v>
      </c>
    </row>
    <row r="37" spans="1:34" ht="110.25" x14ac:dyDescent="0.3">
      <c r="A37" s="18"/>
      <c r="B37" s="18" t="s">
        <v>159</v>
      </c>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160</v>
      </c>
      <c r="C38" s="9" t="s">
        <v>76</v>
      </c>
      <c r="D38" s="10" t="s">
        <v>77</v>
      </c>
      <c r="E38" s="11">
        <v>16</v>
      </c>
      <c r="F38" s="11">
        <v>4</v>
      </c>
      <c r="G38" s="11">
        <v>4</v>
      </c>
      <c r="H38" s="11">
        <v>0</v>
      </c>
      <c r="I38" s="11">
        <v>0</v>
      </c>
      <c r="J38" s="11">
        <v>0</v>
      </c>
      <c r="K38" s="11">
        <v>1</v>
      </c>
      <c r="L38" s="11">
        <v>10</v>
      </c>
      <c r="M38" s="11">
        <v>1</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t="s">
        <v>160</v>
      </c>
      <c r="C39" s="9" t="s">
        <v>41</v>
      </c>
      <c r="D39" s="14" t="s">
        <v>78</v>
      </c>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str">
        <f>IF(B39=VLOOKUP(B39,Списки!A:A,1,0),"проверка пройдена","проверьте или заполните графу 02")</f>
        <v>проверка пройдена</v>
      </c>
    </row>
    <row r="40" spans="1:34" s="5" customFormat="1" ht="35.25" customHeight="1" x14ac:dyDescent="0.25">
      <c r="A40" s="3" t="s">
        <v>75</v>
      </c>
      <c r="B40" s="3" t="s">
        <v>160</v>
      </c>
      <c r="C40" s="9" t="s">
        <v>42</v>
      </c>
      <c r="D40" s="14" t="s">
        <v>79</v>
      </c>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str">
        <f>IF(B40=VLOOKUP(B40,Списки!A:A,1,0),"проверка пройдена","проверьте или заполните графу 02")</f>
        <v>проверка пройдена</v>
      </c>
    </row>
    <row r="41" spans="1:34" s="5" customFormat="1" ht="36.75" customHeight="1" x14ac:dyDescent="0.25">
      <c r="A41" s="3" t="s">
        <v>75</v>
      </c>
      <c r="B41" s="3" t="s">
        <v>160</v>
      </c>
      <c r="C41" s="9" t="s">
        <v>80</v>
      </c>
      <c r="D41" s="14" t="s">
        <v>81</v>
      </c>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str">
        <f>IF(B41=VLOOKUP(B41,Списки!A:A,1,0),"проверка пройдена","проверьте или заполните графу 02")</f>
        <v>проверка пройдена</v>
      </c>
    </row>
    <row r="42" spans="1:34" s="5" customFormat="1" ht="27" customHeight="1" x14ac:dyDescent="0.25">
      <c r="A42" s="3" t="s">
        <v>75</v>
      </c>
      <c r="B42" s="3" t="s">
        <v>160</v>
      </c>
      <c r="C42" s="9" t="s">
        <v>43</v>
      </c>
      <c r="D42" s="14" t="s">
        <v>82</v>
      </c>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str">
        <f>IF(B42=VLOOKUP(B42,Списки!A:A,1,0),"проверка пройдена","проверьте или заполните графу 02")</f>
        <v>проверка пройдена</v>
      </c>
    </row>
    <row r="43" spans="1:34" s="5" customFormat="1" ht="81" customHeight="1" x14ac:dyDescent="0.25">
      <c r="A43" s="3" t="s">
        <v>75</v>
      </c>
      <c r="B43" s="3" t="s">
        <v>160</v>
      </c>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str">
        <f>IF(B43=VLOOKUP(B43,Списки!A:A,1,0),"проверка пройдена","проверьте или заполните графу 02")</f>
        <v>проверка пройдена</v>
      </c>
    </row>
    <row r="44" spans="1:34" ht="87" customHeight="1" x14ac:dyDescent="0.3">
      <c r="A44" s="3" t="s">
        <v>75</v>
      </c>
      <c r="B44" s="3" t="s">
        <v>160</v>
      </c>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str">
        <f>IF(B44=VLOOKUP(B44,Списки!A:A,1,0),"проверка пройдена","проверьте или заполните графу 02")</f>
        <v>проверка пройдена</v>
      </c>
    </row>
    <row r="45" spans="1:34" ht="47.25" x14ac:dyDescent="0.3">
      <c r="A45" s="3" t="s">
        <v>75</v>
      </c>
      <c r="B45" s="3" t="s">
        <v>160</v>
      </c>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str">
        <f>IF(B45=VLOOKUP(B45,Списки!A:A,1,0),"проверка пройдена","проверьте или заполните графу 02")</f>
        <v>проверка пройдена</v>
      </c>
    </row>
    <row r="46" spans="1:34" ht="47.25" x14ac:dyDescent="0.3">
      <c r="A46" s="3" t="s">
        <v>75</v>
      </c>
      <c r="B46" s="3" t="s">
        <v>160</v>
      </c>
      <c r="C46" s="15" t="s">
        <v>47</v>
      </c>
      <c r="D46" s="16" t="s">
        <v>86</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str">
        <f>IF(B46=VLOOKUP(B46,Списки!A:A,1,0),"проверка пройдена","проверьте или заполните графу 02")</f>
        <v>проверка пройдена</v>
      </c>
    </row>
    <row r="47" spans="1:34" ht="45" customHeight="1" x14ac:dyDescent="0.3">
      <c r="A47" s="3" t="s">
        <v>75</v>
      </c>
      <c r="B47" s="3" t="s">
        <v>160</v>
      </c>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str">
        <f>IF(B47=VLOOKUP(B47,Списки!A:A,1,0),"проверка пройдена","проверьте или заполните графу 02")</f>
        <v>проверка пройдена</v>
      </c>
    </row>
    <row r="48" spans="1:34" ht="21.6" customHeight="1" x14ac:dyDescent="0.3">
      <c r="A48" s="3" t="s">
        <v>75</v>
      </c>
      <c r="B48" s="3" t="s">
        <v>160</v>
      </c>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str">
        <f>IF(B48=VLOOKUP(B48,Списки!A:A,1,0),"проверка пройдена","проверьте или заполните графу 02")</f>
        <v>проверка пройдена</v>
      </c>
    </row>
    <row r="49" spans="1:34" ht="47.25" x14ac:dyDescent="0.3">
      <c r="A49" s="3" t="s">
        <v>75</v>
      </c>
      <c r="B49" s="3" t="s">
        <v>160</v>
      </c>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str">
        <f>IF(B49=VLOOKUP(B49,Списки!A:A,1,0),"проверка пройдена","проверьте или заполните графу 02")</f>
        <v>проверка пройдена</v>
      </c>
    </row>
    <row r="50" spans="1:34" ht="37.5" customHeight="1" x14ac:dyDescent="0.3">
      <c r="A50" s="3" t="s">
        <v>75</v>
      </c>
      <c r="B50" s="3" t="s">
        <v>160</v>
      </c>
      <c r="C50" s="15" t="s">
        <v>51</v>
      </c>
      <c r="D50" s="16" t="s">
        <v>90</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str">
        <f>IF(B50=VLOOKUP(B50,Списки!A:A,1,0),"проверка пройдена","проверьте или заполните графу 02")</f>
        <v>проверка пройдена</v>
      </c>
    </row>
    <row r="51" spans="1:34" ht="63" x14ac:dyDescent="0.3">
      <c r="A51" s="3" t="s">
        <v>75</v>
      </c>
      <c r="B51" s="3" t="s">
        <v>160</v>
      </c>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str">
        <f>IF(B51=VLOOKUP(B51,Списки!A:A,1,0),"проверка пройдена","проверьте или заполните графу 02")</f>
        <v>проверка пройдена</v>
      </c>
    </row>
    <row r="52" spans="1:34" ht="78.75" x14ac:dyDescent="0.3">
      <c r="A52" s="3" t="s">
        <v>75</v>
      </c>
      <c r="B52" s="3" t="s">
        <v>160</v>
      </c>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str">
        <f>IF(B52=VLOOKUP(B52,Списки!A:A,1,0),"проверка пройдена","проверьте или заполните графу 02")</f>
        <v>проверка пройдена</v>
      </c>
    </row>
    <row r="53" spans="1:34" ht="47.25" x14ac:dyDescent="0.3">
      <c r="A53" s="18"/>
      <c r="B53" s="18" t="s">
        <v>160</v>
      </c>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t="s">
        <v>161</v>
      </c>
      <c r="C54" s="9" t="s">
        <v>76</v>
      </c>
      <c r="D54" s="10" t="s">
        <v>77</v>
      </c>
      <c r="E54" s="11">
        <v>20</v>
      </c>
      <c r="F54" s="11">
        <v>4</v>
      </c>
      <c r="G54" s="11">
        <v>2</v>
      </c>
      <c r="H54" s="11">
        <v>0</v>
      </c>
      <c r="I54" s="11">
        <v>0</v>
      </c>
      <c r="J54" s="11">
        <v>0</v>
      </c>
      <c r="K54" s="11">
        <v>0</v>
      </c>
      <c r="L54" s="11">
        <v>16</v>
      </c>
      <c r="M54" s="11">
        <v>0</v>
      </c>
      <c r="N54" s="11">
        <v>0</v>
      </c>
      <c r="O54" s="11">
        <v>0</v>
      </c>
      <c r="P54" s="11">
        <v>0</v>
      </c>
      <c r="Q54" s="11">
        <v>0</v>
      </c>
      <c r="R54" s="11">
        <v>0</v>
      </c>
      <c r="S54" s="11">
        <v>0</v>
      </c>
      <c r="T54" s="11">
        <v>0</v>
      </c>
      <c r="U54" s="11">
        <v>0</v>
      </c>
      <c r="V54" s="11">
        <v>0</v>
      </c>
      <c r="W54" s="11">
        <v>0</v>
      </c>
      <c r="X54" s="11">
        <v>0</v>
      </c>
      <c r="Y54" s="11">
        <v>0</v>
      </c>
      <c r="Z54" s="11">
        <v>0</v>
      </c>
      <c r="AA54" s="11">
        <v>0</v>
      </c>
      <c r="AB54" s="11">
        <v>0</v>
      </c>
      <c r="AC54" s="11">
        <v>0</v>
      </c>
      <c r="AD54" s="11">
        <v>0</v>
      </c>
      <c r="AE54" s="11">
        <v>0</v>
      </c>
      <c r="AF54" s="12" t="str">
        <f t="shared" si="3"/>
        <v>проверка пройдена</v>
      </c>
      <c r="AG54" s="12" t="str">
        <f t="shared" si="5"/>
        <v>проверка пройдена</v>
      </c>
      <c r="AH54" s="13" t="str">
        <f>IF(B54=VLOOKUP(B54,Списки!A:A,1,0),"проверка пройдена","проверьте или заполните графу 02")</f>
        <v>проверка пройдена</v>
      </c>
    </row>
    <row r="55" spans="1:34" s="5" customFormat="1" ht="35.25" customHeight="1" x14ac:dyDescent="0.25">
      <c r="A55" s="3" t="s">
        <v>75</v>
      </c>
      <c r="B55" s="3" t="s">
        <v>161</v>
      </c>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str">
        <f>IF(B55=VLOOKUP(B55,Списки!A:A,1,0),"проверка пройдена","проверьте или заполните графу 02")</f>
        <v>проверка пройдена</v>
      </c>
    </row>
    <row r="56" spans="1:34" s="5" customFormat="1" ht="35.25" customHeight="1" x14ac:dyDescent="0.25">
      <c r="A56" s="3" t="s">
        <v>75</v>
      </c>
      <c r="B56" s="3" t="s">
        <v>161</v>
      </c>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str">
        <f>IF(B56=VLOOKUP(B56,Списки!A:A,1,0),"проверка пройдена","проверьте или заполните графу 02")</f>
        <v>проверка пройдена</v>
      </c>
    </row>
    <row r="57" spans="1:34" s="5" customFormat="1" ht="36.75" customHeight="1" x14ac:dyDescent="0.25">
      <c r="A57" s="3" t="s">
        <v>75</v>
      </c>
      <c r="B57" s="3" t="s">
        <v>161</v>
      </c>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str">
        <f>IF(B57=VLOOKUP(B57,Списки!A:A,1,0),"проверка пройдена","проверьте или заполните графу 02")</f>
        <v>проверка пройдена</v>
      </c>
    </row>
    <row r="58" spans="1:34" s="5" customFormat="1" ht="27" customHeight="1" x14ac:dyDescent="0.25">
      <c r="A58" s="3" t="s">
        <v>75</v>
      </c>
      <c r="B58" s="3" t="s">
        <v>161</v>
      </c>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str">
        <f>IF(B58=VLOOKUP(B58,Списки!A:A,1,0),"проверка пройдена","проверьте или заполните графу 02")</f>
        <v>проверка пройдена</v>
      </c>
    </row>
    <row r="59" spans="1:34" s="5" customFormat="1" ht="81" customHeight="1" x14ac:dyDescent="0.25">
      <c r="A59" s="3" t="s">
        <v>75</v>
      </c>
      <c r="B59" s="3" t="s">
        <v>161</v>
      </c>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str">
        <f>IF(B59=VLOOKUP(B59,Списки!A:A,1,0),"проверка пройдена","проверьте или заполните графу 02")</f>
        <v>проверка пройдена</v>
      </c>
    </row>
    <row r="60" spans="1:34" ht="87" customHeight="1" x14ac:dyDescent="0.3">
      <c r="A60" s="3" t="s">
        <v>75</v>
      </c>
      <c r="B60" s="3" t="s">
        <v>161</v>
      </c>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str">
        <f>IF(B60=VLOOKUP(B60,Списки!A:A,1,0),"проверка пройдена","проверьте или заполните графу 02")</f>
        <v>проверка пройдена</v>
      </c>
    </row>
    <row r="61" spans="1:34" ht="63" x14ac:dyDescent="0.3">
      <c r="A61" s="3" t="s">
        <v>75</v>
      </c>
      <c r="B61" s="3" t="s">
        <v>161</v>
      </c>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str">
        <f>IF(B61=VLOOKUP(B61,Списки!A:A,1,0),"проверка пройдена","проверьте или заполните графу 02")</f>
        <v>проверка пройдена</v>
      </c>
    </row>
    <row r="62" spans="1:34" ht="63" x14ac:dyDescent="0.3">
      <c r="A62" s="3" t="s">
        <v>75</v>
      </c>
      <c r="B62" s="3" t="s">
        <v>161</v>
      </c>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str">
        <f>IF(B62=VLOOKUP(B62,Списки!A:A,1,0),"проверка пройдена","проверьте или заполните графу 02")</f>
        <v>проверка пройдена</v>
      </c>
    </row>
    <row r="63" spans="1:34" ht="45" customHeight="1" x14ac:dyDescent="0.3">
      <c r="A63" s="3" t="s">
        <v>75</v>
      </c>
      <c r="B63" s="3" t="s">
        <v>161</v>
      </c>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str">
        <f>IF(B63=VLOOKUP(B63,Списки!A:A,1,0),"проверка пройдена","проверьте или заполните графу 02")</f>
        <v>проверка пройдена</v>
      </c>
    </row>
    <row r="64" spans="1:34" ht="21.6" customHeight="1" x14ac:dyDescent="0.3">
      <c r="A64" s="3" t="s">
        <v>75</v>
      </c>
      <c r="B64" s="3" t="s">
        <v>161</v>
      </c>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str">
        <f>IF(B64=VLOOKUP(B64,Списки!A:A,1,0),"проверка пройдена","проверьте или заполните графу 02")</f>
        <v>проверка пройдена</v>
      </c>
    </row>
    <row r="65" spans="1:34" ht="63" x14ac:dyDescent="0.3">
      <c r="A65" s="3" t="s">
        <v>75</v>
      </c>
      <c r="B65" s="3" t="s">
        <v>161</v>
      </c>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str">
        <f>IF(B65=VLOOKUP(B65,Списки!A:A,1,0),"проверка пройдена","проверьте или заполните графу 02")</f>
        <v>проверка пройдена</v>
      </c>
    </row>
    <row r="66" spans="1:34" ht="37.5" customHeight="1" x14ac:dyDescent="0.3">
      <c r="A66" s="3" t="s">
        <v>75</v>
      </c>
      <c r="B66" s="3" t="s">
        <v>161</v>
      </c>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str">
        <f>IF(B66=VLOOKUP(B66,Списки!A:A,1,0),"проверка пройдена","проверьте или заполните графу 02")</f>
        <v>проверка пройдена</v>
      </c>
    </row>
    <row r="67" spans="1:34" ht="63" x14ac:dyDescent="0.3">
      <c r="A67" s="3" t="s">
        <v>75</v>
      </c>
      <c r="B67" s="3" t="s">
        <v>161</v>
      </c>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str">
        <f>IF(B67=VLOOKUP(B67,Списки!A:A,1,0),"проверка пройдена","проверьте или заполните графу 02")</f>
        <v>проверка пройдена</v>
      </c>
    </row>
    <row r="68" spans="1:34" ht="78.75" x14ac:dyDescent="0.3">
      <c r="A68" s="3" t="s">
        <v>75</v>
      </c>
      <c r="B68" s="3" t="s">
        <v>161</v>
      </c>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str">
        <f>IF(B68=VLOOKUP(B68,Списки!A:A,1,0),"проверка пройдена","проверьте или заполните графу 02")</f>
        <v>проверка пройдена</v>
      </c>
    </row>
    <row r="69" spans="1:34" ht="63" x14ac:dyDescent="0.3">
      <c r="A69" s="18"/>
      <c r="B69" s="18" t="s">
        <v>161</v>
      </c>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t="s">
        <v>162</v>
      </c>
      <c r="C70" s="9" t="s">
        <v>76</v>
      </c>
      <c r="D70" s="10" t="s">
        <v>77</v>
      </c>
      <c r="E70" s="11">
        <v>13</v>
      </c>
      <c r="F70" s="11">
        <v>3</v>
      </c>
      <c r="G70" s="11">
        <v>3</v>
      </c>
      <c r="H70" s="11">
        <v>0</v>
      </c>
      <c r="I70" s="11">
        <v>0</v>
      </c>
      <c r="J70" s="11">
        <v>0</v>
      </c>
      <c r="K70" s="11">
        <v>0</v>
      </c>
      <c r="L70" s="11">
        <v>5</v>
      </c>
      <c r="M70" s="11">
        <v>4</v>
      </c>
      <c r="N70" s="11">
        <v>1</v>
      </c>
      <c r="O70" s="11">
        <v>0</v>
      </c>
      <c r="P70" s="11">
        <v>0</v>
      </c>
      <c r="Q70" s="11">
        <v>0</v>
      </c>
      <c r="R70" s="11">
        <v>0</v>
      </c>
      <c r="S70" s="11">
        <v>0</v>
      </c>
      <c r="T70" s="11">
        <v>0</v>
      </c>
      <c r="U70" s="11">
        <v>0</v>
      </c>
      <c r="V70" s="11">
        <v>0</v>
      </c>
      <c r="W70" s="11">
        <v>0</v>
      </c>
      <c r="X70" s="11">
        <v>0</v>
      </c>
      <c r="Y70" s="11">
        <v>0</v>
      </c>
      <c r="Z70" s="11">
        <v>0</v>
      </c>
      <c r="AA70" s="11">
        <v>0</v>
      </c>
      <c r="AB70" s="11">
        <v>0</v>
      </c>
      <c r="AC70" s="11">
        <v>0</v>
      </c>
      <c r="AD70" s="11">
        <v>0</v>
      </c>
      <c r="AE70" s="11">
        <v>0</v>
      </c>
      <c r="AF70" s="12" t="str">
        <f t="shared" si="3"/>
        <v>проверка пройдена</v>
      </c>
      <c r="AG70" s="12" t="str">
        <f t="shared" si="5"/>
        <v>проверка пройдена</v>
      </c>
      <c r="AH70" s="13" t="str">
        <f>IF(B70=VLOOKUP(B70,Списки!A:A,1,0),"проверка пройдена","проверьте или заполните графу 02")</f>
        <v>проверка пройдена</v>
      </c>
    </row>
    <row r="71" spans="1:34" s="5" customFormat="1" ht="35.25" customHeight="1" x14ac:dyDescent="0.25">
      <c r="A71" s="3" t="s">
        <v>75</v>
      </c>
      <c r="B71" s="3" t="s">
        <v>162</v>
      </c>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str">
        <f>IF(B71=VLOOKUP(B71,Списки!A:A,1,0),"проверка пройдена","проверьте или заполните графу 02")</f>
        <v>проверка пройдена</v>
      </c>
    </row>
    <row r="72" spans="1:34" s="5" customFormat="1" ht="35.25" customHeight="1" x14ac:dyDescent="0.25">
      <c r="A72" s="3" t="s">
        <v>75</v>
      </c>
      <c r="B72" s="3" t="s">
        <v>162</v>
      </c>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str">
        <f>IF(B72=VLOOKUP(B72,Списки!A:A,1,0),"проверка пройдена","проверьте или заполните графу 02")</f>
        <v>проверка пройдена</v>
      </c>
    </row>
    <row r="73" spans="1:34" s="5" customFormat="1" ht="36.75" customHeight="1" x14ac:dyDescent="0.25">
      <c r="A73" s="3" t="s">
        <v>75</v>
      </c>
      <c r="B73" s="3" t="s">
        <v>162</v>
      </c>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str">
        <f>IF(B73=VLOOKUP(B73,Списки!A:A,1,0),"проверка пройдена","проверьте или заполните графу 02")</f>
        <v>проверка пройдена</v>
      </c>
    </row>
    <row r="74" spans="1:34" s="5" customFormat="1" ht="27" customHeight="1" x14ac:dyDescent="0.25">
      <c r="A74" s="3" t="s">
        <v>75</v>
      </c>
      <c r="B74" s="3" t="s">
        <v>162</v>
      </c>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str">
        <f>IF(B74=VLOOKUP(B74,Списки!A:A,1,0),"проверка пройдена","проверьте или заполните графу 02")</f>
        <v>проверка пройдена</v>
      </c>
    </row>
    <row r="75" spans="1:34" s="5" customFormat="1" ht="81" customHeight="1" x14ac:dyDescent="0.25">
      <c r="A75" s="3" t="s">
        <v>75</v>
      </c>
      <c r="B75" s="3" t="s">
        <v>162</v>
      </c>
      <c r="C75" s="15" t="s">
        <v>44</v>
      </c>
      <c r="D75" s="16" t="s">
        <v>83</v>
      </c>
      <c r="E75" s="11">
        <f>E71+E73</f>
        <v>0</v>
      </c>
      <c r="F75" s="11">
        <f t="shared" ref="F75:AD75" si="12">F71+F73</f>
        <v>0</v>
      </c>
      <c r="G75" s="11">
        <f t="shared" si="12"/>
        <v>0</v>
      </c>
      <c r="H75" s="11">
        <f t="shared" si="12"/>
        <v>0</v>
      </c>
      <c r="I75" s="11">
        <f t="shared" si="12"/>
        <v>0</v>
      </c>
      <c r="J75" s="11">
        <f t="shared" si="12"/>
        <v>0</v>
      </c>
      <c r="K75" s="11">
        <f t="shared" si="12"/>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str">
        <f>IF(B75=VLOOKUP(B75,Списки!A:A,1,0),"проверка пройдена","проверьте или заполните графу 02")</f>
        <v>проверка пройдена</v>
      </c>
    </row>
    <row r="76" spans="1:34" ht="87" customHeight="1" x14ac:dyDescent="0.3">
      <c r="A76" s="3" t="s">
        <v>75</v>
      </c>
      <c r="B76" s="3" t="s">
        <v>162</v>
      </c>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str">
        <f>IF(B76=VLOOKUP(B76,Списки!A:A,1,0),"проверка пройдена","проверьте или заполните графу 02")</f>
        <v>проверка пройдена</v>
      </c>
    </row>
    <row r="77" spans="1:34" ht="94.5" x14ac:dyDescent="0.3">
      <c r="A77" s="3" t="s">
        <v>75</v>
      </c>
      <c r="B77" s="3" t="s">
        <v>162</v>
      </c>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str">
        <f>IF(B77=VLOOKUP(B77,Списки!A:A,1,0),"проверка пройдена","проверьте или заполните графу 02")</f>
        <v>проверка пройдена</v>
      </c>
    </row>
    <row r="78" spans="1:34" ht="94.5" x14ac:dyDescent="0.3">
      <c r="A78" s="3" t="s">
        <v>75</v>
      </c>
      <c r="B78" s="3" t="s">
        <v>162</v>
      </c>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str">
        <f>IF(B78=VLOOKUP(B78,Списки!A:A,1,0),"проверка пройдена","проверьте или заполните графу 02")</f>
        <v>проверка пройдена</v>
      </c>
    </row>
    <row r="79" spans="1:34" ht="45" customHeight="1" x14ac:dyDescent="0.3">
      <c r="A79" s="3" t="s">
        <v>75</v>
      </c>
      <c r="B79" s="3" t="s">
        <v>162</v>
      </c>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str">
        <f>IF(B79=VLOOKUP(B79,Списки!A:A,1,0),"проверка пройдена","проверьте или заполните графу 02")</f>
        <v>проверка пройдена</v>
      </c>
    </row>
    <row r="80" spans="1:34" ht="21.6" customHeight="1" x14ac:dyDescent="0.3">
      <c r="A80" s="3" t="s">
        <v>75</v>
      </c>
      <c r="B80" s="3" t="s">
        <v>162</v>
      </c>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str">
        <f>IF(B80=VLOOKUP(B80,Списки!A:A,1,0),"проверка пройдена","проверьте или заполните графу 02")</f>
        <v>проверка пройдена</v>
      </c>
    </row>
    <row r="81" spans="1:34" ht="94.5" x14ac:dyDescent="0.3">
      <c r="A81" s="3" t="s">
        <v>75</v>
      </c>
      <c r="B81" s="3" t="s">
        <v>162</v>
      </c>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str">
        <f>IF(B81=VLOOKUP(B81,Списки!A:A,1,0),"проверка пройдена","проверьте или заполните графу 02")</f>
        <v>проверка пройдена</v>
      </c>
    </row>
    <row r="82" spans="1:34" ht="37.5" customHeight="1" x14ac:dyDescent="0.3">
      <c r="A82" s="3" t="s">
        <v>75</v>
      </c>
      <c r="B82" s="3" t="s">
        <v>162</v>
      </c>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str">
        <f>IF(B82=VLOOKUP(B82,Списки!A:A,1,0),"проверка пройдена","проверьте или заполните графу 02")</f>
        <v>проверка пройдена</v>
      </c>
    </row>
    <row r="83" spans="1:34" ht="94.5" x14ac:dyDescent="0.3">
      <c r="A83" s="3" t="s">
        <v>75</v>
      </c>
      <c r="B83" s="3" t="s">
        <v>162</v>
      </c>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str">
        <f>IF(B83=VLOOKUP(B83,Списки!A:A,1,0),"проверка пройдена","проверьте или заполните графу 02")</f>
        <v>проверка пройдена</v>
      </c>
    </row>
    <row r="84" spans="1:34" ht="94.5" x14ac:dyDescent="0.3">
      <c r="A84" s="3" t="s">
        <v>75</v>
      </c>
      <c r="B84" s="3" t="s">
        <v>162</v>
      </c>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str">
        <f>IF(B84=VLOOKUP(B84,Списки!A:A,1,0),"проверка пройдена","проверьте или заполните графу 02")</f>
        <v>проверка пройдена</v>
      </c>
    </row>
    <row r="85" spans="1:34" ht="94.5" x14ac:dyDescent="0.3">
      <c r="A85" s="18"/>
      <c r="B85" s="18" t="s">
        <v>162</v>
      </c>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t="s">
        <v>163</v>
      </c>
      <c r="C86" s="9" t="s">
        <v>76</v>
      </c>
      <c r="D86" s="10" t="s">
        <v>77</v>
      </c>
      <c r="E86" s="11">
        <v>11</v>
      </c>
      <c r="F86" s="11">
        <v>9</v>
      </c>
      <c r="G86" s="11">
        <v>4</v>
      </c>
      <c r="H86" s="11">
        <v>0</v>
      </c>
      <c r="I86" s="11">
        <v>0</v>
      </c>
      <c r="J86" s="11">
        <v>0</v>
      </c>
      <c r="K86" s="11">
        <v>1</v>
      </c>
      <c r="L86" s="11">
        <v>1</v>
      </c>
      <c r="M86" s="11">
        <v>0</v>
      </c>
      <c r="N86" s="11">
        <v>0</v>
      </c>
      <c r="O86" s="11">
        <v>0</v>
      </c>
      <c r="P86" s="11">
        <v>0</v>
      </c>
      <c r="Q86" s="11">
        <v>0</v>
      </c>
      <c r="R86" s="11">
        <v>0</v>
      </c>
      <c r="S86" s="11">
        <v>0</v>
      </c>
      <c r="T86" s="11">
        <v>0</v>
      </c>
      <c r="U86" s="11">
        <v>0</v>
      </c>
      <c r="V86" s="11">
        <v>0</v>
      </c>
      <c r="W86" s="11">
        <v>0</v>
      </c>
      <c r="X86" s="11">
        <v>0</v>
      </c>
      <c r="Y86" s="11">
        <v>0</v>
      </c>
      <c r="Z86" s="11">
        <v>0</v>
      </c>
      <c r="AA86" s="11">
        <v>0</v>
      </c>
      <c r="AB86" s="11">
        <v>0</v>
      </c>
      <c r="AC86" s="11">
        <v>0</v>
      </c>
      <c r="AD86" s="11">
        <v>0</v>
      </c>
      <c r="AE86" s="11">
        <v>0</v>
      </c>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str">
        <f>IF(B86=VLOOKUP(B86,Списки!A:A,1,0),"проверка пройдена","проверьте или заполните графу 02")</f>
        <v>проверка пройдена</v>
      </c>
    </row>
    <row r="87" spans="1:34" s="5" customFormat="1" ht="35.25" customHeight="1" x14ac:dyDescent="0.25">
      <c r="A87" s="3" t="s">
        <v>75</v>
      </c>
      <c r="B87" s="3" t="s">
        <v>163</v>
      </c>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str">
        <f>IF(B87=VLOOKUP(B87,Списки!A:A,1,0),"проверка пройдена","проверьте или заполните графу 02")</f>
        <v>проверка пройдена</v>
      </c>
    </row>
    <row r="88" spans="1:34" s="5" customFormat="1" ht="35.25" customHeight="1" x14ac:dyDescent="0.25">
      <c r="A88" s="3" t="s">
        <v>75</v>
      </c>
      <c r="B88" s="3" t="s">
        <v>163</v>
      </c>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str">
        <f>IF(B88=VLOOKUP(B88,Списки!A:A,1,0),"проверка пройдена","проверьте или заполните графу 02")</f>
        <v>проверка пройдена</v>
      </c>
    </row>
    <row r="89" spans="1:34" s="5" customFormat="1" ht="36.75" customHeight="1" x14ac:dyDescent="0.25">
      <c r="A89" s="3" t="s">
        <v>75</v>
      </c>
      <c r="B89" s="3" t="s">
        <v>163</v>
      </c>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str">
        <f>IF(B89=VLOOKUP(B89,Списки!A:A,1,0),"проверка пройдена","проверьте или заполните графу 02")</f>
        <v>проверка пройдена</v>
      </c>
    </row>
    <row r="90" spans="1:34" s="5" customFormat="1" ht="27" customHeight="1" x14ac:dyDescent="0.25">
      <c r="A90" s="3" t="s">
        <v>75</v>
      </c>
      <c r="B90" s="3" t="s">
        <v>163</v>
      </c>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str">
        <f>IF(B90=VLOOKUP(B90,Списки!A:A,1,0),"проверка пройдена","проверьте или заполните графу 02")</f>
        <v>проверка пройдена</v>
      </c>
    </row>
    <row r="91" spans="1:34" s="5" customFormat="1" ht="81" customHeight="1" x14ac:dyDescent="0.25">
      <c r="A91" s="3" t="s">
        <v>75</v>
      </c>
      <c r="B91" s="3" t="s">
        <v>163</v>
      </c>
      <c r="C91" s="15" t="s">
        <v>44</v>
      </c>
      <c r="D91" s="16" t="s">
        <v>83</v>
      </c>
      <c r="E91" s="11">
        <f>E87+E89</f>
        <v>0</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str">
        <f>IF(B91=VLOOKUP(B91,Списки!A:A,1,0),"проверка пройдена","проверьте или заполните графу 02")</f>
        <v>проверка пройдена</v>
      </c>
    </row>
    <row r="92" spans="1:34" ht="87" customHeight="1" x14ac:dyDescent="0.3">
      <c r="A92" s="3" t="s">
        <v>75</v>
      </c>
      <c r="B92" s="3" t="s">
        <v>163</v>
      </c>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str">
        <f>IF(B92=VLOOKUP(B92,Списки!A:A,1,0),"проверка пройдена","проверьте или заполните графу 02")</f>
        <v>проверка пройдена</v>
      </c>
    </row>
    <row r="93" spans="1:34" ht="63" x14ac:dyDescent="0.3">
      <c r="A93" s="3" t="s">
        <v>75</v>
      </c>
      <c r="B93" s="3" t="s">
        <v>163</v>
      </c>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str">
        <f>IF(B93=VLOOKUP(B93,Списки!A:A,1,0),"проверка пройдена","проверьте или заполните графу 02")</f>
        <v>проверка пройдена</v>
      </c>
    </row>
    <row r="94" spans="1:34" ht="63" x14ac:dyDescent="0.3">
      <c r="A94" s="3" t="s">
        <v>75</v>
      </c>
      <c r="B94" s="3" t="s">
        <v>163</v>
      </c>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str">
        <f>IF(B94=VLOOKUP(B94,Списки!A:A,1,0),"проверка пройдена","проверьте или заполните графу 02")</f>
        <v>проверка пройдена</v>
      </c>
    </row>
    <row r="95" spans="1:34" ht="45" customHeight="1" x14ac:dyDescent="0.3">
      <c r="A95" s="3" t="s">
        <v>75</v>
      </c>
      <c r="B95" s="3" t="s">
        <v>163</v>
      </c>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str">
        <f>IF(B95=VLOOKUP(B95,Списки!A:A,1,0),"проверка пройдена","проверьте или заполните графу 02")</f>
        <v>проверка пройдена</v>
      </c>
    </row>
    <row r="96" spans="1:34" ht="21.6" customHeight="1" x14ac:dyDescent="0.3">
      <c r="A96" s="3" t="s">
        <v>75</v>
      </c>
      <c r="B96" s="3" t="s">
        <v>163</v>
      </c>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str">
        <f>IF(B96=VLOOKUP(B96,Списки!A:A,1,0),"проверка пройдена","проверьте или заполните графу 02")</f>
        <v>проверка пройдена</v>
      </c>
    </row>
    <row r="97" spans="1:34" ht="63" x14ac:dyDescent="0.3">
      <c r="A97" s="3" t="s">
        <v>75</v>
      </c>
      <c r="B97" s="3" t="s">
        <v>163</v>
      </c>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str">
        <f>IF(B97=VLOOKUP(B97,Списки!A:A,1,0),"проверка пройдена","проверьте или заполните графу 02")</f>
        <v>проверка пройдена</v>
      </c>
    </row>
    <row r="98" spans="1:34" ht="37.5" customHeight="1" x14ac:dyDescent="0.3">
      <c r="A98" s="3" t="s">
        <v>75</v>
      </c>
      <c r="B98" s="3" t="s">
        <v>163</v>
      </c>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str">
        <f>IF(B98=VLOOKUP(B98,Списки!A:A,1,0),"проверка пройдена","проверьте или заполните графу 02")</f>
        <v>проверка пройдена</v>
      </c>
    </row>
    <row r="99" spans="1:34" ht="63" x14ac:dyDescent="0.3">
      <c r="A99" s="3" t="s">
        <v>75</v>
      </c>
      <c r="B99" s="3" t="s">
        <v>163</v>
      </c>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str">
        <f>IF(B99=VLOOKUP(B99,Списки!A:A,1,0),"проверка пройдена","проверьте или заполните графу 02")</f>
        <v>проверка пройдена</v>
      </c>
    </row>
    <row r="100" spans="1:34" ht="78.75" x14ac:dyDescent="0.3">
      <c r="A100" s="3" t="s">
        <v>75</v>
      </c>
      <c r="B100" s="3" t="s">
        <v>163</v>
      </c>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str">
        <f>IF(B100=VLOOKUP(B100,Списки!A:A,1,0),"проверка пройдена","проверьте или заполните графу 02")</f>
        <v>проверка пройдена</v>
      </c>
    </row>
    <row r="101" spans="1:34" ht="63" x14ac:dyDescent="0.3">
      <c r="A101" s="18"/>
      <c r="B101" s="18" t="s">
        <v>163</v>
      </c>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t="s">
        <v>164</v>
      </c>
      <c r="C102" s="9" t="s">
        <v>76</v>
      </c>
      <c r="D102" s="10" t="s">
        <v>77</v>
      </c>
      <c r="E102" s="11">
        <v>16</v>
      </c>
      <c r="F102" s="11">
        <v>7</v>
      </c>
      <c r="G102" s="11">
        <v>2</v>
      </c>
      <c r="H102" s="11">
        <v>0</v>
      </c>
      <c r="I102" s="11">
        <v>0</v>
      </c>
      <c r="J102" s="11">
        <v>0</v>
      </c>
      <c r="K102" s="11">
        <v>0</v>
      </c>
      <c r="L102" s="11">
        <v>4</v>
      </c>
      <c r="M102" s="11">
        <v>5</v>
      </c>
      <c r="N102" s="11">
        <v>0</v>
      </c>
      <c r="O102" s="11">
        <v>0</v>
      </c>
      <c r="P102" s="11">
        <v>0</v>
      </c>
      <c r="Q102" s="11">
        <v>0</v>
      </c>
      <c r="R102" s="11">
        <v>0</v>
      </c>
      <c r="S102" s="11">
        <v>0</v>
      </c>
      <c r="T102" s="11">
        <v>0</v>
      </c>
      <c r="U102" s="11">
        <v>0</v>
      </c>
      <c r="V102" s="11">
        <v>0</v>
      </c>
      <c r="W102" s="11">
        <v>0</v>
      </c>
      <c r="X102" s="11">
        <v>0</v>
      </c>
      <c r="Y102" s="11">
        <v>0</v>
      </c>
      <c r="Z102" s="11">
        <v>0</v>
      </c>
      <c r="AA102" s="11">
        <v>0</v>
      </c>
      <c r="AB102" s="11">
        <v>0</v>
      </c>
      <c r="AC102" s="11">
        <v>0</v>
      </c>
      <c r="AD102" s="11">
        <v>0</v>
      </c>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str">
        <f>IF(B102=VLOOKUP(B102,Списки!A:A,1,0),"проверка пройдена","проверьте или заполните графу 02")</f>
        <v>проверка пройдена</v>
      </c>
    </row>
    <row r="103" spans="1:34" s="5" customFormat="1" ht="35.25" customHeight="1" x14ac:dyDescent="0.25">
      <c r="A103" s="3" t="s">
        <v>75</v>
      </c>
      <c r="B103" s="3" t="s">
        <v>164</v>
      </c>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str">
        <f>IF(B103=VLOOKUP(B103,Списки!A:A,1,0),"проверка пройдена","проверьте или заполните графу 02")</f>
        <v>проверка пройдена</v>
      </c>
    </row>
    <row r="104" spans="1:34" s="5" customFormat="1" ht="35.25" customHeight="1" x14ac:dyDescent="0.25">
      <c r="A104" s="3" t="s">
        <v>75</v>
      </c>
      <c r="B104" s="3" t="s">
        <v>164</v>
      </c>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str">
        <f>IF(B104=VLOOKUP(B104,Списки!A:A,1,0),"проверка пройдена","проверьте или заполните графу 02")</f>
        <v>проверка пройдена</v>
      </c>
    </row>
    <row r="105" spans="1:34" s="5" customFormat="1" ht="36.75" customHeight="1" x14ac:dyDescent="0.25">
      <c r="A105" s="3" t="s">
        <v>75</v>
      </c>
      <c r="B105" s="3" t="s">
        <v>164</v>
      </c>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str">
        <f>IF(B105=VLOOKUP(B105,Списки!A:A,1,0),"проверка пройдена","проверьте или заполните графу 02")</f>
        <v>проверка пройдена</v>
      </c>
    </row>
    <row r="106" spans="1:34" s="5" customFormat="1" ht="27" customHeight="1" x14ac:dyDescent="0.25">
      <c r="A106" s="3" t="s">
        <v>75</v>
      </c>
      <c r="B106" s="3" t="s">
        <v>164</v>
      </c>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str">
        <f>IF(B106=VLOOKUP(B106,Списки!A:A,1,0),"проверка пройдена","проверьте или заполните графу 02")</f>
        <v>проверка пройдена</v>
      </c>
    </row>
    <row r="107" spans="1:34" s="5" customFormat="1" ht="81" customHeight="1" x14ac:dyDescent="0.25">
      <c r="A107" s="3" t="s">
        <v>75</v>
      </c>
      <c r="B107" s="3" t="s">
        <v>164</v>
      </c>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str">
        <f>IF(B107=VLOOKUP(B107,Списки!A:A,1,0),"проверка пройдена","проверьте или заполните графу 02")</f>
        <v>проверка пройдена</v>
      </c>
    </row>
    <row r="108" spans="1:34" ht="87" customHeight="1" x14ac:dyDescent="0.3">
      <c r="A108" s="3" t="s">
        <v>75</v>
      </c>
      <c r="B108" s="3" t="s">
        <v>164</v>
      </c>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str">
        <f>IF(B108=VLOOKUP(B108,Списки!A:A,1,0),"проверка пройдена","проверьте или заполните графу 02")</f>
        <v>проверка пройдена</v>
      </c>
    </row>
    <row r="109" spans="1:34" ht="47.25" x14ac:dyDescent="0.3">
      <c r="A109" s="3" t="s">
        <v>75</v>
      </c>
      <c r="B109" s="3" t="s">
        <v>164</v>
      </c>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str">
        <f>IF(B109=VLOOKUP(B109,Списки!A:A,1,0),"проверка пройдена","проверьте или заполните графу 02")</f>
        <v>проверка пройдена</v>
      </c>
    </row>
    <row r="110" spans="1:34" ht="47.25" x14ac:dyDescent="0.3">
      <c r="A110" s="3" t="s">
        <v>75</v>
      </c>
      <c r="B110" s="3" t="s">
        <v>164</v>
      </c>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str">
        <f>IF(B110=VLOOKUP(B110,Списки!A:A,1,0),"проверка пройдена","проверьте или заполните графу 02")</f>
        <v>проверка пройдена</v>
      </c>
    </row>
    <row r="111" spans="1:34" ht="45" customHeight="1" x14ac:dyDescent="0.3">
      <c r="A111" s="3" t="s">
        <v>75</v>
      </c>
      <c r="B111" s="3" t="s">
        <v>164</v>
      </c>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str">
        <f>IF(B111=VLOOKUP(B111,Списки!A:A,1,0),"проверка пройдена","проверьте или заполните графу 02")</f>
        <v>проверка пройдена</v>
      </c>
    </row>
    <row r="112" spans="1:34" ht="21.6" customHeight="1" x14ac:dyDescent="0.3">
      <c r="A112" s="3" t="s">
        <v>75</v>
      </c>
      <c r="B112" s="3" t="s">
        <v>164</v>
      </c>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str">
        <f>IF(B112=VLOOKUP(B112,Списки!A:A,1,0),"проверка пройдена","проверьте или заполните графу 02")</f>
        <v>проверка пройдена</v>
      </c>
    </row>
    <row r="113" spans="1:34" ht="47.25" x14ac:dyDescent="0.3">
      <c r="A113" s="3" t="s">
        <v>75</v>
      </c>
      <c r="B113" s="3" t="s">
        <v>164</v>
      </c>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str">
        <f>IF(B113=VLOOKUP(B113,Списки!A:A,1,0),"проверка пройдена","проверьте или заполните графу 02")</f>
        <v>проверка пройдена</v>
      </c>
    </row>
    <row r="114" spans="1:34" ht="37.5" customHeight="1" x14ac:dyDescent="0.3">
      <c r="A114" s="3" t="s">
        <v>75</v>
      </c>
      <c r="B114" s="3" t="s">
        <v>164</v>
      </c>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str">
        <f>IF(B114=VLOOKUP(B114,Списки!A:A,1,0),"проверка пройдена","проверьте или заполните графу 02")</f>
        <v>проверка пройдена</v>
      </c>
    </row>
    <row r="115" spans="1:34" ht="63" x14ac:dyDescent="0.3">
      <c r="A115" s="3" t="s">
        <v>75</v>
      </c>
      <c r="B115" s="3" t="s">
        <v>164</v>
      </c>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str">
        <f>IF(B115=VLOOKUP(B115,Списки!A:A,1,0),"проверка пройдена","проверьте или заполните графу 02")</f>
        <v>проверка пройдена</v>
      </c>
    </row>
    <row r="116" spans="1:34" ht="78.75" x14ac:dyDescent="0.3">
      <c r="A116" s="3" t="s">
        <v>75</v>
      </c>
      <c r="B116" s="3" t="s">
        <v>164</v>
      </c>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str">
        <f>IF(B116=VLOOKUP(B116,Списки!A:A,1,0),"проверка пройдена","проверьте или заполните графу 02")</f>
        <v>проверка пройдена</v>
      </c>
    </row>
    <row r="117" spans="1:34" ht="47.25" x14ac:dyDescent="0.3">
      <c r="A117" s="18"/>
      <c r="B117" s="18" t="s">
        <v>164</v>
      </c>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t="s">
        <v>165</v>
      </c>
      <c r="C118" s="9" t="s">
        <v>76</v>
      </c>
      <c r="D118" s="10" t="s">
        <v>77</v>
      </c>
      <c r="E118" s="11">
        <v>18</v>
      </c>
      <c r="F118" s="11">
        <v>11</v>
      </c>
      <c r="G118" s="11">
        <v>9</v>
      </c>
      <c r="H118" s="11">
        <v>3</v>
      </c>
      <c r="I118" s="11">
        <v>0</v>
      </c>
      <c r="J118" s="11">
        <v>0</v>
      </c>
      <c r="K118" s="11">
        <v>0</v>
      </c>
      <c r="L118" s="11">
        <v>5</v>
      </c>
      <c r="M118" s="11">
        <v>2</v>
      </c>
      <c r="N118" s="11">
        <v>0</v>
      </c>
      <c r="O118" s="11">
        <v>0</v>
      </c>
      <c r="P118" s="11">
        <v>0</v>
      </c>
      <c r="Q118" s="11">
        <v>0</v>
      </c>
      <c r="R118" s="11">
        <v>0</v>
      </c>
      <c r="S118" s="11">
        <v>0</v>
      </c>
      <c r="T118" s="11">
        <v>0</v>
      </c>
      <c r="U118" s="11">
        <v>0</v>
      </c>
      <c r="V118" s="11">
        <v>0</v>
      </c>
      <c r="W118" s="11">
        <v>0</v>
      </c>
      <c r="X118" s="11">
        <v>0</v>
      </c>
      <c r="Y118" s="11">
        <v>0</v>
      </c>
      <c r="Z118" s="11">
        <v>0</v>
      </c>
      <c r="AA118" s="11">
        <v>0</v>
      </c>
      <c r="AB118" s="11">
        <v>0</v>
      </c>
      <c r="AC118" s="11">
        <v>0</v>
      </c>
      <c r="AD118" s="11">
        <v>0</v>
      </c>
      <c r="AE118" s="11"/>
      <c r="AF118" s="12" t="str">
        <f t="shared" si="18"/>
        <v>проверка пройдена</v>
      </c>
      <c r="AG118" s="12" t="str">
        <f t="shared" si="19"/>
        <v>проверка пройдена</v>
      </c>
      <c r="AH118" s="13" t="str">
        <f>IF(B118=VLOOKUP(B118,Списки!A:A,1,0),"проверка пройдена","проверьте или заполните графу 02")</f>
        <v>проверка пройдена</v>
      </c>
    </row>
    <row r="119" spans="1:34" s="5" customFormat="1" ht="35.25" customHeight="1" x14ac:dyDescent="0.25">
      <c r="A119" s="3" t="s">
        <v>75</v>
      </c>
      <c r="B119" s="3" t="s">
        <v>165</v>
      </c>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str">
        <f>IF(B119=VLOOKUP(B119,Списки!A:A,1,0),"проверка пройдена","проверьте или заполните графу 02")</f>
        <v>проверка пройдена</v>
      </c>
    </row>
    <row r="120" spans="1:34" s="5" customFormat="1" ht="35.25" customHeight="1" x14ac:dyDescent="0.25">
      <c r="A120" s="3" t="s">
        <v>75</v>
      </c>
      <c r="B120" s="3" t="s">
        <v>165</v>
      </c>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str">
        <f>IF(B120=VLOOKUP(B120,Списки!A:A,1,0),"проверка пройдена","проверьте или заполните графу 02")</f>
        <v>проверка пройдена</v>
      </c>
    </row>
    <row r="121" spans="1:34" s="5" customFormat="1" ht="36.75" customHeight="1" x14ac:dyDescent="0.25">
      <c r="A121" s="3" t="s">
        <v>75</v>
      </c>
      <c r="B121" s="3" t="s">
        <v>165</v>
      </c>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str">
        <f>IF(B121=VLOOKUP(B121,Списки!A:A,1,0),"проверка пройдена","проверьте или заполните графу 02")</f>
        <v>проверка пройдена</v>
      </c>
    </row>
    <row r="122" spans="1:34" s="5" customFormat="1" ht="27" customHeight="1" x14ac:dyDescent="0.25">
      <c r="A122" s="3" t="s">
        <v>75</v>
      </c>
      <c r="B122" s="3" t="s">
        <v>165</v>
      </c>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str">
        <f>IF(B122=VLOOKUP(B122,Списки!A:A,1,0),"проверка пройдена","проверьте или заполните графу 02")</f>
        <v>проверка пройдена</v>
      </c>
    </row>
    <row r="123" spans="1:34" s="5" customFormat="1" ht="81" customHeight="1" x14ac:dyDescent="0.25">
      <c r="A123" s="3" t="s">
        <v>75</v>
      </c>
      <c r="B123" s="3" t="s">
        <v>165</v>
      </c>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str">
        <f>IF(B123=VLOOKUP(B123,Списки!A:A,1,0),"проверка пройдена","проверьте или заполните графу 02")</f>
        <v>проверка пройдена</v>
      </c>
    </row>
    <row r="124" spans="1:34" ht="87" customHeight="1" x14ac:dyDescent="0.3">
      <c r="A124" s="3" t="s">
        <v>75</v>
      </c>
      <c r="B124" s="3" t="s">
        <v>165</v>
      </c>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str">
        <f>IF(B124=VLOOKUP(B124,Списки!A:A,1,0),"проверка пройдена","проверьте или заполните графу 02")</f>
        <v>проверка пройдена</v>
      </c>
    </row>
    <row r="125" spans="1:34" ht="78.75" x14ac:dyDescent="0.3">
      <c r="A125" s="3" t="s">
        <v>75</v>
      </c>
      <c r="B125" s="3" t="s">
        <v>165</v>
      </c>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str">
        <f>IF(B125=VLOOKUP(B125,Списки!A:A,1,0),"проверка пройдена","проверьте или заполните графу 02")</f>
        <v>проверка пройдена</v>
      </c>
    </row>
    <row r="126" spans="1:34" ht="78.75" x14ac:dyDescent="0.3">
      <c r="A126" s="3" t="s">
        <v>75</v>
      </c>
      <c r="B126" s="3" t="s">
        <v>165</v>
      </c>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str">
        <f>IF(B126=VLOOKUP(B126,Списки!A:A,1,0),"проверка пройдена","проверьте или заполните графу 02")</f>
        <v>проверка пройдена</v>
      </c>
    </row>
    <row r="127" spans="1:34" ht="45" customHeight="1" x14ac:dyDescent="0.3">
      <c r="A127" s="3" t="s">
        <v>75</v>
      </c>
      <c r="B127" s="3" t="s">
        <v>165</v>
      </c>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str">
        <f>IF(B127=VLOOKUP(B127,Списки!A:A,1,0),"проверка пройдена","проверьте или заполните графу 02")</f>
        <v>проверка пройдена</v>
      </c>
    </row>
    <row r="128" spans="1:34" ht="21.6" customHeight="1" x14ac:dyDescent="0.3">
      <c r="A128" s="3" t="s">
        <v>75</v>
      </c>
      <c r="B128" s="3" t="s">
        <v>165</v>
      </c>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str">
        <f>IF(B128=VLOOKUP(B128,Списки!A:A,1,0),"проверка пройдена","проверьте или заполните графу 02")</f>
        <v>проверка пройдена</v>
      </c>
    </row>
    <row r="129" spans="1:34" ht="78.75" x14ac:dyDescent="0.3">
      <c r="A129" s="3" t="s">
        <v>75</v>
      </c>
      <c r="B129" s="3" t="s">
        <v>165</v>
      </c>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str">
        <f>IF(B129=VLOOKUP(B129,Списки!A:A,1,0),"проверка пройдена","проверьте или заполните графу 02")</f>
        <v>проверка пройдена</v>
      </c>
    </row>
    <row r="130" spans="1:34" ht="37.5" customHeight="1" x14ac:dyDescent="0.3">
      <c r="A130" s="3" t="s">
        <v>75</v>
      </c>
      <c r="B130" s="3" t="s">
        <v>165</v>
      </c>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str">
        <f>IF(B130=VLOOKUP(B130,Списки!A:A,1,0),"проверка пройдена","проверьте или заполните графу 02")</f>
        <v>проверка пройдена</v>
      </c>
    </row>
    <row r="131" spans="1:34" ht="78.75" x14ac:dyDescent="0.3">
      <c r="A131" s="3" t="s">
        <v>75</v>
      </c>
      <c r="B131" s="3" t="s">
        <v>165</v>
      </c>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str">
        <f>IF(B131=VLOOKUP(B131,Списки!A:A,1,0),"проверка пройдена","проверьте или заполните графу 02")</f>
        <v>проверка пройдена</v>
      </c>
    </row>
    <row r="132" spans="1:34" ht="78.75" x14ac:dyDescent="0.3">
      <c r="A132" s="3" t="s">
        <v>75</v>
      </c>
      <c r="B132" s="3" t="s">
        <v>165</v>
      </c>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str">
        <f>IF(B132=VLOOKUP(B132,Списки!A:A,1,0),"проверка пройдена","проверьте или заполните графу 02")</f>
        <v>проверка пройдена</v>
      </c>
    </row>
    <row r="133" spans="1:34" ht="78.75" x14ac:dyDescent="0.3">
      <c r="A133" s="18"/>
      <c r="B133" s="18" t="s">
        <v>165</v>
      </c>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t="s">
        <v>166</v>
      </c>
      <c r="C134" s="9" t="s">
        <v>76</v>
      </c>
      <c r="D134" s="10" t="s">
        <v>77</v>
      </c>
      <c r="E134" s="11">
        <v>28</v>
      </c>
      <c r="F134" s="11">
        <v>1</v>
      </c>
      <c r="G134" s="11">
        <v>1</v>
      </c>
      <c r="H134" s="11">
        <v>0</v>
      </c>
      <c r="I134" s="11">
        <v>0</v>
      </c>
      <c r="J134" s="11">
        <v>0</v>
      </c>
      <c r="K134" s="11">
        <v>0</v>
      </c>
      <c r="L134" s="11">
        <v>24</v>
      </c>
      <c r="M134" s="11">
        <v>3</v>
      </c>
      <c r="N134" s="11">
        <v>0</v>
      </c>
      <c r="O134" s="11">
        <v>0</v>
      </c>
      <c r="P134" s="11">
        <v>0</v>
      </c>
      <c r="Q134" s="11">
        <v>0</v>
      </c>
      <c r="R134" s="11">
        <v>0</v>
      </c>
      <c r="S134" s="11">
        <v>0</v>
      </c>
      <c r="T134" s="11">
        <v>0</v>
      </c>
      <c r="U134" s="11">
        <v>0</v>
      </c>
      <c r="V134" s="11">
        <v>0</v>
      </c>
      <c r="W134" s="11">
        <v>0</v>
      </c>
      <c r="X134" s="11">
        <v>0</v>
      </c>
      <c r="Y134" s="11">
        <v>0</v>
      </c>
      <c r="Z134" s="11">
        <v>0</v>
      </c>
      <c r="AA134" s="11">
        <v>0</v>
      </c>
      <c r="AB134" s="11">
        <v>0</v>
      </c>
      <c r="AC134" s="11">
        <v>0</v>
      </c>
      <c r="AD134" s="11">
        <v>0</v>
      </c>
      <c r="AE134" s="11"/>
      <c r="AF134" s="12" t="str">
        <f t="shared" si="18"/>
        <v>проверка пройдена</v>
      </c>
      <c r="AG134" s="12" t="str">
        <f t="shared" si="19"/>
        <v>проверка пройдена</v>
      </c>
      <c r="AH134" s="13" t="str">
        <f>IF(B134=VLOOKUP(B134,Списки!A:A,1,0),"проверка пройдена","проверьте или заполните графу 02")</f>
        <v>проверка пройдена</v>
      </c>
    </row>
    <row r="135" spans="1:34" s="5" customFormat="1" ht="35.25" customHeight="1" x14ac:dyDescent="0.25">
      <c r="A135" s="3" t="s">
        <v>75</v>
      </c>
      <c r="B135" s="3" t="s">
        <v>166</v>
      </c>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str">
        <f>IF(B135=VLOOKUP(B135,Списки!A:A,1,0),"проверка пройдена","проверьте или заполните графу 02")</f>
        <v>проверка пройдена</v>
      </c>
    </row>
    <row r="136" spans="1:34" s="5" customFormat="1" ht="35.25" customHeight="1" x14ac:dyDescent="0.25">
      <c r="A136" s="3" t="s">
        <v>75</v>
      </c>
      <c r="B136" s="3" t="s">
        <v>166</v>
      </c>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str">
        <f>IF(B136=VLOOKUP(B136,Списки!A:A,1,0),"проверка пройдена","проверьте или заполните графу 02")</f>
        <v>проверка пройдена</v>
      </c>
    </row>
    <row r="137" spans="1:34" s="5" customFormat="1" ht="36.75" customHeight="1" x14ac:dyDescent="0.25">
      <c r="A137" s="3" t="s">
        <v>75</v>
      </c>
      <c r="B137" s="3" t="s">
        <v>166</v>
      </c>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str">
        <f>IF(B137=VLOOKUP(B137,Списки!A:A,1,0),"проверка пройдена","проверьте или заполните графу 02")</f>
        <v>проверка пройдена</v>
      </c>
    </row>
    <row r="138" spans="1:34" s="5" customFormat="1" ht="27" customHeight="1" x14ac:dyDescent="0.25">
      <c r="A138" s="3" t="s">
        <v>75</v>
      </c>
      <c r="B138" s="3" t="s">
        <v>166</v>
      </c>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str">
        <f>IF(B138=VLOOKUP(B138,Списки!A:A,1,0),"проверка пройдена","проверьте или заполните графу 02")</f>
        <v>проверка пройдена</v>
      </c>
    </row>
    <row r="139" spans="1:34" s="5" customFormat="1" ht="81" customHeight="1" x14ac:dyDescent="0.25">
      <c r="A139" s="3" t="s">
        <v>75</v>
      </c>
      <c r="B139" s="3" t="s">
        <v>166</v>
      </c>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str">
        <f>IF(B139=VLOOKUP(B139,Списки!A:A,1,0),"проверка пройдена","проверьте или заполните графу 02")</f>
        <v>проверка пройдена</v>
      </c>
    </row>
    <row r="140" spans="1:34" ht="87" customHeight="1" x14ac:dyDescent="0.3">
      <c r="A140" s="3" t="s">
        <v>75</v>
      </c>
      <c r="B140" s="3" t="s">
        <v>166</v>
      </c>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str">
        <f>IF(B140=VLOOKUP(B140,Списки!A:A,1,0),"проверка пройдена","проверьте или заполните графу 02")</f>
        <v>проверка пройдена</v>
      </c>
    </row>
    <row r="141" spans="1:34" ht="110.25" x14ac:dyDescent="0.3">
      <c r="A141" s="3" t="s">
        <v>75</v>
      </c>
      <c r="B141" s="3" t="s">
        <v>166</v>
      </c>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str">
        <f>IF(B141=VLOOKUP(B141,Списки!A:A,1,0),"проверка пройдена","проверьте или заполните графу 02")</f>
        <v>проверка пройдена</v>
      </c>
    </row>
    <row r="142" spans="1:34" ht="110.25" x14ac:dyDescent="0.3">
      <c r="A142" s="3" t="s">
        <v>75</v>
      </c>
      <c r="B142" s="3" t="s">
        <v>166</v>
      </c>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str">
        <f>IF(B142=VLOOKUP(B142,Списки!A:A,1,0),"проверка пройдена","проверьте или заполните графу 02")</f>
        <v>проверка пройдена</v>
      </c>
    </row>
    <row r="143" spans="1:34" ht="45" customHeight="1" x14ac:dyDescent="0.3">
      <c r="A143" s="3" t="s">
        <v>75</v>
      </c>
      <c r="B143" s="3" t="s">
        <v>166</v>
      </c>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str">
        <f>IF(B143=VLOOKUP(B143,Списки!A:A,1,0),"проверка пройдена","проверьте или заполните графу 02")</f>
        <v>проверка пройдена</v>
      </c>
    </row>
    <row r="144" spans="1:34" ht="21.6" customHeight="1" x14ac:dyDescent="0.3">
      <c r="A144" s="3" t="s">
        <v>75</v>
      </c>
      <c r="B144" s="3" t="s">
        <v>166</v>
      </c>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str">
        <f>IF(B144=VLOOKUP(B144,Списки!A:A,1,0),"проверка пройдена","проверьте или заполните графу 02")</f>
        <v>проверка пройдена</v>
      </c>
    </row>
    <row r="145" spans="1:34" ht="110.25" x14ac:dyDescent="0.3">
      <c r="A145" s="3" t="s">
        <v>75</v>
      </c>
      <c r="B145" s="3" t="s">
        <v>166</v>
      </c>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str">
        <f>IF(B145=VLOOKUP(B145,Списки!A:A,1,0),"проверка пройдена","проверьте или заполните графу 02")</f>
        <v>проверка пройдена</v>
      </c>
    </row>
    <row r="146" spans="1:34" ht="37.5" customHeight="1" x14ac:dyDescent="0.3">
      <c r="A146" s="3" t="s">
        <v>75</v>
      </c>
      <c r="B146" s="3" t="s">
        <v>166</v>
      </c>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str">
        <f>IF(B146=VLOOKUP(B146,Списки!A:A,1,0),"проверка пройдена","проверьте или заполните графу 02")</f>
        <v>проверка пройдена</v>
      </c>
    </row>
    <row r="147" spans="1:34" ht="110.25" x14ac:dyDescent="0.3">
      <c r="A147" s="3" t="s">
        <v>75</v>
      </c>
      <c r="B147" s="3" t="s">
        <v>166</v>
      </c>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str">
        <f>IF(B147=VLOOKUP(B147,Списки!A:A,1,0),"проверка пройдена","проверьте или заполните графу 02")</f>
        <v>проверка пройдена</v>
      </c>
    </row>
    <row r="148" spans="1:34" ht="110.25" x14ac:dyDescent="0.3">
      <c r="A148" s="3" t="s">
        <v>75</v>
      </c>
      <c r="B148" s="3" t="s">
        <v>166</v>
      </c>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str">
        <f>IF(B148=VLOOKUP(B148,Списки!A:A,1,0),"проверка пройдена","проверьте или заполните графу 02")</f>
        <v>проверка пройдена</v>
      </c>
    </row>
    <row r="149" spans="1:34" ht="110.25" x14ac:dyDescent="0.3">
      <c r="A149" s="18"/>
      <c r="B149" s="18" t="s">
        <v>166</v>
      </c>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t="s">
        <v>167</v>
      </c>
      <c r="C150" s="9" t="s">
        <v>76</v>
      </c>
      <c r="D150" s="10" t="s">
        <v>77</v>
      </c>
      <c r="E150" s="11">
        <v>5</v>
      </c>
      <c r="F150" s="11">
        <v>5</v>
      </c>
      <c r="G150" s="11">
        <v>5</v>
      </c>
      <c r="H150" s="11">
        <v>5</v>
      </c>
      <c r="I150" s="11">
        <v>0</v>
      </c>
      <c r="J150" s="11">
        <v>0</v>
      </c>
      <c r="K150" s="11">
        <v>0</v>
      </c>
      <c r="L150" s="11">
        <v>0</v>
      </c>
      <c r="M150" s="11">
        <v>0</v>
      </c>
      <c r="N150" s="11">
        <v>0</v>
      </c>
      <c r="O150" s="11">
        <v>0</v>
      </c>
      <c r="P150" s="11">
        <v>0</v>
      </c>
      <c r="Q150" s="11">
        <v>0</v>
      </c>
      <c r="R150" s="11">
        <v>0</v>
      </c>
      <c r="S150" s="11">
        <v>0</v>
      </c>
      <c r="T150" s="11">
        <v>0</v>
      </c>
      <c r="U150" s="11">
        <v>0</v>
      </c>
      <c r="V150" s="11">
        <v>0</v>
      </c>
      <c r="W150" s="11">
        <v>0</v>
      </c>
      <c r="X150" s="11">
        <v>0</v>
      </c>
      <c r="Y150" s="11">
        <v>0</v>
      </c>
      <c r="Z150" s="11">
        <v>0</v>
      </c>
      <c r="AA150" s="11">
        <v>0</v>
      </c>
      <c r="AB150" s="11">
        <v>0</v>
      </c>
      <c r="AC150" s="11">
        <v>0</v>
      </c>
      <c r="AD150" s="11">
        <v>0</v>
      </c>
      <c r="AE150" s="11">
        <v>0</v>
      </c>
      <c r="AF150" s="12" t="str">
        <f t="shared" si="18"/>
        <v>проверка пройдена</v>
      </c>
      <c r="AG150" s="12" t="str">
        <f t="shared" si="19"/>
        <v>проверка пройдена</v>
      </c>
      <c r="AH150" s="13" t="str">
        <f>IF(B150=VLOOKUP(B150,Списки!A:A,1,0),"проверка пройдена","проверьте или заполните графу 02")</f>
        <v>проверка пройдена</v>
      </c>
    </row>
    <row r="151" spans="1:34" s="5" customFormat="1" ht="35.25" customHeight="1" x14ac:dyDescent="0.25">
      <c r="A151" s="3" t="s">
        <v>75</v>
      </c>
      <c r="B151" s="3" t="s">
        <v>167</v>
      </c>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str">
        <f>IF(B151=VLOOKUP(B151,Списки!A:A,1,0),"проверка пройдена","проверьте или заполните графу 02")</f>
        <v>проверка пройдена</v>
      </c>
    </row>
    <row r="152" spans="1:34" s="5" customFormat="1" ht="35.25" customHeight="1" x14ac:dyDescent="0.25">
      <c r="A152" s="3" t="s">
        <v>75</v>
      </c>
      <c r="B152" s="3" t="s">
        <v>167</v>
      </c>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str">
        <f>IF(B152=VLOOKUP(B152,Списки!A:A,1,0),"проверка пройдена","проверьте или заполните графу 02")</f>
        <v>проверка пройдена</v>
      </c>
    </row>
    <row r="153" spans="1:34" s="5" customFormat="1" ht="36.75" customHeight="1" x14ac:dyDescent="0.25">
      <c r="A153" s="3" t="s">
        <v>75</v>
      </c>
      <c r="B153" s="3" t="s">
        <v>167</v>
      </c>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str">
        <f>IF(B153=VLOOKUP(B153,Списки!A:A,1,0),"проверка пройдена","проверьте или заполните графу 02")</f>
        <v>проверка пройдена</v>
      </c>
    </row>
    <row r="154" spans="1:34" s="5" customFormat="1" ht="27" customHeight="1" x14ac:dyDescent="0.25">
      <c r="A154" s="3" t="s">
        <v>75</v>
      </c>
      <c r="B154" s="3" t="s">
        <v>167</v>
      </c>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str">
        <f>IF(B154=VLOOKUP(B154,Списки!A:A,1,0),"проверка пройдена","проверьте или заполните графу 02")</f>
        <v>проверка пройдена</v>
      </c>
    </row>
    <row r="155" spans="1:34" s="5" customFormat="1" ht="81" customHeight="1" x14ac:dyDescent="0.25">
      <c r="A155" s="3" t="s">
        <v>75</v>
      </c>
      <c r="B155" s="3" t="s">
        <v>167</v>
      </c>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str">
        <f>IF(B155=VLOOKUP(B155,Списки!A:A,1,0),"проверка пройдена","проверьте или заполните графу 02")</f>
        <v>проверка пройдена</v>
      </c>
    </row>
    <row r="156" spans="1:34" ht="87" customHeight="1" x14ac:dyDescent="0.3">
      <c r="A156" s="3" t="s">
        <v>75</v>
      </c>
      <c r="B156" s="3" t="s">
        <v>167</v>
      </c>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str">
        <f>IF(B156=VLOOKUP(B156,Списки!A:A,1,0),"проверка пройдена","проверьте или заполните графу 02")</f>
        <v>проверка пройдена</v>
      </c>
    </row>
    <row r="157" spans="1:34" ht="47.25" x14ac:dyDescent="0.3">
      <c r="A157" s="3" t="s">
        <v>75</v>
      </c>
      <c r="B157" s="3" t="s">
        <v>167</v>
      </c>
      <c r="C157" s="15" t="s">
        <v>46</v>
      </c>
      <c r="D157" s="16" t="s">
        <v>85</v>
      </c>
      <c r="E157" s="11"/>
      <c r="F157" s="11"/>
      <c r="G157" s="11"/>
      <c r="H157" s="11"/>
      <c r="I157" s="11"/>
      <c r="J157" s="11">
        <v>0</v>
      </c>
      <c r="K157" s="11">
        <v>0</v>
      </c>
      <c r="L157" s="11">
        <v>0</v>
      </c>
      <c r="M157" s="11">
        <v>0</v>
      </c>
      <c r="N157" s="11">
        <v>0</v>
      </c>
      <c r="O157" s="11">
        <v>0</v>
      </c>
      <c r="P157" s="11">
        <v>0</v>
      </c>
      <c r="Q157" s="11">
        <v>0</v>
      </c>
      <c r="R157" s="11">
        <v>0</v>
      </c>
      <c r="S157" s="11">
        <v>0</v>
      </c>
      <c r="T157" s="11">
        <v>0</v>
      </c>
      <c r="U157" s="11">
        <v>0</v>
      </c>
      <c r="V157" s="11">
        <v>0</v>
      </c>
      <c r="W157" s="11">
        <v>0</v>
      </c>
      <c r="X157" s="11">
        <v>0</v>
      </c>
      <c r="Y157" s="11">
        <v>0</v>
      </c>
      <c r="Z157" s="11">
        <v>0</v>
      </c>
      <c r="AA157" s="11">
        <v>0</v>
      </c>
      <c r="AB157" s="11">
        <v>0</v>
      </c>
      <c r="AC157" s="11">
        <v>0</v>
      </c>
      <c r="AD157" s="11">
        <v>0</v>
      </c>
      <c r="AE157" s="11">
        <v>0</v>
      </c>
      <c r="AF157" s="12" t="str">
        <f t="shared" si="18"/>
        <v>проверка пройдена</v>
      </c>
      <c r="AG157" s="12" t="str">
        <f t="shared" si="19"/>
        <v>проверка пройдена</v>
      </c>
      <c r="AH157" s="13" t="str">
        <f>IF(B157=VLOOKUP(B157,Списки!A:A,1,0),"проверка пройдена","проверьте или заполните графу 02")</f>
        <v>проверка пройдена</v>
      </c>
    </row>
    <row r="158" spans="1:34" ht="47.25" x14ac:dyDescent="0.3">
      <c r="A158" s="3" t="s">
        <v>75</v>
      </c>
      <c r="B158" s="3" t="s">
        <v>167</v>
      </c>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str">
        <f>IF(B158=VLOOKUP(B158,Списки!A:A,1,0),"проверка пройдена","проверьте или заполните графу 02")</f>
        <v>проверка пройдена</v>
      </c>
    </row>
    <row r="159" spans="1:34" ht="45" customHeight="1" x14ac:dyDescent="0.3">
      <c r="A159" s="3" t="s">
        <v>75</v>
      </c>
      <c r="B159" s="3" t="s">
        <v>167</v>
      </c>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str">
        <f>IF(B159=VLOOKUP(B159,Списки!A:A,1,0),"проверка пройдена","проверьте или заполните графу 02")</f>
        <v>проверка пройдена</v>
      </c>
    </row>
    <row r="160" spans="1:34" ht="21.6" customHeight="1" x14ac:dyDescent="0.3">
      <c r="A160" s="3" t="s">
        <v>75</v>
      </c>
      <c r="B160" s="3" t="s">
        <v>167</v>
      </c>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str">
        <f>IF(B160=VLOOKUP(B160,Списки!A:A,1,0),"проверка пройдена","проверьте или заполните графу 02")</f>
        <v>проверка пройдена</v>
      </c>
    </row>
    <row r="161" spans="1:34" ht="47.25" x14ac:dyDescent="0.3">
      <c r="A161" s="3" t="s">
        <v>75</v>
      </c>
      <c r="B161" s="3" t="s">
        <v>167</v>
      </c>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str">
        <f>IF(B161=VLOOKUP(B161,Списки!A:A,1,0),"проверка пройдена","проверьте или заполните графу 02")</f>
        <v>проверка пройдена</v>
      </c>
    </row>
    <row r="162" spans="1:34" ht="37.5" customHeight="1" x14ac:dyDescent="0.3">
      <c r="A162" s="3" t="s">
        <v>75</v>
      </c>
      <c r="B162" s="3" t="s">
        <v>167</v>
      </c>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str">
        <f>IF(B162=VLOOKUP(B162,Списки!A:A,1,0),"проверка пройдена","проверьте или заполните графу 02")</f>
        <v>проверка пройдена</v>
      </c>
    </row>
    <row r="163" spans="1:34" ht="63" x14ac:dyDescent="0.3">
      <c r="A163" s="3" t="s">
        <v>75</v>
      </c>
      <c r="B163" s="3" t="s">
        <v>167</v>
      </c>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str">
        <f>IF(B163=VLOOKUP(B163,Списки!A:A,1,0),"проверка пройдена","проверьте или заполните графу 02")</f>
        <v>проверка пройдена</v>
      </c>
    </row>
    <row r="164" spans="1:34" ht="78.75" x14ac:dyDescent="0.3">
      <c r="A164" s="3" t="s">
        <v>75</v>
      </c>
      <c r="B164" s="3" t="s">
        <v>167</v>
      </c>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str">
        <f>IF(B164=VLOOKUP(B164,Списки!A:A,1,0),"проверка пройдена","проверьте или заполните графу 02")</f>
        <v>проверка пройдена</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t="s">
        <v>168</v>
      </c>
      <c r="C166" s="9" t="s">
        <v>76</v>
      </c>
      <c r="D166" s="10" t="s">
        <v>77</v>
      </c>
      <c r="E166" s="11">
        <v>1</v>
      </c>
      <c r="F166" s="11">
        <v>1</v>
      </c>
      <c r="G166" s="11">
        <v>1</v>
      </c>
      <c r="H166" s="11">
        <v>1</v>
      </c>
      <c r="I166" s="11">
        <v>0</v>
      </c>
      <c r="J166" s="11">
        <v>0</v>
      </c>
      <c r="K166" s="11">
        <v>0</v>
      </c>
      <c r="L166" s="11">
        <v>0</v>
      </c>
      <c r="M166" s="11">
        <v>0</v>
      </c>
      <c r="N166" s="11">
        <v>0</v>
      </c>
      <c r="O166" s="11">
        <v>0</v>
      </c>
      <c r="P166" s="11">
        <v>0</v>
      </c>
      <c r="Q166" s="11">
        <v>0</v>
      </c>
      <c r="R166" s="11">
        <v>0</v>
      </c>
      <c r="S166" s="11">
        <v>0</v>
      </c>
      <c r="T166" s="11">
        <v>0</v>
      </c>
      <c r="U166" s="11">
        <v>0</v>
      </c>
      <c r="V166" s="11">
        <v>0</v>
      </c>
      <c r="W166" s="11">
        <v>0</v>
      </c>
      <c r="X166" s="11">
        <v>0</v>
      </c>
      <c r="Y166" s="11">
        <v>0</v>
      </c>
      <c r="Z166" s="11">
        <v>0</v>
      </c>
      <c r="AA166" s="11">
        <v>0</v>
      </c>
      <c r="AB166" s="11">
        <v>0</v>
      </c>
      <c r="AC166" s="11">
        <v>0</v>
      </c>
      <c r="AD166" s="11">
        <v>0</v>
      </c>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str">
        <f>IF(B166=VLOOKUP(B166,Списки!A:A,1,0),"проверка пройдена","проверьте или заполните графу 02")</f>
        <v>проверка пройдена</v>
      </c>
    </row>
    <row r="167" spans="1:34" s="5" customFormat="1" ht="35.25" customHeight="1" x14ac:dyDescent="0.25">
      <c r="A167" s="3" t="s">
        <v>75</v>
      </c>
      <c r="B167" s="3" t="s">
        <v>168</v>
      </c>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str">
        <f>IF(B167=VLOOKUP(B167,Списки!A:A,1,0),"проверка пройдена","проверьте или заполните графу 02")</f>
        <v>проверка пройдена</v>
      </c>
    </row>
    <row r="168" spans="1:34" s="5" customFormat="1" ht="35.25" customHeight="1" x14ac:dyDescent="0.25">
      <c r="A168" s="3" t="s">
        <v>75</v>
      </c>
      <c r="B168" s="3" t="s">
        <v>168</v>
      </c>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str">
        <f>IF(B168=VLOOKUP(B168,Списки!A:A,1,0),"проверка пройдена","проверьте или заполните графу 02")</f>
        <v>проверка пройдена</v>
      </c>
    </row>
    <row r="169" spans="1:34" s="5" customFormat="1" ht="36.75" customHeight="1" x14ac:dyDescent="0.25">
      <c r="A169" s="3" t="s">
        <v>75</v>
      </c>
      <c r="B169" s="3" t="s">
        <v>168</v>
      </c>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str">
        <f>IF(B169=VLOOKUP(B169,Списки!A:A,1,0),"проверка пройдена","проверьте или заполните графу 02")</f>
        <v>проверка пройдена</v>
      </c>
    </row>
    <row r="170" spans="1:34" s="5" customFormat="1" ht="27" customHeight="1" x14ac:dyDescent="0.25">
      <c r="A170" s="3" t="s">
        <v>75</v>
      </c>
      <c r="B170" s="3" t="s">
        <v>168</v>
      </c>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str">
        <f>IF(B170=VLOOKUP(B170,Списки!A:A,1,0),"проверка пройдена","проверьте или заполните графу 02")</f>
        <v>проверка пройдена</v>
      </c>
    </row>
    <row r="171" spans="1:34" s="5" customFormat="1" ht="81" customHeight="1" x14ac:dyDescent="0.25">
      <c r="A171" s="3" t="s">
        <v>75</v>
      </c>
      <c r="B171" s="3" t="s">
        <v>168</v>
      </c>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str">
        <f>IF(B171=VLOOKUP(B171,Списки!A:A,1,0),"проверка пройдена","проверьте или заполните графу 02")</f>
        <v>проверка пройдена</v>
      </c>
    </row>
    <row r="172" spans="1:34" ht="87" customHeight="1" x14ac:dyDescent="0.3">
      <c r="A172" s="3" t="s">
        <v>75</v>
      </c>
      <c r="B172" s="3" t="s">
        <v>168</v>
      </c>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str">
        <f>IF(B172=VLOOKUP(B172,Списки!A:A,1,0),"проверка пройдена","проверьте или заполните графу 02")</f>
        <v>проверка пройдена</v>
      </c>
    </row>
    <row r="173" spans="1:34" ht="47.25" x14ac:dyDescent="0.3">
      <c r="A173" s="3" t="s">
        <v>75</v>
      </c>
      <c r="B173" s="3" t="s">
        <v>168</v>
      </c>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str">
        <f>IF(B173=VLOOKUP(B173,Списки!A:A,1,0),"проверка пройдена","проверьте или заполните графу 02")</f>
        <v>проверка пройдена</v>
      </c>
    </row>
    <row r="174" spans="1:34" ht="47.25" x14ac:dyDescent="0.3">
      <c r="A174" s="3" t="s">
        <v>75</v>
      </c>
      <c r="B174" s="3" t="s">
        <v>168</v>
      </c>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str">
        <f>IF(B174=VLOOKUP(B174,Списки!A:A,1,0),"проверка пройдена","проверьте или заполните графу 02")</f>
        <v>проверка пройдена</v>
      </c>
    </row>
    <row r="175" spans="1:34" ht="45" customHeight="1" x14ac:dyDescent="0.3">
      <c r="A175" s="3" t="s">
        <v>75</v>
      </c>
      <c r="B175" s="3" t="s">
        <v>168</v>
      </c>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str">
        <f>IF(B175=VLOOKUP(B175,Списки!A:A,1,0),"проверка пройдена","проверьте или заполните графу 02")</f>
        <v>проверка пройдена</v>
      </c>
    </row>
    <row r="176" spans="1:34" ht="21.6" customHeight="1" x14ac:dyDescent="0.3">
      <c r="A176" s="3" t="s">
        <v>75</v>
      </c>
      <c r="B176" s="3" t="s">
        <v>168</v>
      </c>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str">
        <f>IF(B176=VLOOKUP(B176,Списки!A:A,1,0),"проверка пройдена","проверьте или заполните графу 02")</f>
        <v>проверка пройдена</v>
      </c>
    </row>
    <row r="177" spans="1:34" ht="47.25" x14ac:dyDescent="0.3">
      <c r="A177" s="3" t="s">
        <v>75</v>
      </c>
      <c r="B177" s="3" t="s">
        <v>168</v>
      </c>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str">
        <f>IF(B177=VLOOKUP(B177,Списки!A:A,1,0),"проверка пройдена","проверьте или заполните графу 02")</f>
        <v>проверка пройдена</v>
      </c>
    </row>
    <row r="178" spans="1:34" ht="37.5" customHeight="1" x14ac:dyDescent="0.3">
      <c r="A178" s="3" t="s">
        <v>75</v>
      </c>
      <c r="B178" s="3" t="s">
        <v>168</v>
      </c>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str">
        <f>IF(B178=VLOOKUP(B178,Списки!A:A,1,0),"проверка пройдена","проверьте или заполните графу 02")</f>
        <v>проверка пройдена</v>
      </c>
    </row>
    <row r="179" spans="1:34" ht="63" x14ac:dyDescent="0.3">
      <c r="A179" s="3" t="s">
        <v>75</v>
      </c>
      <c r="B179" s="3" t="s">
        <v>168</v>
      </c>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str">
        <f>IF(B179=VLOOKUP(B179,Списки!A:A,1,0),"проверка пройдена","проверьте или заполните графу 02")</f>
        <v>проверка пройдена</v>
      </c>
    </row>
    <row r="180" spans="1:34" ht="78.75" x14ac:dyDescent="0.3">
      <c r="A180" s="3" t="s">
        <v>75</v>
      </c>
      <c r="B180" s="3" t="s">
        <v>168</v>
      </c>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str">
        <f>IF(B180=VLOOKUP(B180,Списки!A:A,1,0),"проверка пройдена","проверьте или заполните графу 02")</f>
        <v>проверка пройдена</v>
      </c>
    </row>
    <row r="181" spans="1:34" ht="47.25" x14ac:dyDescent="0.3">
      <c r="A181" s="18"/>
      <c r="B181" s="18" t="s">
        <v>168</v>
      </c>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159</v>
      </c>
      <c r="F500" s="23">
        <f t="shared" ref="F500:AD510" si="43">F6+F22+F38+F54+F70+F86+F102+F118+F134+F150+F166+F182+F198+F214+F230</f>
        <v>57</v>
      </c>
      <c r="G500" s="23">
        <f t="shared" si="43"/>
        <v>41</v>
      </c>
      <c r="H500" s="23">
        <f t="shared" si="43"/>
        <v>14</v>
      </c>
      <c r="I500" s="23">
        <f t="shared" si="43"/>
        <v>0</v>
      </c>
      <c r="J500" s="23">
        <f t="shared" si="43"/>
        <v>0</v>
      </c>
      <c r="K500" s="23">
        <f t="shared" si="43"/>
        <v>3</v>
      </c>
      <c r="L500" s="23">
        <f t="shared" si="43"/>
        <v>79</v>
      </c>
      <c r="M500" s="23">
        <f t="shared" si="43"/>
        <v>17</v>
      </c>
      <c r="N500" s="23">
        <f t="shared" si="43"/>
        <v>1</v>
      </c>
      <c r="O500" s="23">
        <f t="shared" si="43"/>
        <v>0</v>
      </c>
      <c r="P500" s="23">
        <f t="shared" si="43"/>
        <v>0</v>
      </c>
      <c r="Q500" s="23">
        <f t="shared" si="43"/>
        <v>0</v>
      </c>
      <c r="R500" s="23">
        <f t="shared" si="43"/>
        <v>0</v>
      </c>
      <c r="S500" s="23">
        <f t="shared" si="43"/>
        <v>2</v>
      </c>
      <c r="T500" s="23">
        <f t="shared" si="43"/>
        <v>0</v>
      </c>
      <c r="U500" s="23">
        <f t="shared" si="43"/>
        <v>0</v>
      </c>
      <c r="V500" s="23">
        <f t="shared" si="43"/>
        <v>0</v>
      </c>
      <c r="W500" s="23">
        <f t="shared" si="43"/>
        <v>0</v>
      </c>
      <c r="X500" s="23">
        <f t="shared" si="43"/>
        <v>0</v>
      </c>
      <c r="Y500" s="23">
        <f t="shared" si="43"/>
        <v>0</v>
      </c>
      <c r="Z500" s="23">
        <f t="shared" si="43"/>
        <v>0</v>
      </c>
      <c r="AA500" s="23">
        <f t="shared" si="43"/>
        <v>0</v>
      </c>
      <c r="AB500" s="23">
        <f t="shared" si="43"/>
        <v>0</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1</v>
      </c>
      <c r="F501" s="23">
        <f t="shared" si="42"/>
        <v>1</v>
      </c>
      <c r="G501" s="23">
        <f t="shared" si="42"/>
        <v>1</v>
      </c>
      <c r="H501" s="23">
        <f t="shared" si="42"/>
        <v>0</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0</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2</v>
      </c>
      <c r="F503" s="23">
        <f t="shared" si="43"/>
        <v>0</v>
      </c>
      <c r="G503" s="23">
        <f t="shared" si="43"/>
        <v>0</v>
      </c>
      <c r="H503" s="23">
        <f t="shared" si="43"/>
        <v>0</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2</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t="e">
        <f t="shared" si="42"/>
        <v>#VALUE!</v>
      </c>
      <c r="F504" s="23">
        <f t="shared" si="43"/>
        <v>0</v>
      </c>
      <c r="G504" s="23">
        <f t="shared" si="43"/>
        <v>0</v>
      </c>
      <c r="H504" s="23">
        <f t="shared" si="43"/>
        <v>0</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e">
        <f t="shared" si="44"/>
        <v>#VALUE!</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3</v>
      </c>
      <c r="F505" s="23">
        <f t="shared" si="43"/>
        <v>1</v>
      </c>
      <c r="G505" s="23">
        <f t="shared" si="43"/>
        <v>1</v>
      </c>
      <c r="H505" s="23">
        <f t="shared" si="43"/>
        <v>0</v>
      </c>
      <c r="I505" s="23">
        <f t="shared" si="43"/>
        <v>0</v>
      </c>
      <c r="J505" s="23">
        <f t="shared" si="43"/>
        <v>0</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2</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0</v>
      </c>
      <c r="F506" s="23">
        <f t="shared" si="43"/>
        <v>0</v>
      </c>
      <c r="G506" s="23">
        <f t="shared" si="43"/>
        <v>0</v>
      </c>
      <c r="H506" s="23">
        <f t="shared" si="43"/>
        <v>0</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1</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1</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0</v>
      </c>
      <c r="F508" s="23">
        <f t="shared" si="43"/>
        <v>0</v>
      </c>
      <c r="G508" s="23">
        <f t="shared" si="43"/>
        <v>0</v>
      </c>
      <c r="H508" s="23">
        <f t="shared" si="43"/>
        <v>0</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1</v>
      </c>
      <c r="F510" s="23">
        <f t="shared" si="43"/>
        <v>1</v>
      </c>
      <c r="G510" s="23">
        <f t="shared" si="43"/>
        <v>1</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F510:AD514"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0</v>
      </c>
      <c r="F511" s="23">
        <f t="shared" si="46"/>
        <v>0</v>
      </c>
      <c r="G511" s="23">
        <f t="shared" si="46"/>
        <v>0</v>
      </c>
      <c r="H511" s="23">
        <f t="shared" si="46"/>
        <v>0</v>
      </c>
      <c r="I511" s="23">
        <f t="shared" si="46"/>
        <v>0</v>
      </c>
      <c r="J511" s="23">
        <f t="shared" si="46"/>
        <v>0</v>
      </c>
      <c r="K511" s="23">
        <f t="shared" si="46"/>
        <v>0</v>
      </c>
      <c r="L511" s="23">
        <f t="shared" si="46"/>
        <v>0</v>
      </c>
      <c r="M511" s="23">
        <f t="shared" si="46"/>
        <v>0</v>
      </c>
      <c r="N511" s="23">
        <f t="shared" si="46"/>
        <v>0</v>
      </c>
      <c r="O511" s="23">
        <f t="shared" si="46"/>
        <v>0</v>
      </c>
      <c r="P511" s="23">
        <f t="shared" si="46"/>
        <v>0</v>
      </c>
      <c r="Q511" s="23">
        <f t="shared" si="46"/>
        <v>0</v>
      </c>
      <c r="R511" s="23">
        <f t="shared" si="46"/>
        <v>0</v>
      </c>
      <c r="S511" s="23">
        <f t="shared" si="46"/>
        <v>0</v>
      </c>
      <c r="T511" s="23">
        <f t="shared" si="46"/>
        <v>0</v>
      </c>
      <c r="U511" s="23">
        <f t="shared" si="46"/>
        <v>0</v>
      </c>
      <c r="V511" s="23">
        <f t="shared" si="46"/>
        <v>0</v>
      </c>
      <c r="W511" s="23">
        <f t="shared" si="46"/>
        <v>0</v>
      </c>
      <c r="X511" s="23">
        <f t="shared" si="46"/>
        <v>0</v>
      </c>
      <c r="Y511" s="23">
        <f t="shared" si="46"/>
        <v>0</v>
      </c>
      <c r="Z511" s="23">
        <f t="shared" si="46"/>
        <v>0</v>
      </c>
      <c r="AA511" s="23">
        <f t="shared" si="46"/>
        <v>0</v>
      </c>
      <c r="AB511" s="23">
        <f t="shared" si="46"/>
        <v>0</v>
      </c>
      <c r="AC511" s="23">
        <f t="shared" si="46"/>
        <v>0</v>
      </c>
      <c r="AD511" s="23">
        <f t="shared" si="46"/>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1</v>
      </c>
      <c r="F512" s="23">
        <f t="shared" si="46"/>
        <v>0</v>
      </c>
      <c r="G512" s="23">
        <f t="shared" si="46"/>
        <v>0</v>
      </c>
      <c r="H512" s="23">
        <f t="shared" si="46"/>
        <v>0</v>
      </c>
      <c r="I512" s="23">
        <f t="shared" si="46"/>
        <v>0</v>
      </c>
      <c r="J512" s="23">
        <f t="shared" si="46"/>
        <v>0</v>
      </c>
      <c r="K512" s="23">
        <f t="shared" si="46"/>
        <v>0</v>
      </c>
      <c r="L512" s="23">
        <f t="shared" si="46"/>
        <v>0</v>
      </c>
      <c r="M512" s="23">
        <f t="shared" si="46"/>
        <v>0</v>
      </c>
      <c r="N512" s="23">
        <f t="shared" si="46"/>
        <v>0</v>
      </c>
      <c r="O512" s="23">
        <f t="shared" si="46"/>
        <v>0</v>
      </c>
      <c r="P512" s="23">
        <f t="shared" si="46"/>
        <v>0</v>
      </c>
      <c r="Q512" s="23">
        <f t="shared" si="46"/>
        <v>0</v>
      </c>
      <c r="R512" s="23">
        <f t="shared" si="46"/>
        <v>0</v>
      </c>
      <c r="S512" s="23">
        <f t="shared" si="46"/>
        <v>1</v>
      </c>
      <c r="T512" s="23">
        <f t="shared" si="46"/>
        <v>0</v>
      </c>
      <c r="U512" s="23">
        <f t="shared" si="46"/>
        <v>0</v>
      </c>
      <c r="V512" s="23">
        <f t="shared" si="46"/>
        <v>0</v>
      </c>
      <c r="W512" s="23">
        <f t="shared" si="46"/>
        <v>0</v>
      </c>
      <c r="X512" s="23">
        <f t="shared" si="46"/>
        <v>0</v>
      </c>
      <c r="Y512" s="23">
        <f t="shared" si="46"/>
        <v>0</v>
      </c>
      <c r="Z512" s="23">
        <f t="shared" si="46"/>
        <v>0</v>
      </c>
      <c r="AA512" s="23">
        <f t="shared" si="46"/>
        <v>0</v>
      </c>
      <c r="AB512" s="23">
        <f t="shared" si="46"/>
        <v>0</v>
      </c>
      <c r="AC512" s="23">
        <f t="shared" si="46"/>
        <v>0</v>
      </c>
      <c r="AD512" s="23">
        <f t="shared" si="46"/>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6"/>
        <v>0</v>
      </c>
      <c r="G513" s="23">
        <f t="shared" si="46"/>
        <v>0</v>
      </c>
      <c r="H513" s="23">
        <f t="shared" si="46"/>
        <v>0</v>
      </c>
      <c r="I513" s="23">
        <f t="shared" si="46"/>
        <v>0</v>
      </c>
      <c r="J513" s="23">
        <f t="shared" si="46"/>
        <v>0</v>
      </c>
      <c r="K513" s="23">
        <f t="shared" si="46"/>
        <v>0</v>
      </c>
      <c r="L513" s="23">
        <f t="shared" si="46"/>
        <v>0</v>
      </c>
      <c r="M513" s="23">
        <f t="shared" si="46"/>
        <v>0</v>
      </c>
      <c r="N513" s="23">
        <f t="shared" si="46"/>
        <v>0</v>
      </c>
      <c r="O513" s="23">
        <f t="shared" si="46"/>
        <v>0</v>
      </c>
      <c r="P513" s="23">
        <f t="shared" si="46"/>
        <v>0</v>
      </c>
      <c r="Q513" s="23">
        <f t="shared" si="46"/>
        <v>0</v>
      </c>
      <c r="R513" s="23">
        <f t="shared" si="46"/>
        <v>0</v>
      </c>
      <c r="S513" s="23">
        <f t="shared" si="46"/>
        <v>0</v>
      </c>
      <c r="T513" s="23">
        <f t="shared" si="46"/>
        <v>0</v>
      </c>
      <c r="U513" s="23">
        <f t="shared" si="46"/>
        <v>0</v>
      </c>
      <c r="V513" s="23">
        <f t="shared" si="46"/>
        <v>0</v>
      </c>
      <c r="W513" s="23">
        <f t="shared" si="46"/>
        <v>0</v>
      </c>
      <c r="X513" s="23">
        <f t="shared" si="46"/>
        <v>0</v>
      </c>
      <c r="Y513" s="23">
        <f t="shared" si="46"/>
        <v>0</v>
      </c>
      <c r="Z513" s="23">
        <f t="shared" si="46"/>
        <v>0</v>
      </c>
      <c r="AA513" s="23">
        <f t="shared" si="46"/>
        <v>0</v>
      </c>
      <c r="AB513" s="23">
        <f t="shared" si="46"/>
        <v>0</v>
      </c>
      <c r="AC513" s="23">
        <f t="shared" si="46"/>
        <v>0</v>
      </c>
      <c r="AD513" s="23">
        <f t="shared" si="46"/>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2</v>
      </c>
      <c r="F514" s="23">
        <f t="shared" si="46"/>
        <v>0</v>
      </c>
      <c r="G514" s="23">
        <f t="shared" si="46"/>
        <v>0</v>
      </c>
      <c r="H514" s="23">
        <f t="shared" si="46"/>
        <v>0</v>
      </c>
      <c r="I514" s="23">
        <f t="shared" si="46"/>
        <v>0</v>
      </c>
      <c r="J514" s="23">
        <f t="shared" si="46"/>
        <v>0</v>
      </c>
      <c r="K514" s="23">
        <f t="shared" si="46"/>
        <v>0</v>
      </c>
      <c r="L514" s="23">
        <f t="shared" si="46"/>
        <v>0</v>
      </c>
      <c r="M514" s="23">
        <f t="shared" si="46"/>
        <v>0</v>
      </c>
      <c r="N514" s="23">
        <f t="shared" si="46"/>
        <v>0</v>
      </c>
      <c r="O514" s="23">
        <f t="shared" si="46"/>
        <v>0</v>
      </c>
      <c r="P514" s="23">
        <f t="shared" si="46"/>
        <v>0</v>
      </c>
      <c r="Q514" s="23">
        <f t="shared" si="46"/>
        <v>0</v>
      </c>
      <c r="R514" s="23">
        <f t="shared" si="46"/>
        <v>0</v>
      </c>
      <c r="S514" s="23">
        <f t="shared" si="46"/>
        <v>0</v>
      </c>
      <c r="T514" s="23">
        <f t="shared" si="46"/>
        <v>0</v>
      </c>
      <c r="U514" s="23">
        <f t="shared" si="46"/>
        <v>0</v>
      </c>
      <c r="V514" s="23">
        <f t="shared" si="46"/>
        <v>0</v>
      </c>
      <c r="W514" s="23">
        <f t="shared" si="46"/>
        <v>0</v>
      </c>
      <c r="X514" s="23">
        <f t="shared" si="46"/>
        <v>0</v>
      </c>
      <c r="Y514" s="23">
        <f t="shared" si="46"/>
        <v>0</v>
      </c>
      <c r="Z514" s="23">
        <f t="shared" si="46"/>
        <v>0</v>
      </c>
      <c r="AA514" s="23">
        <f t="shared" si="46"/>
        <v>0</v>
      </c>
      <c r="AB514" s="23">
        <f t="shared" si="46"/>
        <v>0</v>
      </c>
      <c r="AC514" s="23">
        <f t="shared" si="46"/>
        <v>0</v>
      </c>
      <c r="AD514" s="23">
        <f t="shared" si="46"/>
        <v>0</v>
      </c>
      <c r="AE514" s="11"/>
      <c r="AF514" s="12" t="str">
        <f t="shared" si="44"/>
        <v>ВНИМАНИЕ! Сумма по строке не сходится с общей численностью выпускников! Исправьте ошибку в расчетах, пока это сообщение не исчезнет!</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e">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#VALUE!</v>
      </c>
      <c r="F515" s="21" t="str">
        <f t="shared" ref="F515:AD515" si="47">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7"/>
        <v>проверка пройдена</v>
      </c>
      <c r="H515" s="21" t="str">
        <f t="shared" si="47"/>
        <v>проверка пройдена</v>
      </c>
      <c r="I515" s="21" t="str">
        <f t="shared" si="47"/>
        <v>проверка пройдена</v>
      </c>
      <c r="J515" s="21" t="str">
        <f t="shared" si="47"/>
        <v>проверка пройдена</v>
      </c>
      <c r="K515" s="21" t="str">
        <f t="shared" si="47"/>
        <v>проверка пройдена</v>
      </c>
      <c r="L515" s="21" t="str">
        <f t="shared" si="47"/>
        <v>проверка пройдена</v>
      </c>
      <c r="M515" s="21" t="str">
        <f t="shared" si="47"/>
        <v>проверка пройдена</v>
      </c>
      <c r="N515" s="21" t="str">
        <f t="shared" si="47"/>
        <v>проверка пройдена</v>
      </c>
      <c r="O515" s="21" t="str">
        <f t="shared" si="47"/>
        <v>проверка пройдена</v>
      </c>
      <c r="P515" s="21" t="str">
        <f t="shared" si="47"/>
        <v>проверка пройдена</v>
      </c>
      <c r="Q515" s="21" t="str">
        <f t="shared" si="47"/>
        <v>проверка пройдена</v>
      </c>
      <c r="R515" s="21" t="str">
        <f t="shared" si="47"/>
        <v>проверка пройдена</v>
      </c>
      <c r="S515" s="21" t="str">
        <f t="shared" si="47"/>
        <v>проверка пройдена</v>
      </c>
      <c r="T515" s="21" t="str">
        <f t="shared" si="47"/>
        <v>проверка пройдена</v>
      </c>
      <c r="U515" s="21" t="str">
        <f t="shared" si="47"/>
        <v>проверка пройдена</v>
      </c>
      <c r="V515" s="21" t="str">
        <f t="shared" si="47"/>
        <v>проверка пройдена</v>
      </c>
      <c r="W515" s="21" t="str">
        <f t="shared" si="47"/>
        <v>проверка пройдена</v>
      </c>
      <c r="X515" s="21" t="str">
        <f t="shared" si="47"/>
        <v>проверка пройдена</v>
      </c>
      <c r="Y515" s="21" t="str">
        <f t="shared" si="47"/>
        <v>проверка пройдена</v>
      </c>
      <c r="Z515" s="21" t="str">
        <f t="shared" si="47"/>
        <v>проверка пройдена</v>
      </c>
      <c r="AA515" s="21" t="str">
        <f t="shared" si="47"/>
        <v>проверка пройдена</v>
      </c>
      <c r="AB515" s="21" t="str">
        <f t="shared" si="47"/>
        <v>проверка пройдена</v>
      </c>
      <c r="AC515" s="21" t="str">
        <f t="shared" si="47"/>
        <v>проверка пройдена</v>
      </c>
      <c r="AD515" s="21" t="str">
        <f t="shared" si="47"/>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Списки!$A$2:$A$549</xm:f>
          </x14:formula1>
          <xm:sqref>B6:B1048576</xm:sqref>
        </x14:dataValidation>
        <x14:dataValidation type="list" allowBlank="1" showInputMessage="1" showErrorMessage="1">
          <x14:formula1>
            <xm:f>Списки!$G$2:$G$90</xm:f>
          </x14:formula1>
          <xm:sqref>A6:A1048576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zoomScale="85" workbookViewId="0">
      <pane ySplit="5" topLeftCell="A6" activePane="bottomLeft" state="frozen"/>
      <selection activeCell="A2" sqref="A2:A4"/>
      <selection pane="bottomLeft"/>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54" customHeight="1" x14ac:dyDescent="0.3">
      <c r="A1" s="81" t="s">
        <v>99</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169</v>
      </c>
      <c r="C6" s="9" t="s">
        <v>76</v>
      </c>
      <c r="D6" s="10" t="s">
        <v>77</v>
      </c>
      <c r="E6" s="11">
        <v>1</v>
      </c>
      <c r="F6" s="11">
        <v>0</v>
      </c>
      <c r="G6" s="11">
        <v>0</v>
      </c>
      <c r="H6" s="11">
        <v>0</v>
      </c>
      <c r="I6" s="11">
        <v>0</v>
      </c>
      <c r="J6" s="11">
        <v>0</v>
      </c>
      <c r="K6" s="11">
        <v>1</v>
      </c>
      <c r="L6" s="11">
        <v>0</v>
      </c>
      <c r="M6" s="11">
        <v>0</v>
      </c>
      <c r="N6" s="11">
        <v>0</v>
      </c>
      <c r="O6" s="11">
        <v>0</v>
      </c>
      <c r="P6" s="11">
        <v>0</v>
      </c>
      <c r="Q6" s="11">
        <v>0</v>
      </c>
      <c r="R6" s="11">
        <v>0</v>
      </c>
      <c r="S6" s="11">
        <v>0</v>
      </c>
      <c r="T6" s="11">
        <v>0</v>
      </c>
      <c r="U6" s="11">
        <v>0</v>
      </c>
      <c r="V6" s="11">
        <v>0</v>
      </c>
      <c r="W6" s="11">
        <v>0</v>
      </c>
      <c r="X6" s="11">
        <v>0</v>
      </c>
      <c r="Y6" s="11">
        <v>0</v>
      </c>
      <c r="Z6" s="11">
        <v>0</v>
      </c>
      <c r="AA6" s="11">
        <v>0</v>
      </c>
      <c r="AB6" s="11">
        <v>0</v>
      </c>
      <c r="AC6" s="11">
        <v>0</v>
      </c>
      <c r="AD6" s="11">
        <v>0</v>
      </c>
      <c r="AE6" s="11">
        <v>0</v>
      </c>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t="s">
        <v>169</v>
      </c>
      <c r="C7" s="9" t="s">
        <v>41</v>
      </c>
      <c r="D7" s="14" t="s">
        <v>78</v>
      </c>
      <c r="E7" s="11">
        <v>0</v>
      </c>
      <c r="F7" s="11"/>
      <c r="G7" s="11"/>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str">
        <f>IF(B7=VLOOKUP(B7,Списки!A:A,1,0),"проверка пройдена","проверьте или заполните графу 02")</f>
        <v>проверка пройдена</v>
      </c>
    </row>
    <row r="8" spans="1:34" s="5" customFormat="1" ht="35.25" customHeight="1" x14ac:dyDescent="0.25">
      <c r="A8" s="3" t="s">
        <v>75</v>
      </c>
      <c r="B8" s="3" t="s">
        <v>169</v>
      </c>
      <c r="C8" s="9" t="s">
        <v>42</v>
      </c>
      <c r="D8" s="14" t="s">
        <v>79</v>
      </c>
      <c r="E8" s="11">
        <v>0</v>
      </c>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str">
        <f>IF(B8=VLOOKUP(B8,Списки!A:A,1,0),"проверка пройдена","проверьте или заполните графу 02")</f>
        <v>проверка пройдена</v>
      </c>
    </row>
    <row r="9" spans="1:34" s="5" customFormat="1" ht="36.75" customHeight="1" x14ac:dyDescent="0.25">
      <c r="A9" s="3" t="s">
        <v>75</v>
      </c>
      <c r="B9" s="3" t="s">
        <v>169</v>
      </c>
      <c r="C9" s="9" t="s">
        <v>80</v>
      </c>
      <c r="D9" s="14" t="s">
        <v>81</v>
      </c>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2" t="str">
        <f t="shared" si="0"/>
        <v>проверка пройдена</v>
      </c>
      <c r="AG9" s="12" t="str">
        <f t="shared" si="1"/>
        <v>проверка пройдена</v>
      </c>
      <c r="AH9" s="13" t="str">
        <f>IF(B9=VLOOKUP(B9,Списки!A:A,1,0),"проверка пройдена","проверьте или заполните графу 02")</f>
        <v>проверка пройдена</v>
      </c>
    </row>
    <row r="10" spans="1:34" s="5" customFormat="1" ht="27" customHeight="1" x14ac:dyDescent="0.25">
      <c r="A10" s="3" t="s">
        <v>75</v>
      </c>
      <c r="B10" s="3" t="s">
        <v>169</v>
      </c>
      <c r="C10" s="9" t="s">
        <v>43</v>
      </c>
      <c r="D10" s="14" t="s">
        <v>82</v>
      </c>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2" t="str">
        <f t="shared" si="0"/>
        <v>проверка пройдена</v>
      </c>
      <c r="AG10" s="12" t="str">
        <f t="shared" si="1"/>
        <v>проверка пройдена</v>
      </c>
      <c r="AH10" s="13" t="str">
        <f>IF(B10=VLOOKUP(B10,Списки!A:A,1,0),"проверка пройдена","проверьте или заполните графу 02")</f>
        <v>проверка пройдена</v>
      </c>
    </row>
    <row r="11" spans="1:34" s="5" customFormat="1" ht="81" customHeight="1" x14ac:dyDescent="0.25">
      <c r="A11" s="3" t="s">
        <v>75</v>
      </c>
      <c r="B11" s="3" t="s">
        <v>169</v>
      </c>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str">
        <f>IF(B11=VLOOKUP(B11,Списки!A:A,1,0),"проверка пройдена","проверьте или заполните графу 02")</f>
        <v>проверка пройдена</v>
      </c>
    </row>
    <row r="12" spans="1:34" ht="87" customHeight="1" x14ac:dyDescent="0.3">
      <c r="A12" s="3" t="s">
        <v>75</v>
      </c>
      <c r="B12" s="3" t="s">
        <v>169</v>
      </c>
      <c r="C12" s="15" t="s">
        <v>45</v>
      </c>
      <c r="D12" s="16" t="s">
        <v>84</v>
      </c>
      <c r="E12" s="11">
        <v>0</v>
      </c>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str">
        <f>IF(B12=VLOOKUP(B12,Списки!A:A,1,0),"проверка пройдена","проверьте или заполните графу 02")</f>
        <v>проверка пройдена</v>
      </c>
    </row>
    <row r="13" spans="1:34" ht="94.5" x14ac:dyDescent="0.3">
      <c r="A13" s="3" t="s">
        <v>75</v>
      </c>
      <c r="B13" s="3" t="s">
        <v>169</v>
      </c>
      <c r="C13" s="15" t="s">
        <v>46</v>
      </c>
      <c r="D13" s="16" t="s">
        <v>85</v>
      </c>
      <c r="E13" s="11">
        <v>0</v>
      </c>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str">
        <f>IF(B13=VLOOKUP(B13,Списки!A:A,1,0),"проверка пройдена","проверьте или заполните графу 02")</f>
        <v>проверка пройдена</v>
      </c>
    </row>
    <row r="14" spans="1:34" ht="94.5" x14ac:dyDescent="0.3">
      <c r="A14" s="3" t="s">
        <v>75</v>
      </c>
      <c r="B14" s="3" t="s">
        <v>169</v>
      </c>
      <c r="C14" s="15" t="s">
        <v>47</v>
      </c>
      <c r="D14" s="16" t="s">
        <v>86</v>
      </c>
      <c r="E14" s="11">
        <v>0</v>
      </c>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str">
        <f>IF(B14=VLOOKUP(B14,Списки!A:A,1,0),"проверка пройдена","проверьте или заполните графу 02")</f>
        <v>проверка пройдена</v>
      </c>
    </row>
    <row r="15" spans="1:34" ht="45" customHeight="1" x14ac:dyDescent="0.3">
      <c r="A15" s="3" t="s">
        <v>75</v>
      </c>
      <c r="B15" s="3" t="s">
        <v>169</v>
      </c>
      <c r="C15" s="15" t="s">
        <v>48</v>
      </c>
      <c r="D15" s="16" t="s">
        <v>87</v>
      </c>
      <c r="E15" s="11">
        <v>0</v>
      </c>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str">
        <f>IF(B15=VLOOKUP(B15,Списки!A:A,1,0),"проверка пройдена","проверьте или заполните графу 02")</f>
        <v>проверка пройдена</v>
      </c>
    </row>
    <row r="16" spans="1:34" ht="21.6" customHeight="1" x14ac:dyDescent="0.3">
      <c r="A16" s="3" t="s">
        <v>75</v>
      </c>
      <c r="B16" s="3" t="s">
        <v>169</v>
      </c>
      <c r="C16" s="15" t="s">
        <v>49</v>
      </c>
      <c r="D16" s="16" t="s">
        <v>88</v>
      </c>
      <c r="E16" s="11">
        <v>0</v>
      </c>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str">
        <f>IF(B16=VLOOKUP(B16,Списки!A:A,1,0),"проверка пройдена","проверьте или заполните графу 02")</f>
        <v>проверка пройдена</v>
      </c>
    </row>
    <row r="17" spans="1:34" ht="94.5" x14ac:dyDescent="0.3">
      <c r="A17" s="3" t="s">
        <v>75</v>
      </c>
      <c r="B17" s="3" t="s">
        <v>169</v>
      </c>
      <c r="C17" s="15" t="s">
        <v>50</v>
      </c>
      <c r="D17" s="16" t="s">
        <v>89</v>
      </c>
      <c r="E17" s="11">
        <v>0</v>
      </c>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str">
        <f>IF(B17=VLOOKUP(B17,Списки!A:A,1,0),"проверка пройдена","проверьте или заполните графу 02")</f>
        <v>проверка пройдена</v>
      </c>
    </row>
    <row r="18" spans="1:34" ht="37.5" customHeight="1" x14ac:dyDescent="0.3">
      <c r="A18" s="3" t="s">
        <v>75</v>
      </c>
      <c r="B18" s="3" t="s">
        <v>169</v>
      </c>
      <c r="C18" s="15" t="s">
        <v>51</v>
      </c>
      <c r="D18" s="16" t="s">
        <v>90</v>
      </c>
      <c r="E18" s="11">
        <v>0</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str">
        <f>IF(B18=VLOOKUP(B18,Списки!A:A,1,0),"проверка пройдена","проверьте или заполните графу 02")</f>
        <v>проверка пройдена</v>
      </c>
    </row>
    <row r="19" spans="1:34" ht="94.5" x14ac:dyDescent="0.3">
      <c r="A19" s="3" t="s">
        <v>75</v>
      </c>
      <c r="B19" s="3" t="s">
        <v>169</v>
      </c>
      <c r="C19" s="15" t="s">
        <v>52</v>
      </c>
      <c r="D19" s="17" t="s">
        <v>91</v>
      </c>
      <c r="E19" s="11">
        <v>0</v>
      </c>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str">
        <f>IF(B19=VLOOKUP(B19,Списки!A:A,1,0),"проверка пройдена","проверьте или заполните графу 02")</f>
        <v>проверка пройдена</v>
      </c>
    </row>
    <row r="20" spans="1:34" ht="94.5" x14ac:dyDescent="0.3">
      <c r="A20" s="3" t="s">
        <v>75</v>
      </c>
      <c r="B20" s="3" t="s">
        <v>169</v>
      </c>
      <c r="C20" s="15" t="s">
        <v>53</v>
      </c>
      <c r="D20" s="17" t="s">
        <v>92</v>
      </c>
      <c r="E20" s="11">
        <v>0</v>
      </c>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str">
        <f>IF(B20=VLOOKUP(B20,Списки!A:A,1,0),"проверка пройдена","проверьте или заполните графу 02")</f>
        <v>проверка пройдена</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170</v>
      </c>
      <c r="C22" s="9" t="s">
        <v>76</v>
      </c>
      <c r="D22" s="10" t="s">
        <v>77</v>
      </c>
      <c r="E22" s="11">
        <v>5</v>
      </c>
      <c r="F22" s="11">
        <v>3</v>
      </c>
      <c r="G22" s="11">
        <v>3</v>
      </c>
      <c r="H22" s="11">
        <v>1</v>
      </c>
      <c r="I22" s="11">
        <v>0</v>
      </c>
      <c r="J22" s="11">
        <v>0</v>
      </c>
      <c r="K22" s="11">
        <v>0</v>
      </c>
      <c r="L22" s="11">
        <v>0</v>
      </c>
      <c r="M22" s="11">
        <v>0</v>
      </c>
      <c r="N22" s="11">
        <v>0</v>
      </c>
      <c r="O22" s="11">
        <v>0</v>
      </c>
      <c r="P22" s="11">
        <v>0</v>
      </c>
      <c r="Q22" s="11">
        <v>0</v>
      </c>
      <c r="R22" s="11">
        <v>0</v>
      </c>
      <c r="S22" s="11">
        <v>0</v>
      </c>
      <c r="T22" s="11">
        <v>0</v>
      </c>
      <c r="U22" s="11">
        <v>0</v>
      </c>
      <c r="V22" s="11">
        <v>1</v>
      </c>
      <c r="W22" s="11">
        <v>0</v>
      </c>
      <c r="X22" s="11">
        <v>0</v>
      </c>
      <c r="Y22" s="11">
        <v>0</v>
      </c>
      <c r="Z22" s="11">
        <v>0</v>
      </c>
      <c r="AA22" s="11">
        <v>0</v>
      </c>
      <c r="AB22" s="11">
        <v>1</v>
      </c>
      <c r="AC22" s="11">
        <v>0</v>
      </c>
      <c r="AD22" s="11">
        <v>0</v>
      </c>
      <c r="AE22" s="11">
        <v>0</v>
      </c>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t="s">
        <v>170</v>
      </c>
      <c r="C23" s="9" t="s">
        <v>41</v>
      </c>
      <c r="D23" s="14" t="s">
        <v>78</v>
      </c>
      <c r="E23" s="11">
        <v>0</v>
      </c>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str">
        <f>IF(B23=VLOOKUP(B23,Списки!A:A,1,0),"проверка пройдена","проверьте или заполните графу 02")</f>
        <v>проверка пройдена</v>
      </c>
    </row>
    <row r="24" spans="1:34" s="5" customFormat="1" ht="35.25" customHeight="1" x14ac:dyDescent="0.25">
      <c r="A24" s="3" t="s">
        <v>75</v>
      </c>
      <c r="B24" s="3" t="s">
        <v>170</v>
      </c>
      <c r="C24" s="9" t="s">
        <v>42</v>
      </c>
      <c r="D24" s="14" t="s">
        <v>79</v>
      </c>
      <c r="E24" s="11">
        <v>0</v>
      </c>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str">
        <f>IF(B24=VLOOKUP(B24,Списки!A:A,1,0),"проверка пройдена","проверьте или заполните графу 02")</f>
        <v>проверка пройдена</v>
      </c>
    </row>
    <row r="25" spans="1:34" s="5" customFormat="1" ht="36.75" customHeight="1" x14ac:dyDescent="0.25">
      <c r="A25" s="3" t="s">
        <v>75</v>
      </c>
      <c r="B25" s="3" t="s">
        <v>170</v>
      </c>
      <c r="C25" s="9" t="s">
        <v>80</v>
      </c>
      <c r="D25" s="14" t="s">
        <v>81</v>
      </c>
      <c r="E25" s="11">
        <v>0</v>
      </c>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str">
        <f>IF(B25=VLOOKUP(B25,Списки!A:A,1,0),"проверка пройдена","проверьте или заполните графу 02")</f>
        <v>проверка пройдена</v>
      </c>
    </row>
    <row r="26" spans="1:34" s="5" customFormat="1" ht="27" customHeight="1" x14ac:dyDescent="0.25">
      <c r="A26" s="3" t="s">
        <v>75</v>
      </c>
      <c r="B26" s="3" t="s">
        <v>170</v>
      </c>
      <c r="C26" s="9" t="s">
        <v>43</v>
      </c>
      <c r="D26" s="14" t="s">
        <v>82</v>
      </c>
      <c r="E26" s="11">
        <v>0</v>
      </c>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str">
        <f>IF(B26=VLOOKUP(B26,Списки!A:A,1,0),"проверка пройдена","проверьте или заполните графу 02")</f>
        <v>проверка пройдена</v>
      </c>
    </row>
    <row r="27" spans="1:34" s="5" customFormat="1" ht="81" customHeight="1" x14ac:dyDescent="0.25">
      <c r="A27" s="3" t="s">
        <v>75</v>
      </c>
      <c r="B27" s="3" t="s">
        <v>170</v>
      </c>
      <c r="C27" s="15" t="s">
        <v>44</v>
      </c>
      <c r="D27" s="16" t="s">
        <v>83</v>
      </c>
      <c r="E27" s="11">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str">
        <f>IF(B27=VLOOKUP(B27,Списки!A:A,1,0),"проверка пройдена","проверьте или заполните графу 02")</f>
        <v>проверка пройдена</v>
      </c>
    </row>
    <row r="28" spans="1:34" ht="87" customHeight="1" x14ac:dyDescent="0.3">
      <c r="A28" s="3" t="s">
        <v>75</v>
      </c>
      <c r="B28" s="3" t="s">
        <v>170</v>
      </c>
      <c r="C28" s="15" t="s">
        <v>45</v>
      </c>
      <c r="D28" s="16" t="s">
        <v>84</v>
      </c>
      <c r="E28" s="11">
        <v>0</v>
      </c>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str">
        <f>IF(B28=VLOOKUP(B28,Списки!A:A,1,0),"проверка пройдена","проверьте или заполните графу 02")</f>
        <v>проверка пройдена</v>
      </c>
    </row>
    <row r="29" spans="1:34" ht="78.75" x14ac:dyDescent="0.3">
      <c r="A29" s="3" t="s">
        <v>75</v>
      </c>
      <c r="B29" s="3" t="s">
        <v>170</v>
      </c>
      <c r="C29" s="15" t="s">
        <v>46</v>
      </c>
      <c r="D29" s="16" t="s">
        <v>85</v>
      </c>
      <c r="E29" s="11">
        <v>0</v>
      </c>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str">
        <f>IF(B29=VLOOKUP(B29,Списки!A:A,1,0),"проверка пройдена","проверьте или заполните графу 02")</f>
        <v>проверка пройдена</v>
      </c>
    </row>
    <row r="30" spans="1:34" ht="78.75" x14ac:dyDescent="0.3">
      <c r="A30" s="3" t="s">
        <v>75</v>
      </c>
      <c r="B30" s="3" t="s">
        <v>170</v>
      </c>
      <c r="C30" s="15" t="s">
        <v>47</v>
      </c>
      <c r="D30" s="16" t="s">
        <v>86</v>
      </c>
      <c r="E30" s="11">
        <v>0</v>
      </c>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str">
        <f>IF(B30=VLOOKUP(B30,Списки!A:A,1,0),"проверка пройдена","проверьте или заполните графу 02")</f>
        <v>проверка пройдена</v>
      </c>
    </row>
    <row r="31" spans="1:34" ht="45" customHeight="1" x14ac:dyDescent="0.3">
      <c r="A31" s="3" t="s">
        <v>75</v>
      </c>
      <c r="B31" s="3" t="s">
        <v>170</v>
      </c>
      <c r="C31" s="15" t="s">
        <v>48</v>
      </c>
      <c r="D31" s="16" t="s">
        <v>87</v>
      </c>
      <c r="E31" s="11">
        <v>0</v>
      </c>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str">
        <f>IF(B31=VLOOKUP(B31,Списки!A:A,1,0),"проверка пройдена","проверьте или заполните графу 02")</f>
        <v>проверка пройдена</v>
      </c>
    </row>
    <row r="32" spans="1:34" ht="21.6" customHeight="1" x14ac:dyDescent="0.3">
      <c r="A32" s="3" t="s">
        <v>75</v>
      </c>
      <c r="B32" s="3" t="s">
        <v>170</v>
      </c>
      <c r="C32" s="15" t="s">
        <v>49</v>
      </c>
      <c r="D32" s="16" t="s">
        <v>88</v>
      </c>
      <c r="E32" s="11">
        <v>0</v>
      </c>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str">
        <f>IF(B32=VLOOKUP(B32,Списки!A:A,1,0),"проверка пройдена","проверьте или заполните графу 02")</f>
        <v>проверка пройдена</v>
      </c>
    </row>
    <row r="33" spans="1:34" ht="78.75" x14ac:dyDescent="0.3">
      <c r="A33" s="3" t="s">
        <v>75</v>
      </c>
      <c r="B33" s="3" t="s">
        <v>170</v>
      </c>
      <c r="C33" s="15" t="s">
        <v>50</v>
      </c>
      <c r="D33" s="16" t="s">
        <v>89</v>
      </c>
      <c r="E33" s="11">
        <v>0</v>
      </c>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str">
        <f>IF(B33=VLOOKUP(B33,Списки!A:A,1,0),"проверка пройдена","проверьте или заполните графу 02")</f>
        <v>проверка пройдена</v>
      </c>
    </row>
    <row r="34" spans="1:34" ht="37.5" customHeight="1" x14ac:dyDescent="0.3">
      <c r="A34" s="3" t="s">
        <v>75</v>
      </c>
      <c r="B34" s="3" t="s">
        <v>170</v>
      </c>
      <c r="C34" s="15" t="s">
        <v>51</v>
      </c>
      <c r="D34" s="16" t="s">
        <v>90</v>
      </c>
      <c r="E34" s="11">
        <v>0</v>
      </c>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str">
        <f>IF(B34=VLOOKUP(B34,Списки!A:A,1,0),"проверка пройдена","проверьте или заполните графу 02")</f>
        <v>проверка пройдена</v>
      </c>
    </row>
    <row r="35" spans="1:34" ht="78.75" x14ac:dyDescent="0.3">
      <c r="A35" s="3" t="s">
        <v>75</v>
      </c>
      <c r="B35" s="3" t="s">
        <v>170</v>
      </c>
      <c r="C35" s="15" t="s">
        <v>52</v>
      </c>
      <c r="D35" s="17" t="s">
        <v>91</v>
      </c>
      <c r="E35" s="11">
        <v>0</v>
      </c>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str">
        <f>IF(B35=VLOOKUP(B35,Списки!A:A,1,0),"проверка пройдена","проверьте или заполните графу 02")</f>
        <v>проверка пройдена</v>
      </c>
    </row>
    <row r="36" spans="1:34" ht="78.75" x14ac:dyDescent="0.3">
      <c r="A36" s="3" t="s">
        <v>75</v>
      </c>
      <c r="B36" s="3" t="s">
        <v>170</v>
      </c>
      <c r="C36" s="15" t="s">
        <v>53</v>
      </c>
      <c r="D36" s="17" t="s">
        <v>92</v>
      </c>
      <c r="E36" s="11">
        <v>0</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str">
        <f>IF(B36=VLOOKUP(B36,Списки!A:A,1,0),"проверка пройдена","проверьте или заполните графу 02")</f>
        <v>проверка пройдена</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171</v>
      </c>
      <c r="C38" s="9" t="s">
        <v>76</v>
      </c>
      <c r="D38" s="10" t="s">
        <v>77</v>
      </c>
      <c r="E38" s="11">
        <v>5</v>
      </c>
      <c r="F38" s="11">
        <v>3</v>
      </c>
      <c r="G38" s="11">
        <v>3</v>
      </c>
      <c r="H38" s="11">
        <v>0</v>
      </c>
      <c r="I38" s="11">
        <v>0</v>
      </c>
      <c r="J38" s="11">
        <v>0</v>
      </c>
      <c r="K38" s="11">
        <v>1</v>
      </c>
      <c r="L38" s="11">
        <v>1</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t="s">
        <v>171</v>
      </c>
      <c r="C39" s="9" t="s">
        <v>41</v>
      </c>
      <c r="D39" s="14" t="s">
        <v>78</v>
      </c>
      <c r="E39" s="11">
        <v>0</v>
      </c>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str">
        <f>IF(B39=VLOOKUP(B39,Списки!A:A,1,0),"проверка пройдена","проверьте или заполните графу 02")</f>
        <v>проверка пройдена</v>
      </c>
    </row>
    <row r="40" spans="1:34" s="5" customFormat="1" ht="35.25" customHeight="1" x14ac:dyDescent="0.25">
      <c r="A40" s="3" t="s">
        <v>75</v>
      </c>
      <c r="B40" s="3" t="s">
        <v>171</v>
      </c>
      <c r="C40" s="9" t="s">
        <v>42</v>
      </c>
      <c r="D40" s="14" t="s">
        <v>79</v>
      </c>
      <c r="E40" s="11">
        <v>0</v>
      </c>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str">
        <f>IF(B40=VLOOKUP(B40,Списки!A:A,1,0),"проверка пройдена","проверьте или заполните графу 02")</f>
        <v>проверка пройдена</v>
      </c>
    </row>
    <row r="41" spans="1:34" s="5" customFormat="1" ht="36.75" customHeight="1" x14ac:dyDescent="0.25">
      <c r="A41" s="3" t="s">
        <v>75</v>
      </c>
      <c r="B41" s="3" t="s">
        <v>171</v>
      </c>
      <c r="C41" s="9" t="s">
        <v>80</v>
      </c>
      <c r="D41" s="14" t="s">
        <v>81</v>
      </c>
      <c r="E41" s="11">
        <v>0</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str">
        <f>IF(B41=VLOOKUP(B41,Списки!A:A,1,0),"проверка пройдена","проверьте или заполните графу 02")</f>
        <v>проверка пройдена</v>
      </c>
    </row>
    <row r="42" spans="1:34" s="5" customFormat="1" ht="27" customHeight="1" x14ac:dyDescent="0.25">
      <c r="A42" s="3" t="s">
        <v>75</v>
      </c>
      <c r="B42" s="3" t="s">
        <v>171</v>
      </c>
      <c r="C42" s="9" t="s">
        <v>43</v>
      </c>
      <c r="D42" s="14" t="s">
        <v>82</v>
      </c>
      <c r="E42" s="11">
        <v>0</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str">
        <f>IF(B42=VLOOKUP(B42,Списки!A:A,1,0),"проверка пройдена","проверьте или заполните графу 02")</f>
        <v>проверка пройдена</v>
      </c>
    </row>
    <row r="43" spans="1:34" s="5" customFormat="1" ht="81" customHeight="1" x14ac:dyDescent="0.25">
      <c r="A43" s="3" t="s">
        <v>75</v>
      </c>
      <c r="B43" s="3" t="s">
        <v>171</v>
      </c>
      <c r="C43" s="15" t="s">
        <v>44</v>
      </c>
      <c r="D43" s="16" t="s">
        <v>83</v>
      </c>
      <c r="E43" s="11">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str">
        <f>IF(B43=VLOOKUP(B43,Списки!A:A,1,0),"проверка пройдена","проверьте или заполните графу 02")</f>
        <v>проверка пройдена</v>
      </c>
    </row>
    <row r="44" spans="1:34" ht="87" customHeight="1" x14ac:dyDescent="0.3">
      <c r="A44" s="3" t="s">
        <v>75</v>
      </c>
      <c r="B44" s="3" t="s">
        <v>171</v>
      </c>
      <c r="C44" s="15" t="s">
        <v>45</v>
      </c>
      <c r="D44" s="16" t="s">
        <v>84</v>
      </c>
      <c r="E44" s="11">
        <v>0</v>
      </c>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str">
        <f>IF(B44=VLOOKUP(B44,Списки!A:A,1,0),"проверка пройдена","проверьте или заполните графу 02")</f>
        <v>проверка пройдена</v>
      </c>
    </row>
    <row r="45" spans="1:34" ht="110.25" x14ac:dyDescent="0.3">
      <c r="A45" s="3" t="s">
        <v>75</v>
      </c>
      <c r="B45" s="3" t="s">
        <v>171</v>
      </c>
      <c r="C45" s="15" t="s">
        <v>46</v>
      </c>
      <c r="D45" s="16" t="s">
        <v>85</v>
      </c>
      <c r="E45" s="11">
        <v>0</v>
      </c>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str">
        <f>IF(B45=VLOOKUP(B45,Списки!A:A,1,0),"проверка пройдена","проверьте или заполните графу 02")</f>
        <v>проверка пройдена</v>
      </c>
    </row>
    <row r="46" spans="1:34" ht="110.25" x14ac:dyDescent="0.3">
      <c r="A46" s="3" t="s">
        <v>75</v>
      </c>
      <c r="B46" s="3" t="s">
        <v>171</v>
      </c>
      <c r="C46" s="15" t="s">
        <v>47</v>
      </c>
      <c r="D46" s="16" t="s">
        <v>86</v>
      </c>
      <c r="E46" s="11">
        <v>0</v>
      </c>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str">
        <f>IF(B46=VLOOKUP(B46,Списки!A:A,1,0),"проверка пройдена","проверьте или заполните графу 02")</f>
        <v>проверка пройдена</v>
      </c>
    </row>
    <row r="47" spans="1:34" ht="45" customHeight="1" x14ac:dyDescent="0.3">
      <c r="A47" s="3" t="s">
        <v>75</v>
      </c>
      <c r="B47" s="3" t="s">
        <v>171</v>
      </c>
      <c r="C47" s="15" t="s">
        <v>48</v>
      </c>
      <c r="D47" s="16" t="s">
        <v>87</v>
      </c>
      <c r="E47" s="11">
        <v>0</v>
      </c>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str">
        <f>IF(B47=VLOOKUP(B47,Списки!A:A,1,0),"проверка пройдена","проверьте или заполните графу 02")</f>
        <v>проверка пройдена</v>
      </c>
    </row>
    <row r="48" spans="1:34" ht="21.6" customHeight="1" x14ac:dyDescent="0.3">
      <c r="A48" s="3" t="s">
        <v>75</v>
      </c>
      <c r="B48" s="3" t="s">
        <v>171</v>
      </c>
      <c r="C48" s="15" t="s">
        <v>49</v>
      </c>
      <c r="D48" s="16" t="s">
        <v>88</v>
      </c>
      <c r="E48" s="11">
        <v>0</v>
      </c>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str">
        <f>IF(B48=VLOOKUP(B48,Списки!A:A,1,0),"проверка пройдена","проверьте или заполните графу 02")</f>
        <v>проверка пройдена</v>
      </c>
    </row>
    <row r="49" spans="1:34" ht="110.25" x14ac:dyDescent="0.3">
      <c r="A49" s="3" t="s">
        <v>75</v>
      </c>
      <c r="B49" s="3" t="s">
        <v>171</v>
      </c>
      <c r="C49" s="15" t="s">
        <v>50</v>
      </c>
      <c r="D49" s="16" t="s">
        <v>89</v>
      </c>
      <c r="E49" s="11">
        <v>0</v>
      </c>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str">
        <f>IF(B49=VLOOKUP(B49,Списки!A:A,1,0),"проверка пройдена","проверьте или заполните графу 02")</f>
        <v>проверка пройдена</v>
      </c>
    </row>
    <row r="50" spans="1:34" ht="37.5" customHeight="1" x14ac:dyDescent="0.3">
      <c r="A50" s="3" t="s">
        <v>75</v>
      </c>
      <c r="B50" s="3" t="s">
        <v>171</v>
      </c>
      <c r="C50" s="15" t="s">
        <v>51</v>
      </c>
      <c r="D50" s="16" t="s">
        <v>90</v>
      </c>
      <c r="E50" s="11">
        <v>0</v>
      </c>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str">
        <f>IF(B50=VLOOKUP(B50,Списки!A:A,1,0),"проверка пройдена","проверьте или заполните графу 02")</f>
        <v>проверка пройдена</v>
      </c>
    </row>
    <row r="51" spans="1:34" ht="110.25" x14ac:dyDescent="0.3">
      <c r="A51" s="3" t="s">
        <v>75</v>
      </c>
      <c r="B51" s="3" t="s">
        <v>171</v>
      </c>
      <c r="C51" s="15" t="s">
        <v>52</v>
      </c>
      <c r="D51" s="17" t="s">
        <v>91</v>
      </c>
      <c r="E51" s="11">
        <v>0</v>
      </c>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str">
        <f>IF(B51=VLOOKUP(B51,Списки!A:A,1,0),"проверка пройдена","проверьте или заполните графу 02")</f>
        <v>проверка пройдена</v>
      </c>
    </row>
    <row r="52" spans="1:34" ht="110.25" x14ac:dyDescent="0.3">
      <c r="A52" s="3" t="s">
        <v>75</v>
      </c>
      <c r="B52" s="3" t="s">
        <v>171</v>
      </c>
      <c r="C52" s="15" t="s">
        <v>53</v>
      </c>
      <c r="D52" s="17" t="s">
        <v>92</v>
      </c>
      <c r="E52" s="11">
        <v>0</v>
      </c>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str">
        <f>IF(B52=VLOOKUP(B52,Списки!A:A,1,0),"проверка пройдена","проверьте или заполните графу 02")</f>
        <v>проверка пройдена</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c r="C54" s="9" t="s">
        <v>76</v>
      </c>
      <c r="D54" s="10" t="s">
        <v>77</v>
      </c>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2" t="str">
        <f t="shared" si="3"/>
        <v>проверка пройдена</v>
      </c>
      <c r="AG54" s="12" t="str">
        <f t="shared" si="5"/>
        <v>проверка пройдена</v>
      </c>
      <c r="AH54" s="13" t="e">
        <f>IF(B54=VLOOKUP(B54,Списки!A:A,1,0),"проверка пройдена","проверьте или заполните графу 02")</f>
        <v>#N/A</v>
      </c>
    </row>
    <row r="55" spans="1:34" s="5" customFormat="1" ht="35.25" customHeight="1" x14ac:dyDescent="0.25">
      <c r="A55" s="3" t="s">
        <v>75</v>
      </c>
      <c r="B55" s="3"/>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e">
        <f>IF(B55=VLOOKUP(B55,Списки!A:A,1,0),"проверка пройдена","проверьте или заполните графу 02")</f>
        <v>#N/A</v>
      </c>
    </row>
    <row r="56" spans="1:34" s="5" customFormat="1" ht="35.25" customHeight="1" x14ac:dyDescent="0.25">
      <c r="A56" s="3" t="s">
        <v>75</v>
      </c>
      <c r="B56" s="3"/>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e">
        <f>IF(B56=VLOOKUP(B56,Списки!A:A,1,0),"проверка пройдена","проверьте или заполните графу 02")</f>
        <v>#N/A</v>
      </c>
    </row>
    <row r="57" spans="1:34" s="5" customFormat="1" ht="36.75" customHeight="1" x14ac:dyDescent="0.25">
      <c r="A57" s="3" t="s">
        <v>75</v>
      </c>
      <c r="B57" s="3"/>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e">
        <f>IF(B57=VLOOKUP(B57,Списки!A:A,1,0),"проверка пройдена","проверьте или заполните графу 02")</f>
        <v>#N/A</v>
      </c>
    </row>
    <row r="58" spans="1:34" s="5" customFormat="1" ht="27" customHeight="1" x14ac:dyDescent="0.25">
      <c r="A58" s="3" t="s">
        <v>75</v>
      </c>
      <c r="B58" s="3"/>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e">
        <f>IF(B58=VLOOKUP(B58,Списки!A:A,1,0),"проверка пройдена","проверьте или заполните графу 02")</f>
        <v>#N/A</v>
      </c>
    </row>
    <row r="59" spans="1:34" s="5" customFormat="1" ht="81" customHeight="1" x14ac:dyDescent="0.25">
      <c r="A59" s="3" t="s">
        <v>75</v>
      </c>
      <c r="B59" s="3"/>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e">
        <f>IF(B59=VLOOKUP(B59,Списки!A:A,1,0),"проверка пройдена","проверьте или заполните графу 02")</f>
        <v>#N/A</v>
      </c>
    </row>
    <row r="60" spans="1:34" ht="87" customHeight="1" x14ac:dyDescent="0.3">
      <c r="A60" s="3" t="s">
        <v>75</v>
      </c>
      <c r="B60" s="3"/>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e">
        <f>IF(B60=VLOOKUP(B60,Списки!A:A,1,0),"проверка пройдена","проверьте или заполните графу 02")</f>
        <v>#N/A</v>
      </c>
    </row>
    <row r="61" spans="1:34" ht="31.5" x14ac:dyDescent="0.3">
      <c r="A61" s="3" t="s">
        <v>75</v>
      </c>
      <c r="B61" s="3"/>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e">
        <f>IF(B61=VLOOKUP(B61,Списки!A:A,1,0),"проверка пройдена","проверьте или заполните графу 02")</f>
        <v>#N/A</v>
      </c>
    </row>
    <row r="62" spans="1:34" ht="31.5" x14ac:dyDescent="0.3">
      <c r="A62" s="3" t="s">
        <v>75</v>
      </c>
      <c r="B62" s="3"/>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e">
        <f>IF(B62=VLOOKUP(B62,Списки!A:A,1,0),"проверка пройдена","проверьте или заполните графу 02")</f>
        <v>#N/A</v>
      </c>
    </row>
    <row r="63" spans="1:34" ht="45" customHeight="1" x14ac:dyDescent="0.3">
      <c r="A63" s="3" t="s">
        <v>75</v>
      </c>
      <c r="B63" s="3"/>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e">
        <f>IF(B63=VLOOKUP(B63,Списки!A:A,1,0),"проверка пройдена","проверьте или заполните графу 02")</f>
        <v>#N/A</v>
      </c>
    </row>
    <row r="64" spans="1:34" ht="21.6" customHeight="1" x14ac:dyDescent="0.3">
      <c r="A64" s="3" t="s">
        <v>75</v>
      </c>
      <c r="B64" s="3"/>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e">
        <f>IF(B64=VLOOKUP(B64,Списки!A:A,1,0),"проверка пройдена","проверьте или заполните графу 02")</f>
        <v>#N/A</v>
      </c>
    </row>
    <row r="65" spans="1:34" ht="47.25" x14ac:dyDescent="0.3">
      <c r="A65" s="3" t="s">
        <v>75</v>
      </c>
      <c r="B65" s="3"/>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e">
        <f>IF(B65=VLOOKUP(B65,Списки!A:A,1,0),"проверка пройдена","проверьте или заполните графу 02")</f>
        <v>#N/A</v>
      </c>
    </row>
    <row r="66" spans="1:34" ht="37.5" customHeight="1" x14ac:dyDescent="0.3">
      <c r="A66" s="3" t="s">
        <v>75</v>
      </c>
      <c r="B66" s="3"/>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e">
        <f>IF(B66=VLOOKUP(B66,Списки!A:A,1,0),"проверка пройдена","проверьте или заполните графу 02")</f>
        <v>#N/A</v>
      </c>
    </row>
    <row r="67" spans="1:34" ht="63" x14ac:dyDescent="0.3">
      <c r="A67" s="3" t="s">
        <v>75</v>
      </c>
      <c r="B67" s="3"/>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e">
        <f>IF(B67=VLOOKUP(B67,Списки!A:A,1,0),"проверка пройдена","проверьте или заполните графу 02")</f>
        <v>#N/A</v>
      </c>
    </row>
    <row r="68" spans="1:34" ht="78.75" x14ac:dyDescent="0.3">
      <c r="A68" s="3" t="s">
        <v>75</v>
      </c>
      <c r="B68" s="3"/>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e">
        <f>IF(B68=VLOOKUP(B68,Списки!A:A,1,0),"проверка пройдена","проверьте или заполните графу 02")</f>
        <v>#N/A</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c r="C70" s="9" t="s">
        <v>76</v>
      </c>
      <c r="D70" s="10" t="s">
        <v>77</v>
      </c>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2" t="str">
        <f t="shared" si="3"/>
        <v>проверка пройдена</v>
      </c>
      <c r="AG70" s="12" t="str">
        <f t="shared" si="5"/>
        <v>проверка пройдена</v>
      </c>
      <c r="AH70" s="13" t="e">
        <f>IF(B70=VLOOKUP(B70,Списки!A:A,1,0),"проверка пройдена","проверьте или заполните графу 02")</f>
        <v>#N/A</v>
      </c>
    </row>
    <row r="71" spans="1:34" s="5" customFormat="1" ht="35.25" customHeight="1" x14ac:dyDescent="0.25">
      <c r="A71" s="3" t="s">
        <v>75</v>
      </c>
      <c r="B71" s="3"/>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e">
        <f>IF(B71=VLOOKUP(B71,Списки!A:A,1,0),"проверка пройдена","проверьте или заполните графу 02")</f>
        <v>#N/A</v>
      </c>
    </row>
    <row r="72" spans="1:34" s="5" customFormat="1" ht="35.25" customHeight="1" x14ac:dyDescent="0.25">
      <c r="A72" s="3" t="s">
        <v>75</v>
      </c>
      <c r="B72" s="3"/>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e">
        <f>IF(B72=VLOOKUP(B72,Списки!A:A,1,0),"проверка пройдена","проверьте или заполните графу 02")</f>
        <v>#N/A</v>
      </c>
    </row>
    <row r="73" spans="1:34" s="5" customFormat="1" ht="36.75" customHeight="1" x14ac:dyDescent="0.25">
      <c r="A73" s="3" t="s">
        <v>75</v>
      </c>
      <c r="B73" s="3"/>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e">
        <f>IF(B73=VLOOKUP(B73,Списки!A:A,1,0),"проверка пройдена","проверьте или заполните графу 02")</f>
        <v>#N/A</v>
      </c>
    </row>
    <row r="74" spans="1:34" s="5" customFormat="1" ht="27" customHeight="1" x14ac:dyDescent="0.25">
      <c r="A74" s="3" t="s">
        <v>75</v>
      </c>
      <c r="B74" s="3"/>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e">
        <f>IF(B74=VLOOKUP(B74,Списки!A:A,1,0),"проверка пройдена","проверьте или заполните графу 02")</f>
        <v>#N/A</v>
      </c>
    </row>
    <row r="75" spans="1:34" s="5" customFormat="1" ht="81" customHeight="1" x14ac:dyDescent="0.25">
      <c r="A75" s="3" t="s">
        <v>75</v>
      </c>
      <c r="B75" s="3"/>
      <c r="C75" s="15" t="s">
        <v>44</v>
      </c>
      <c r="D75" s="16" t="s">
        <v>83</v>
      </c>
      <c r="E75" s="11">
        <f>E71+E73</f>
        <v>0</v>
      </c>
      <c r="F75" s="11">
        <f t="shared" ref="F75:AD75" si="12">F71+F73</f>
        <v>0</v>
      </c>
      <c r="G75" s="11">
        <f t="shared" si="12"/>
        <v>0</v>
      </c>
      <c r="H75" s="11">
        <f t="shared" si="12"/>
        <v>0</v>
      </c>
      <c r="I75" s="11">
        <f t="shared" si="12"/>
        <v>0</v>
      </c>
      <c r="J75" s="11">
        <f t="shared" si="12"/>
        <v>0</v>
      </c>
      <c r="K75" s="11">
        <f t="shared" si="12"/>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e">
        <f>IF(B75=VLOOKUP(B75,Списки!A:A,1,0),"проверка пройдена","проверьте или заполните графу 02")</f>
        <v>#N/A</v>
      </c>
    </row>
    <row r="76" spans="1:34" ht="87" customHeight="1" x14ac:dyDescent="0.3">
      <c r="A76" s="3" t="s">
        <v>75</v>
      </c>
      <c r="B76" s="3"/>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e">
        <f>IF(B76=VLOOKUP(B76,Списки!A:A,1,0),"проверка пройдена","проверьте или заполните графу 02")</f>
        <v>#N/A</v>
      </c>
    </row>
    <row r="77" spans="1:34" ht="31.5" x14ac:dyDescent="0.3">
      <c r="A77" s="3" t="s">
        <v>75</v>
      </c>
      <c r="B77" s="3"/>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e">
        <f>IF(B77=VLOOKUP(B77,Списки!A:A,1,0),"проверка пройдена","проверьте или заполните графу 02")</f>
        <v>#N/A</v>
      </c>
    </row>
    <row r="78" spans="1:34" ht="31.5" x14ac:dyDescent="0.3">
      <c r="A78" s="3" t="s">
        <v>75</v>
      </c>
      <c r="B78" s="3"/>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e">
        <f>IF(B78=VLOOKUP(B78,Списки!A:A,1,0),"проверка пройдена","проверьте или заполните графу 02")</f>
        <v>#N/A</v>
      </c>
    </row>
    <row r="79" spans="1:34" ht="45" customHeight="1" x14ac:dyDescent="0.3">
      <c r="A79" s="3" t="s">
        <v>75</v>
      </c>
      <c r="B79" s="3"/>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e">
        <f>IF(B79=VLOOKUP(B79,Списки!A:A,1,0),"проверка пройдена","проверьте или заполните графу 02")</f>
        <v>#N/A</v>
      </c>
    </row>
    <row r="80" spans="1:34" ht="21.6" customHeight="1" x14ac:dyDescent="0.3">
      <c r="A80" s="3" t="s">
        <v>75</v>
      </c>
      <c r="B80" s="3"/>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e">
        <f>IF(B80=VLOOKUP(B80,Списки!A:A,1,0),"проверка пройдена","проверьте или заполните графу 02")</f>
        <v>#N/A</v>
      </c>
    </row>
    <row r="81" spans="1:34" ht="47.25" x14ac:dyDescent="0.3">
      <c r="A81" s="3" t="s">
        <v>75</v>
      </c>
      <c r="B81" s="3"/>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e">
        <f>IF(B81=VLOOKUP(B81,Списки!A:A,1,0),"проверка пройдена","проверьте или заполните графу 02")</f>
        <v>#N/A</v>
      </c>
    </row>
    <row r="82" spans="1:34" ht="37.5" customHeight="1" x14ac:dyDescent="0.3">
      <c r="A82" s="3" t="s">
        <v>75</v>
      </c>
      <c r="B82" s="3"/>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e">
        <f>IF(B82=VLOOKUP(B82,Списки!A:A,1,0),"проверка пройдена","проверьте или заполните графу 02")</f>
        <v>#N/A</v>
      </c>
    </row>
    <row r="83" spans="1:34" ht="63" x14ac:dyDescent="0.3">
      <c r="A83" s="3" t="s">
        <v>75</v>
      </c>
      <c r="B83" s="3"/>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e">
        <f>IF(B83=VLOOKUP(B83,Списки!A:A,1,0),"проверка пройдена","проверьте или заполните графу 02")</f>
        <v>#N/A</v>
      </c>
    </row>
    <row r="84" spans="1:34" ht="78.75" x14ac:dyDescent="0.3">
      <c r="A84" s="3" t="s">
        <v>75</v>
      </c>
      <c r="B84" s="3"/>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e">
        <f>IF(B84=VLOOKUP(B84,Списки!A:A,1,0),"проверка пройдена","проверьте или заполните графу 02")</f>
        <v>#N/A</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c r="C86" s="9" t="s">
        <v>76</v>
      </c>
      <c r="D86" s="10" t="s">
        <v>77</v>
      </c>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e">
        <f>IF(B86=VLOOKUP(B86,Списки!A:A,1,0),"проверка пройдена","проверьте или заполните графу 02")</f>
        <v>#N/A</v>
      </c>
    </row>
    <row r="87" spans="1:34" s="5" customFormat="1" ht="35.25" customHeight="1" x14ac:dyDescent="0.25">
      <c r="A87" s="3" t="s">
        <v>75</v>
      </c>
      <c r="B87" s="3"/>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0</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e">
        <f>IF(B91=VLOOKUP(B91,Списки!A:A,1,0),"проверка пройдена","проверьте или заполните графу 02")</f>
        <v>#N/A</v>
      </c>
    </row>
    <row r="92" spans="1:34" ht="87" customHeight="1" x14ac:dyDescent="0.3">
      <c r="A92" s="3"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c r="C102" s="9" t="s">
        <v>76</v>
      </c>
      <c r="D102" s="10" t="s">
        <v>77</v>
      </c>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e">
        <f>IF(B102=VLOOKUP(B102,Списки!A:A,1,0),"проверка пройдена","проверьте или заполните графу 02")</f>
        <v>#N/A</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11</v>
      </c>
      <c r="F500" s="23">
        <f t="shared" ref="F500:AD510" si="43">F6+F22+F38+F54+F70+F86+F102+F118+F134+F150+F166+F182+F198+F214+F230</f>
        <v>6</v>
      </c>
      <c r="G500" s="23">
        <f t="shared" si="43"/>
        <v>6</v>
      </c>
      <c r="H500" s="23">
        <f t="shared" si="43"/>
        <v>1</v>
      </c>
      <c r="I500" s="23">
        <f t="shared" si="43"/>
        <v>0</v>
      </c>
      <c r="J500" s="23">
        <f t="shared" si="43"/>
        <v>0</v>
      </c>
      <c r="K500" s="23">
        <f t="shared" si="43"/>
        <v>2</v>
      </c>
      <c r="L500" s="23">
        <f t="shared" si="43"/>
        <v>1</v>
      </c>
      <c r="M500" s="23">
        <f t="shared" si="43"/>
        <v>0</v>
      </c>
      <c r="N500" s="23">
        <f t="shared" si="43"/>
        <v>0</v>
      </c>
      <c r="O500" s="23">
        <f t="shared" si="43"/>
        <v>0</v>
      </c>
      <c r="P500" s="23">
        <f t="shared" si="43"/>
        <v>0</v>
      </c>
      <c r="Q500" s="23">
        <f t="shared" si="43"/>
        <v>0</v>
      </c>
      <c r="R500" s="23">
        <f t="shared" si="43"/>
        <v>0</v>
      </c>
      <c r="S500" s="23">
        <f t="shared" si="43"/>
        <v>0</v>
      </c>
      <c r="T500" s="23">
        <f t="shared" si="43"/>
        <v>0</v>
      </c>
      <c r="U500" s="23">
        <f t="shared" si="43"/>
        <v>0</v>
      </c>
      <c r="V500" s="23">
        <f t="shared" si="43"/>
        <v>1</v>
      </c>
      <c r="W500" s="23">
        <f t="shared" si="43"/>
        <v>0</v>
      </c>
      <c r="X500" s="23">
        <f t="shared" si="43"/>
        <v>0</v>
      </c>
      <c r="Y500" s="23">
        <f t="shared" si="43"/>
        <v>0</v>
      </c>
      <c r="Z500" s="23">
        <f t="shared" si="43"/>
        <v>0</v>
      </c>
      <c r="AA500" s="23">
        <f t="shared" si="43"/>
        <v>0</v>
      </c>
      <c r="AB500" s="23">
        <f t="shared" si="43"/>
        <v>1</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0</v>
      </c>
      <c r="F501" s="23">
        <f t="shared" si="42"/>
        <v>0</v>
      </c>
      <c r="G501" s="23">
        <f t="shared" si="42"/>
        <v>0</v>
      </c>
      <c r="H501" s="23">
        <f t="shared" si="42"/>
        <v>0</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0</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0</v>
      </c>
      <c r="F503" s="23">
        <f t="shared" si="43"/>
        <v>0</v>
      </c>
      <c r="G503" s="23">
        <f t="shared" si="43"/>
        <v>0</v>
      </c>
      <c r="H503" s="23">
        <f t="shared" si="43"/>
        <v>0</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0</v>
      </c>
      <c r="F504" s="23">
        <f t="shared" si="43"/>
        <v>0</v>
      </c>
      <c r="G504" s="23">
        <f t="shared" si="43"/>
        <v>0</v>
      </c>
      <c r="H504" s="23">
        <f t="shared" si="43"/>
        <v>0</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0</v>
      </c>
      <c r="F505" s="23">
        <f t="shared" si="43"/>
        <v>0</v>
      </c>
      <c r="G505" s="23">
        <f t="shared" si="43"/>
        <v>0</v>
      </c>
      <c r="H505" s="23">
        <f t="shared" si="43"/>
        <v>0</v>
      </c>
      <c r="I505" s="23">
        <f t="shared" si="43"/>
        <v>0</v>
      </c>
      <c r="J505" s="23">
        <f t="shared" si="43"/>
        <v>0</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0</v>
      </c>
      <c r="F506" s="23">
        <f t="shared" si="43"/>
        <v>0</v>
      </c>
      <c r="G506" s="23">
        <f t="shared" si="43"/>
        <v>0</v>
      </c>
      <c r="H506" s="23">
        <f t="shared" si="43"/>
        <v>0</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0</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0</v>
      </c>
      <c r="F508" s="23">
        <f t="shared" si="43"/>
        <v>0</v>
      </c>
      <c r="G508" s="23">
        <f t="shared" si="43"/>
        <v>0</v>
      </c>
      <c r="H508" s="23">
        <f t="shared" si="43"/>
        <v>0</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 t="shared" si="43"/>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Z510:AD510"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0</v>
      </c>
      <c r="F511" s="23">
        <f t="shared" si="42"/>
        <v>0</v>
      </c>
      <c r="G511" s="23">
        <f t="shared" si="42"/>
        <v>0</v>
      </c>
      <c r="H511" s="23">
        <f t="shared" si="42"/>
        <v>0</v>
      </c>
      <c r="I511" s="23">
        <f t="shared" si="42"/>
        <v>0</v>
      </c>
      <c r="J511" s="23">
        <f t="shared" si="42"/>
        <v>0</v>
      </c>
      <c r="K511" s="23">
        <f t="shared" si="42"/>
        <v>0</v>
      </c>
      <c r="L511" s="23">
        <f t="shared" si="42"/>
        <v>0</v>
      </c>
      <c r="M511" s="23">
        <f t="shared" si="42"/>
        <v>0</v>
      </c>
      <c r="N511" s="23">
        <f t="shared" si="42"/>
        <v>0</v>
      </c>
      <c r="O511" s="23">
        <f t="shared" si="42"/>
        <v>0</v>
      </c>
      <c r="P511" s="23">
        <f t="shared" si="42"/>
        <v>0</v>
      </c>
      <c r="Q511" s="23">
        <f t="shared" si="42"/>
        <v>0</v>
      </c>
      <c r="R511" s="23">
        <f t="shared" si="42"/>
        <v>0</v>
      </c>
      <c r="S511" s="23">
        <f t="shared" si="42"/>
        <v>0</v>
      </c>
      <c r="T511" s="23">
        <f t="shared" si="42"/>
        <v>0</v>
      </c>
      <c r="U511" s="23">
        <f t="shared" ref="F511:AD514" si="47">U17+U33+U49+U65+U81+U97+U113+U129+U145+U161+U177+U193+U209+U225+U241</f>
        <v>0</v>
      </c>
      <c r="V511" s="23">
        <f t="shared" si="47"/>
        <v>0</v>
      </c>
      <c r="W511" s="23">
        <f t="shared" si="47"/>
        <v>0</v>
      </c>
      <c r="X511" s="23">
        <f t="shared" si="47"/>
        <v>0</v>
      </c>
      <c r="Y511" s="23">
        <f t="shared" si="47"/>
        <v>0</v>
      </c>
      <c r="Z511" s="23">
        <f t="shared" si="47"/>
        <v>0</v>
      </c>
      <c r="AA511" s="23">
        <f t="shared" si="47"/>
        <v>0</v>
      </c>
      <c r="AB511" s="23">
        <f t="shared" si="47"/>
        <v>0</v>
      </c>
      <c r="AC511" s="23">
        <f t="shared" si="47"/>
        <v>0</v>
      </c>
      <c r="AD511" s="23">
        <f t="shared" si="47"/>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0</v>
      </c>
      <c r="F512" s="23">
        <f t="shared" si="47"/>
        <v>0</v>
      </c>
      <c r="G512" s="23">
        <f t="shared" si="47"/>
        <v>0</v>
      </c>
      <c r="H512" s="23">
        <f t="shared" si="47"/>
        <v>0</v>
      </c>
      <c r="I512" s="23">
        <f t="shared" si="47"/>
        <v>0</v>
      </c>
      <c r="J512" s="23">
        <f t="shared" si="47"/>
        <v>0</v>
      </c>
      <c r="K512" s="23">
        <f t="shared" si="47"/>
        <v>0</v>
      </c>
      <c r="L512" s="23">
        <f t="shared" si="47"/>
        <v>0</v>
      </c>
      <c r="M512" s="23">
        <f t="shared" si="47"/>
        <v>0</v>
      </c>
      <c r="N512" s="23">
        <f t="shared" si="47"/>
        <v>0</v>
      </c>
      <c r="O512" s="23">
        <f t="shared" si="47"/>
        <v>0</v>
      </c>
      <c r="P512" s="23">
        <f t="shared" si="47"/>
        <v>0</v>
      </c>
      <c r="Q512" s="23">
        <f t="shared" si="47"/>
        <v>0</v>
      </c>
      <c r="R512" s="23">
        <f t="shared" si="47"/>
        <v>0</v>
      </c>
      <c r="S512" s="23">
        <f t="shared" si="47"/>
        <v>0</v>
      </c>
      <c r="T512" s="23">
        <f t="shared" si="47"/>
        <v>0</v>
      </c>
      <c r="U512" s="23">
        <f t="shared" si="47"/>
        <v>0</v>
      </c>
      <c r="V512" s="23">
        <f t="shared" si="47"/>
        <v>0</v>
      </c>
      <c r="W512" s="23">
        <f t="shared" si="47"/>
        <v>0</v>
      </c>
      <c r="X512" s="23">
        <f t="shared" si="47"/>
        <v>0</v>
      </c>
      <c r="Y512" s="23">
        <f t="shared" si="47"/>
        <v>0</v>
      </c>
      <c r="Z512" s="23">
        <f t="shared" si="47"/>
        <v>0</v>
      </c>
      <c r="AA512" s="23">
        <f t="shared" si="47"/>
        <v>0</v>
      </c>
      <c r="AB512" s="23">
        <f t="shared" si="47"/>
        <v>0</v>
      </c>
      <c r="AC512" s="23">
        <f t="shared" si="47"/>
        <v>0</v>
      </c>
      <c r="AD512" s="23">
        <f t="shared" si="47"/>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7"/>
        <v>0</v>
      </c>
      <c r="G513" s="23">
        <f t="shared" si="47"/>
        <v>0</v>
      </c>
      <c r="H513" s="23">
        <f t="shared" si="47"/>
        <v>0</v>
      </c>
      <c r="I513" s="23">
        <f t="shared" si="47"/>
        <v>0</v>
      </c>
      <c r="J513" s="23">
        <f t="shared" si="47"/>
        <v>0</v>
      </c>
      <c r="K513" s="23">
        <f t="shared" si="47"/>
        <v>0</v>
      </c>
      <c r="L513" s="23">
        <f t="shared" si="47"/>
        <v>0</v>
      </c>
      <c r="M513" s="23">
        <f t="shared" si="47"/>
        <v>0</v>
      </c>
      <c r="N513" s="23">
        <f t="shared" si="47"/>
        <v>0</v>
      </c>
      <c r="O513" s="23">
        <f t="shared" si="47"/>
        <v>0</v>
      </c>
      <c r="P513" s="23">
        <f t="shared" si="47"/>
        <v>0</v>
      </c>
      <c r="Q513" s="23">
        <f t="shared" si="47"/>
        <v>0</v>
      </c>
      <c r="R513" s="23">
        <f t="shared" si="47"/>
        <v>0</v>
      </c>
      <c r="S513" s="23">
        <f t="shared" si="47"/>
        <v>0</v>
      </c>
      <c r="T513" s="23">
        <f t="shared" si="47"/>
        <v>0</v>
      </c>
      <c r="U513" s="23">
        <f t="shared" si="47"/>
        <v>0</v>
      </c>
      <c r="V513" s="23">
        <f t="shared" si="47"/>
        <v>0</v>
      </c>
      <c r="W513" s="23">
        <f t="shared" si="47"/>
        <v>0</v>
      </c>
      <c r="X513" s="23">
        <f t="shared" si="47"/>
        <v>0</v>
      </c>
      <c r="Y513" s="23">
        <f t="shared" si="47"/>
        <v>0</v>
      </c>
      <c r="Z513" s="23">
        <f t="shared" si="47"/>
        <v>0</v>
      </c>
      <c r="AA513" s="23">
        <f t="shared" si="47"/>
        <v>0</v>
      </c>
      <c r="AB513" s="23">
        <f t="shared" si="47"/>
        <v>0</v>
      </c>
      <c r="AC513" s="23">
        <f t="shared" si="47"/>
        <v>0</v>
      </c>
      <c r="AD513" s="23">
        <f t="shared" si="47"/>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0</v>
      </c>
      <c r="F514" s="23">
        <f t="shared" si="47"/>
        <v>0</v>
      </c>
      <c r="G514" s="23">
        <f t="shared" si="47"/>
        <v>0</v>
      </c>
      <c r="H514" s="23">
        <f t="shared" si="47"/>
        <v>0</v>
      </c>
      <c r="I514" s="23">
        <f t="shared" si="47"/>
        <v>0</v>
      </c>
      <c r="J514" s="23">
        <f t="shared" si="47"/>
        <v>0</v>
      </c>
      <c r="K514" s="23">
        <f t="shared" si="47"/>
        <v>0</v>
      </c>
      <c r="L514" s="23">
        <f t="shared" si="47"/>
        <v>0</v>
      </c>
      <c r="M514" s="23">
        <f t="shared" si="47"/>
        <v>0</v>
      </c>
      <c r="N514" s="23">
        <f t="shared" si="47"/>
        <v>0</v>
      </c>
      <c r="O514" s="23">
        <f t="shared" si="47"/>
        <v>0</v>
      </c>
      <c r="P514" s="23">
        <f t="shared" si="47"/>
        <v>0</v>
      </c>
      <c r="Q514" s="23">
        <f t="shared" si="47"/>
        <v>0</v>
      </c>
      <c r="R514" s="23">
        <f t="shared" si="47"/>
        <v>0</v>
      </c>
      <c r="S514" s="23">
        <f t="shared" si="47"/>
        <v>0</v>
      </c>
      <c r="T514" s="23">
        <f t="shared" si="47"/>
        <v>0</v>
      </c>
      <c r="U514" s="23">
        <f t="shared" si="47"/>
        <v>0</v>
      </c>
      <c r="V514" s="23">
        <f t="shared" si="47"/>
        <v>0</v>
      </c>
      <c r="W514" s="23">
        <f t="shared" si="47"/>
        <v>0</v>
      </c>
      <c r="X514" s="23">
        <f t="shared" si="47"/>
        <v>0</v>
      </c>
      <c r="Y514" s="23">
        <f t="shared" si="47"/>
        <v>0</v>
      </c>
      <c r="Z514" s="23">
        <f t="shared" si="47"/>
        <v>0</v>
      </c>
      <c r="AA514" s="23">
        <f t="shared" si="47"/>
        <v>0</v>
      </c>
      <c r="AB514" s="23">
        <f t="shared" si="47"/>
        <v>0</v>
      </c>
      <c r="AC514" s="23">
        <f t="shared" si="47"/>
        <v>0</v>
      </c>
      <c r="AD514" s="23">
        <f t="shared" si="47"/>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8"/>
        <v>проверка пройдена</v>
      </c>
      <c r="H515" s="21" t="str">
        <f t="shared" si="48"/>
        <v>проверка пройдена</v>
      </c>
      <c r="I515" s="21" t="str">
        <f t="shared" si="48"/>
        <v>проверка пройдена</v>
      </c>
      <c r="J515" s="21" t="str">
        <f t="shared" si="48"/>
        <v>проверка пройдена</v>
      </c>
      <c r="K515" s="21" t="str">
        <f t="shared" si="48"/>
        <v>проверка пройдена</v>
      </c>
      <c r="L515" s="21" t="str">
        <f t="shared" si="48"/>
        <v>проверка пройдена</v>
      </c>
      <c r="M515" s="21" t="str">
        <f t="shared" si="48"/>
        <v>проверка пройдена</v>
      </c>
      <c r="N515" s="21" t="str">
        <f t="shared" si="48"/>
        <v>проверка пройдена</v>
      </c>
      <c r="O515" s="21" t="str">
        <f t="shared" si="48"/>
        <v>проверка пройдена</v>
      </c>
      <c r="P515" s="21" t="str">
        <f t="shared" si="48"/>
        <v>проверка пройдена</v>
      </c>
      <c r="Q515" s="21" t="str">
        <f t="shared" si="48"/>
        <v>проверка пройдена</v>
      </c>
      <c r="R515" s="21" t="str">
        <f t="shared" si="48"/>
        <v>проверка пройдена</v>
      </c>
      <c r="S515" s="21" t="str">
        <f t="shared" si="48"/>
        <v>проверка пройдена</v>
      </c>
      <c r="T515" s="21" t="str">
        <f t="shared" si="48"/>
        <v>проверка пройдена</v>
      </c>
      <c r="U515" s="21" t="str">
        <f t="shared" si="48"/>
        <v>проверка пройдена</v>
      </c>
      <c r="V515" s="21" t="str">
        <f t="shared" si="48"/>
        <v>проверка пройдена</v>
      </c>
      <c r="W515" s="21" t="str">
        <f t="shared" si="48"/>
        <v>проверка пройдена</v>
      </c>
      <c r="X515" s="21" t="str">
        <f t="shared" si="48"/>
        <v>проверка пройдена</v>
      </c>
      <c r="Y515" s="21" t="str">
        <f t="shared" si="48"/>
        <v>проверка пройдена</v>
      </c>
      <c r="Z515" s="21" t="str">
        <f t="shared" si="48"/>
        <v>проверка пройдена</v>
      </c>
      <c r="AA515" s="21" t="str">
        <f t="shared" si="48"/>
        <v>проверка пройдена</v>
      </c>
      <c r="AB515" s="21" t="str">
        <f t="shared" si="48"/>
        <v>проверка пройдена</v>
      </c>
      <c r="AC515" s="21" t="str">
        <f t="shared" si="48"/>
        <v>проверка пройдена</v>
      </c>
      <c r="AD515" s="21" t="str">
        <f t="shared" si="48"/>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Списки!$G$2:$G$90</xm:f>
          </x14:formula1>
          <xm:sqref>A6:A1048576</xm:sqref>
        </x14:dataValidation>
        <x14:dataValidation type="list" allowBlank="1" showInputMessage="1" showErrorMessage="1">
          <x14:formula1>
            <xm:f>Списки!$A$2:$A$549</xm:f>
          </x14:formula1>
          <xm:sqref>B6:B1048576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zoomScale="85" workbookViewId="0">
      <pane ySplit="5" topLeftCell="A6" activePane="bottomLeft" state="frozen"/>
      <selection activeCell="A2" sqref="A2:A4"/>
      <selection pane="bottomLeft"/>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60" customHeight="1" x14ac:dyDescent="0.3">
      <c r="A1" s="81" t="s">
        <v>101</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165</v>
      </c>
      <c r="C6" s="9" t="s">
        <v>76</v>
      </c>
      <c r="D6" s="10" t="s">
        <v>77</v>
      </c>
      <c r="E6" s="11">
        <v>27</v>
      </c>
      <c r="F6" s="11">
        <v>17</v>
      </c>
      <c r="G6" s="11">
        <v>7</v>
      </c>
      <c r="H6" s="11">
        <v>15</v>
      </c>
      <c r="I6" s="11">
        <v>0</v>
      </c>
      <c r="J6" s="11">
        <v>0</v>
      </c>
      <c r="K6" s="11">
        <v>0</v>
      </c>
      <c r="L6" s="11">
        <v>5</v>
      </c>
      <c r="M6" s="11">
        <v>1</v>
      </c>
      <c r="N6" s="11">
        <v>0</v>
      </c>
      <c r="O6" s="11">
        <v>0</v>
      </c>
      <c r="P6" s="11">
        <v>0</v>
      </c>
      <c r="Q6" s="11">
        <v>0</v>
      </c>
      <c r="R6" s="11">
        <v>0</v>
      </c>
      <c r="S6" s="11">
        <v>0</v>
      </c>
      <c r="T6" s="11">
        <v>0</v>
      </c>
      <c r="U6" s="11">
        <v>0</v>
      </c>
      <c r="V6" s="11">
        <v>0</v>
      </c>
      <c r="W6" s="11">
        <v>0</v>
      </c>
      <c r="X6" s="11">
        <v>0</v>
      </c>
      <c r="Y6" s="11">
        <v>1</v>
      </c>
      <c r="Z6" s="11">
        <v>0</v>
      </c>
      <c r="AA6" s="11">
        <v>0</v>
      </c>
      <c r="AB6" s="11">
        <v>3</v>
      </c>
      <c r="AC6" s="11">
        <v>0</v>
      </c>
      <c r="AD6" s="11">
        <v>0</v>
      </c>
      <c r="AE6" s="11"/>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c r="C7" s="9" t="s">
        <v>41</v>
      </c>
      <c r="D7" s="14" t="s">
        <v>78</v>
      </c>
      <c r="E7" s="11">
        <v>0</v>
      </c>
      <c r="F7" s="11"/>
      <c r="G7" s="11"/>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e">
        <f>IF(B7=VLOOKUP(B7,Списки!A:A,1,0),"проверка пройдена","проверьте или заполните графу 02")</f>
        <v>#N/A</v>
      </c>
    </row>
    <row r="8" spans="1:34" s="5" customFormat="1" ht="35.25" customHeight="1" x14ac:dyDescent="0.25">
      <c r="A8" s="3" t="s">
        <v>75</v>
      </c>
      <c r="B8" s="3"/>
      <c r="C8" s="9" t="s">
        <v>42</v>
      </c>
      <c r="D8" s="14" t="s">
        <v>79</v>
      </c>
      <c r="E8" s="11">
        <v>0</v>
      </c>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e">
        <f>IF(B8=VLOOKUP(B8,Списки!A:A,1,0),"проверка пройдена","проверьте или заполните графу 02")</f>
        <v>#N/A</v>
      </c>
    </row>
    <row r="9" spans="1:34" s="5" customFormat="1" ht="36.75" customHeight="1" x14ac:dyDescent="0.25">
      <c r="A9" s="3" t="s">
        <v>75</v>
      </c>
      <c r="B9" s="3"/>
      <c r="C9" s="9" t="s">
        <v>80</v>
      </c>
      <c r="D9" s="14" t="s">
        <v>81</v>
      </c>
      <c r="E9" s="11">
        <v>0</v>
      </c>
      <c r="F9" s="11"/>
      <c r="G9" s="11"/>
      <c r="H9" s="11"/>
      <c r="I9" s="11"/>
      <c r="J9" s="11"/>
      <c r="K9" s="11"/>
      <c r="L9" s="11"/>
      <c r="M9" s="11"/>
      <c r="N9" s="11"/>
      <c r="O9" s="11"/>
      <c r="P9" s="11"/>
      <c r="Q9" s="11"/>
      <c r="R9" s="11"/>
      <c r="S9" s="11"/>
      <c r="T9" s="11"/>
      <c r="U9" s="11"/>
      <c r="V9" s="11"/>
      <c r="W9" s="11"/>
      <c r="X9" s="11"/>
      <c r="Y9" s="11"/>
      <c r="Z9" s="11"/>
      <c r="AA9" s="11"/>
      <c r="AB9" s="11"/>
      <c r="AC9" s="11"/>
      <c r="AD9" s="11"/>
      <c r="AE9" s="11"/>
      <c r="AF9" s="12" t="str">
        <f t="shared" si="0"/>
        <v>проверка пройдена</v>
      </c>
      <c r="AG9" s="12" t="str">
        <f t="shared" si="1"/>
        <v>проверка пройдена</v>
      </c>
      <c r="AH9" s="13" t="e">
        <f>IF(B9=VLOOKUP(B9,Списки!A:A,1,0),"проверка пройдена","проверьте или заполните графу 02")</f>
        <v>#N/A</v>
      </c>
    </row>
    <row r="10" spans="1:34" s="5" customFormat="1" ht="27" customHeight="1" x14ac:dyDescent="0.25">
      <c r="A10" s="3" t="s">
        <v>75</v>
      </c>
      <c r="B10" s="3"/>
      <c r="C10" s="9" t="s">
        <v>43</v>
      </c>
      <c r="D10" s="14" t="s">
        <v>82</v>
      </c>
      <c r="E10" s="11">
        <v>0</v>
      </c>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2" t="str">
        <f t="shared" si="0"/>
        <v>проверка пройдена</v>
      </c>
      <c r="AG10" s="12" t="str">
        <f t="shared" si="1"/>
        <v>проверка пройдена</v>
      </c>
      <c r="AH10" s="13" t="e">
        <f>IF(B10=VLOOKUP(B10,Списки!A:A,1,0),"проверка пройдена","проверьте или заполните графу 02")</f>
        <v>#N/A</v>
      </c>
    </row>
    <row r="11" spans="1:34" s="5" customFormat="1" ht="81" customHeight="1" x14ac:dyDescent="0.25">
      <c r="A11" s="3" t="s">
        <v>75</v>
      </c>
      <c r="B11" s="3"/>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e">
        <f>IF(B11=VLOOKUP(B11,Списки!A:A,1,0),"проверка пройдена","проверьте или заполните графу 02")</f>
        <v>#N/A</v>
      </c>
    </row>
    <row r="12" spans="1:34" ht="87" customHeight="1" x14ac:dyDescent="0.3">
      <c r="A12" s="3" t="s">
        <v>75</v>
      </c>
      <c r="B12" s="3"/>
      <c r="C12" s="15" t="s">
        <v>45</v>
      </c>
      <c r="D12" s="16" t="s">
        <v>84</v>
      </c>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e">
        <f>IF(B12=VLOOKUP(B12,Списки!A:A,1,0),"проверка пройдена","проверьте или заполните графу 02")</f>
        <v>#N/A</v>
      </c>
    </row>
    <row r="13" spans="1:34" ht="31.5" x14ac:dyDescent="0.3">
      <c r="A13" s="3" t="s">
        <v>75</v>
      </c>
      <c r="B13" s="3"/>
      <c r="C13" s="15" t="s">
        <v>46</v>
      </c>
      <c r="D13" s="16" t="s">
        <v>85</v>
      </c>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e">
        <f>IF(B13=VLOOKUP(B13,Списки!A:A,1,0),"проверка пройдена","проверьте или заполните графу 02")</f>
        <v>#N/A</v>
      </c>
    </row>
    <row r="14" spans="1:34" ht="31.5" x14ac:dyDescent="0.3">
      <c r="A14" s="3" t="s">
        <v>75</v>
      </c>
      <c r="B14" s="3"/>
      <c r="C14" s="15" t="s">
        <v>47</v>
      </c>
      <c r="D14" s="16" t="s">
        <v>86</v>
      </c>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e">
        <f>IF(B14=VLOOKUP(B14,Списки!A:A,1,0),"проверка пройдена","проверьте или заполните графу 02")</f>
        <v>#N/A</v>
      </c>
    </row>
    <row r="15" spans="1:34" ht="45" customHeight="1" x14ac:dyDescent="0.3">
      <c r="A15" s="3" t="s">
        <v>75</v>
      </c>
      <c r="B15" s="3"/>
      <c r="C15" s="15" t="s">
        <v>48</v>
      </c>
      <c r="D15" s="16" t="s">
        <v>87</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e">
        <f>IF(B15=VLOOKUP(B15,Списки!A:A,1,0),"проверка пройдена","проверьте или заполните графу 02")</f>
        <v>#N/A</v>
      </c>
    </row>
    <row r="16" spans="1:34" ht="21.6" customHeight="1" x14ac:dyDescent="0.3">
      <c r="A16" s="3" t="s">
        <v>75</v>
      </c>
      <c r="B16" s="3"/>
      <c r="C16" s="15" t="s">
        <v>49</v>
      </c>
      <c r="D16" s="16" t="s">
        <v>88</v>
      </c>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e">
        <f>IF(B16=VLOOKUP(B16,Списки!A:A,1,0),"проверка пройдена","проверьте или заполните графу 02")</f>
        <v>#N/A</v>
      </c>
    </row>
    <row r="17" spans="1:34" ht="47.25" x14ac:dyDescent="0.3">
      <c r="A17" s="3" t="s">
        <v>75</v>
      </c>
      <c r="B17" s="3"/>
      <c r="C17" s="15" t="s">
        <v>50</v>
      </c>
      <c r="D17" s="16" t="s">
        <v>89</v>
      </c>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e">
        <f>IF(B17=VLOOKUP(B17,Списки!A:A,1,0),"проверка пройдена","проверьте или заполните графу 02")</f>
        <v>#N/A</v>
      </c>
    </row>
    <row r="18" spans="1:34" ht="37.5" customHeight="1" x14ac:dyDescent="0.3">
      <c r="A18" s="3" t="s">
        <v>75</v>
      </c>
      <c r="B18" s="3"/>
      <c r="C18" s="15" t="s">
        <v>51</v>
      </c>
      <c r="D18" s="16" t="s">
        <v>90</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e">
        <f>IF(B18=VLOOKUP(B18,Списки!A:A,1,0),"проверка пройдена","проверьте или заполните графу 02")</f>
        <v>#N/A</v>
      </c>
    </row>
    <row r="19" spans="1:34" ht="63" x14ac:dyDescent="0.3">
      <c r="A19" s="3" t="s">
        <v>75</v>
      </c>
      <c r="B19" s="3"/>
      <c r="C19" s="15" t="s">
        <v>52</v>
      </c>
      <c r="D19" s="17" t="s">
        <v>91</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e">
        <f>IF(B19=VLOOKUP(B19,Списки!A:A,1,0),"проверка пройдена","проверьте или заполните графу 02")</f>
        <v>#N/A</v>
      </c>
    </row>
    <row r="20" spans="1:34" ht="78.75" x14ac:dyDescent="0.3">
      <c r="A20" s="3" t="s">
        <v>75</v>
      </c>
      <c r="B20" s="3"/>
      <c r="C20" s="15" t="s">
        <v>53</v>
      </c>
      <c r="D20" s="17" t="s">
        <v>92</v>
      </c>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e">
        <f>IF(B20=VLOOKUP(B20,Списки!A:A,1,0),"проверка пройдена","проверьте или заполните графу 02")</f>
        <v>#N/A</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172</v>
      </c>
      <c r="C22" s="9" t="s">
        <v>76</v>
      </c>
      <c r="D22" s="10" t="s">
        <v>77</v>
      </c>
      <c r="E22" s="11">
        <v>19</v>
      </c>
      <c r="F22" s="11">
        <v>7</v>
      </c>
      <c r="G22" s="11">
        <v>3</v>
      </c>
      <c r="H22" s="11">
        <v>4</v>
      </c>
      <c r="I22" s="11">
        <v>1</v>
      </c>
      <c r="J22" s="11">
        <v>2</v>
      </c>
      <c r="K22" s="11">
        <v>0</v>
      </c>
      <c r="L22" s="11">
        <v>0</v>
      </c>
      <c r="M22" s="11">
        <v>0</v>
      </c>
      <c r="N22" s="11">
        <v>3</v>
      </c>
      <c r="O22" s="11">
        <v>0</v>
      </c>
      <c r="P22" s="11">
        <v>0</v>
      </c>
      <c r="Q22" s="11">
        <v>0</v>
      </c>
      <c r="R22" s="11">
        <v>0</v>
      </c>
      <c r="S22" s="11">
        <v>0</v>
      </c>
      <c r="T22" s="11">
        <v>0</v>
      </c>
      <c r="U22" s="11">
        <v>0</v>
      </c>
      <c r="V22" s="11">
        <v>0</v>
      </c>
      <c r="W22" s="11">
        <v>0</v>
      </c>
      <c r="X22" s="11">
        <v>0</v>
      </c>
      <c r="Y22" s="11">
        <v>6</v>
      </c>
      <c r="Z22" s="11">
        <v>0</v>
      </c>
      <c r="AA22" s="11">
        <v>0</v>
      </c>
      <c r="AB22" s="11">
        <v>0</v>
      </c>
      <c r="AC22" s="11">
        <v>0</v>
      </c>
      <c r="AD22" s="11">
        <v>0</v>
      </c>
      <c r="AE22" s="11"/>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c r="C23" s="9" t="s">
        <v>41</v>
      </c>
      <c r="D23" s="14" t="s">
        <v>78</v>
      </c>
      <c r="E23" s="11">
        <v>0</v>
      </c>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e">
        <f>IF(B23=VLOOKUP(B23,Списки!A:A,1,0),"проверка пройдена","проверьте или заполните графу 02")</f>
        <v>#N/A</v>
      </c>
    </row>
    <row r="24" spans="1:34" s="5" customFormat="1" ht="35.25" customHeight="1" x14ac:dyDescent="0.25">
      <c r="A24" s="3" t="s">
        <v>75</v>
      </c>
      <c r="B24" s="3"/>
      <c r="C24" s="9" t="s">
        <v>42</v>
      </c>
      <c r="D24" s="14" t="s">
        <v>79</v>
      </c>
      <c r="E24" s="11">
        <v>0</v>
      </c>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e">
        <f>IF(B24=VLOOKUP(B24,Списки!A:A,1,0),"проверка пройдена","проверьте или заполните графу 02")</f>
        <v>#N/A</v>
      </c>
    </row>
    <row r="25" spans="1:34" s="5" customFormat="1" ht="36.75" customHeight="1" x14ac:dyDescent="0.25">
      <c r="A25" s="3" t="s">
        <v>75</v>
      </c>
      <c r="B25" s="3"/>
      <c r="C25" s="9" t="s">
        <v>80</v>
      </c>
      <c r="D25" s="14" t="s">
        <v>81</v>
      </c>
      <c r="E25" s="11">
        <v>0</v>
      </c>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e">
        <f>IF(B25=VLOOKUP(B25,Списки!A:A,1,0),"проверка пройдена","проверьте или заполните графу 02")</f>
        <v>#N/A</v>
      </c>
    </row>
    <row r="26" spans="1:34" s="5" customFormat="1" ht="27" customHeight="1" x14ac:dyDescent="0.25">
      <c r="A26" s="3" t="s">
        <v>75</v>
      </c>
      <c r="B26" s="3"/>
      <c r="C26" s="9" t="s">
        <v>43</v>
      </c>
      <c r="D26" s="14" t="s">
        <v>82</v>
      </c>
      <c r="E26" s="11">
        <v>0</v>
      </c>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e">
        <f>IF(B26=VLOOKUP(B26,Списки!A:A,1,0),"проверка пройдена","проверьте или заполните графу 02")</f>
        <v>#N/A</v>
      </c>
    </row>
    <row r="27" spans="1:34" s="5" customFormat="1" ht="81" customHeight="1" x14ac:dyDescent="0.25">
      <c r="A27" s="3" t="s">
        <v>75</v>
      </c>
      <c r="B27" s="3"/>
      <c r="C27" s="15" t="s">
        <v>44</v>
      </c>
      <c r="D27" s="16" t="s">
        <v>83</v>
      </c>
      <c r="E27" s="11">
        <f>E23+E25</f>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e">
        <f>IF(B27=VLOOKUP(B27,Списки!A:A,1,0),"проверка пройдена","проверьте или заполните графу 02")</f>
        <v>#N/A</v>
      </c>
    </row>
    <row r="28" spans="1:34" ht="87" customHeight="1" x14ac:dyDescent="0.3">
      <c r="A28" s="3" t="s">
        <v>75</v>
      </c>
      <c r="B28" s="3"/>
      <c r="C28" s="15" t="s">
        <v>45</v>
      </c>
      <c r="D28" s="16" t="s">
        <v>84</v>
      </c>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e">
        <f>IF(B28=VLOOKUP(B28,Списки!A:A,1,0),"проверка пройдена","проверьте или заполните графу 02")</f>
        <v>#N/A</v>
      </c>
    </row>
    <row r="29" spans="1:34" ht="31.5" x14ac:dyDescent="0.3">
      <c r="A29" s="3" t="s">
        <v>75</v>
      </c>
      <c r="B29" s="3"/>
      <c r="C29" s="15" t="s">
        <v>46</v>
      </c>
      <c r="D29" s="16" t="s">
        <v>85</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e">
        <f>IF(B29=VLOOKUP(B29,Списки!A:A,1,0),"проверка пройдена","проверьте или заполните графу 02")</f>
        <v>#N/A</v>
      </c>
    </row>
    <row r="30" spans="1:34" ht="31.5" x14ac:dyDescent="0.3">
      <c r="A30" s="3" t="s">
        <v>75</v>
      </c>
      <c r="B30" s="3"/>
      <c r="C30" s="15" t="s">
        <v>47</v>
      </c>
      <c r="D30" s="16" t="s">
        <v>86</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e">
        <f>IF(B30=VLOOKUP(B30,Списки!A:A,1,0),"проверка пройдена","проверьте или заполните графу 02")</f>
        <v>#N/A</v>
      </c>
    </row>
    <row r="31" spans="1:34" ht="45" customHeight="1" x14ac:dyDescent="0.3">
      <c r="A31" s="3" t="s">
        <v>75</v>
      </c>
      <c r="B31" s="3"/>
      <c r="C31" s="15" t="s">
        <v>48</v>
      </c>
      <c r="D31" s="16" t="s">
        <v>87</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e">
        <f>IF(B31=VLOOKUP(B31,Списки!A:A,1,0),"проверка пройдена","проверьте или заполните графу 02")</f>
        <v>#N/A</v>
      </c>
    </row>
    <row r="32" spans="1:34" ht="21.6" customHeight="1" x14ac:dyDescent="0.3">
      <c r="A32" s="3" t="s">
        <v>75</v>
      </c>
      <c r="B32" s="3"/>
      <c r="C32" s="15" t="s">
        <v>49</v>
      </c>
      <c r="D32" s="16" t="s">
        <v>88</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e">
        <f>IF(B32=VLOOKUP(B32,Списки!A:A,1,0),"проверка пройдена","проверьте или заполните графу 02")</f>
        <v>#N/A</v>
      </c>
    </row>
    <row r="33" spans="1:34" ht="47.25" x14ac:dyDescent="0.3">
      <c r="A33" s="3" t="s">
        <v>75</v>
      </c>
      <c r="B33" s="3"/>
      <c r="C33" s="15" t="s">
        <v>50</v>
      </c>
      <c r="D33" s="16" t="s">
        <v>89</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e">
        <f>IF(B33=VLOOKUP(B33,Списки!A:A,1,0),"проверка пройдена","проверьте или заполните графу 02")</f>
        <v>#N/A</v>
      </c>
    </row>
    <row r="34" spans="1:34" ht="37.5" customHeight="1" x14ac:dyDescent="0.3">
      <c r="A34" s="3" t="s">
        <v>75</v>
      </c>
      <c r="B34" s="3"/>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e">
        <f>IF(B34=VLOOKUP(B34,Списки!A:A,1,0),"проверка пройдена","проверьте или заполните графу 02")</f>
        <v>#N/A</v>
      </c>
    </row>
    <row r="35" spans="1:34" ht="63" x14ac:dyDescent="0.3">
      <c r="A35" s="3" t="s">
        <v>75</v>
      </c>
      <c r="B35" s="3"/>
      <c r="C35" s="15" t="s">
        <v>52</v>
      </c>
      <c r="D35" s="17" t="s">
        <v>91</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e">
        <f>IF(B35=VLOOKUP(B35,Списки!A:A,1,0),"проверка пройдена","проверьте или заполните графу 02")</f>
        <v>#N/A</v>
      </c>
    </row>
    <row r="36" spans="1:34" ht="78.75" x14ac:dyDescent="0.3">
      <c r="A36" s="3" t="s">
        <v>75</v>
      </c>
      <c r="B36" s="3"/>
      <c r="C36" s="15" t="s">
        <v>53</v>
      </c>
      <c r="D36" s="17" t="s">
        <v>92</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e">
        <f>IF(B36=VLOOKUP(B36,Списки!A:A,1,0),"проверка пройдена","проверьте или заполните графу 02")</f>
        <v>#N/A</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162</v>
      </c>
      <c r="C38" s="9" t="s">
        <v>76</v>
      </c>
      <c r="D38" s="10" t="s">
        <v>77</v>
      </c>
      <c r="E38" s="11">
        <v>22</v>
      </c>
      <c r="F38" s="11">
        <v>17</v>
      </c>
      <c r="G38" s="11">
        <v>2</v>
      </c>
      <c r="H38" s="11">
        <v>17</v>
      </c>
      <c r="I38" s="11">
        <v>1</v>
      </c>
      <c r="J38" s="11">
        <v>0</v>
      </c>
      <c r="K38" s="11">
        <v>0</v>
      </c>
      <c r="L38" s="11">
        <v>0</v>
      </c>
      <c r="M38" s="11">
        <v>3</v>
      </c>
      <c r="N38" s="11">
        <v>1</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c r="C39" s="9" t="s">
        <v>41</v>
      </c>
      <c r="D39" s="14" t="s">
        <v>78</v>
      </c>
      <c r="E39" s="11">
        <v>0</v>
      </c>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e">
        <f>IF(B39=VLOOKUP(B39,Списки!A:A,1,0),"проверка пройдена","проверьте или заполните графу 02")</f>
        <v>#N/A</v>
      </c>
    </row>
    <row r="40" spans="1:34" s="5" customFormat="1" ht="35.25" customHeight="1" x14ac:dyDescent="0.25">
      <c r="A40" s="3" t="s">
        <v>75</v>
      </c>
      <c r="B40" s="3"/>
      <c r="C40" s="9" t="s">
        <v>42</v>
      </c>
      <c r="D40" s="14" t="s">
        <v>79</v>
      </c>
      <c r="E40" s="11">
        <v>0</v>
      </c>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e">
        <f>IF(B40=VLOOKUP(B40,Списки!A:A,1,0),"проверка пройдена","проверьте или заполните графу 02")</f>
        <v>#N/A</v>
      </c>
    </row>
    <row r="41" spans="1:34" s="5" customFormat="1" ht="36.75" customHeight="1" x14ac:dyDescent="0.25">
      <c r="A41" s="3" t="s">
        <v>75</v>
      </c>
      <c r="B41" s="3"/>
      <c r="C41" s="9" t="s">
        <v>80</v>
      </c>
      <c r="D41" s="14" t="s">
        <v>81</v>
      </c>
      <c r="E41" s="11">
        <v>0</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e">
        <f>IF(B41=VLOOKUP(B41,Списки!A:A,1,0),"проверка пройдена","проверьте или заполните графу 02")</f>
        <v>#N/A</v>
      </c>
    </row>
    <row r="42" spans="1:34" s="5" customFormat="1" ht="27" customHeight="1" x14ac:dyDescent="0.25">
      <c r="A42" s="3" t="s">
        <v>75</v>
      </c>
      <c r="B42" s="3"/>
      <c r="C42" s="9" t="s">
        <v>43</v>
      </c>
      <c r="D42" s="14" t="s">
        <v>82</v>
      </c>
      <c r="E42" s="11">
        <v>0</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e">
        <f>IF(B42=VLOOKUP(B42,Списки!A:A,1,0),"проверка пройдена","проверьте или заполните графу 02")</f>
        <v>#N/A</v>
      </c>
    </row>
    <row r="43" spans="1:34" s="5" customFormat="1" ht="81" customHeight="1" x14ac:dyDescent="0.25">
      <c r="A43" s="3" t="s">
        <v>75</v>
      </c>
      <c r="B43" s="3"/>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e">
        <f>IF(B43=VLOOKUP(B43,Списки!A:A,1,0),"проверка пройдена","проверьте или заполните графу 02")</f>
        <v>#N/A</v>
      </c>
    </row>
    <row r="44" spans="1:34" ht="87" customHeight="1" x14ac:dyDescent="0.3">
      <c r="A44" s="3" t="s">
        <v>75</v>
      </c>
      <c r="B44" s="3"/>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e">
        <f>IF(B44=VLOOKUP(B44,Списки!A:A,1,0),"проверка пройдена","проверьте или заполните графу 02")</f>
        <v>#N/A</v>
      </c>
    </row>
    <row r="45" spans="1:34" ht="31.5" x14ac:dyDescent="0.3">
      <c r="A45" s="3" t="s">
        <v>75</v>
      </c>
      <c r="B45" s="3"/>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e">
        <f>IF(B45=VLOOKUP(B45,Списки!A:A,1,0),"проверка пройдена","проверьте или заполните графу 02")</f>
        <v>#N/A</v>
      </c>
    </row>
    <row r="46" spans="1:34" ht="31.5" x14ac:dyDescent="0.3">
      <c r="A46" s="3" t="s">
        <v>75</v>
      </c>
      <c r="B46" s="3"/>
      <c r="C46" s="15" t="s">
        <v>47</v>
      </c>
      <c r="D46" s="16" t="s">
        <v>86</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e">
        <f>IF(B46=VLOOKUP(B46,Списки!A:A,1,0),"проверка пройдена","проверьте или заполните графу 02")</f>
        <v>#N/A</v>
      </c>
    </row>
    <row r="47" spans="1:34" ht="45" customHeight="1" x14ac:dyDescent="0.3">
      <c r="A47" s="3" t="s">
        <v>75</v>
      </c>
      <c r="B47" s="3"/>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e">
        <f>IF(B47=VLOOKUP(B47,Списки!A:A,1,0),"проверка пройдена","проверьте или заполните графу 02")</f>
        <v>#N/A</v>
      </c>
    </row>
    <row r="48" spans="1:34" ht="21.6" customHeight="1" x14ac:dyDescent="0.3">
      <c r="A48" s="3" t="s">
        <v>75</v>
      </c>
      <c r="B48" s="3"/>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e">
        <f>IF(B48=VLOOKUP(B48,Списки!A:A,1,0),"проверка пройдена","проверьте или заполните графу 02")</f>
        <v>#N/A</v>
      </c>
    </row>
    <row r="49" spans="1:34" ht="47.25" x14ac:dyDescent="0.3">
      <c r="A49" s="3" t="s">
        <v>75</v>
      </c>
      <c r="B49" s="3"/>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e">
        <f>IF(B49=VLOOKUP(B49,Списки!A:A,1,0),"проверка пройдена","проверьте или заполните графу 02")</f>
        <v>#N/A</v>
      </c>
    </row>
    <row r="50" spans="1:34" ht="37.5" customHeight="1" x14ac:dyDescent="0.3">
      <c r="A50" s="3" t="s">
        <v>75</v>
      </c>
      <c r="B50" s="3"/>
      <c r="C50" s="15" t="s">
        <v>51</v>
      </c>
      <c r="D50" s="16" t="s">
        <v>90</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e">
        <f>IF(B50=VLOOKUP(B50,Списки!A:A,1,0),"проверка пройдена","проверьте или заполните графу 02")</f>
        <v>#N/A</v>
      </c>
    </row>
    <row r="51" spans="1:34" ht="63" x14ac:dyDescent="0.3">
      <c r="A51" s="3" t="s">
        <v>75</v>
      </c>
      <c r="B51" s="3"/>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e">
        <f>IF(B51=VLOOKUP(B51,Списки!A:A,1,0),"проверка пройдена","проверьте или заполните графу 02")</f>
        <v>#N/A</v>
      </c>
    </row>
    <row r="52" spans="1:34" ht="78.75" x14ac:dyDescent="0.3">
      <c r="A52" s="3" t="s">
        <v>75</v>
      </c>
      <c r="B52" s="3"/>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e">
        <f>IF(B52=VLOOKUP(B52,Списки!A:A,1,0),"проверка пройдена","проверьте или заполните графу 02")</f>
        <v>#N/A</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t="s">
        <v>173</v>
      </c>
      <c r="C54" s="9" t="s">
        <v>76</v>
      </c>
      <c r="D54" s="10" t="s">
        <v>77</v>
      </c>
      <c r="E54" s="11">
        <v>27</v>
      </c>
      <c r="F54" s="11">
        <v>5</v>
      </c>
      <c r="G54" s="11">
        <v>4</v>
      </c>
      <c r="H54" s="11">
        <v>3</v>
      </c>
      <c r="I54" s="11">
        <v>0</v>
      </c>
      <c r="J54" s="11">
        <v>0</v>
      </c>
      <c r="K54" s="11">
        <v>2</v>
      </c>
      <c r="L54" s="11">
        <v>7</v>
      </c>
      <c r="M54" s="11">
        <v>0</v>
      </c>
      <c r="N54" s="11">
        <v>0</v>
      </c>
      <c r="O54" s="11">
        <v>0</v>
      </c>
      <c r="P54" s="11">
        <v>0</v>
      </c>
      <c r="Q54" s="11">
        <v>0</v>
      </c>
      <c r="R54" s="11">
        <v>0</v>
      </c>
      <c r="S54" s="11">
        <v>0</v>
      </c>
      <c r="T54" s="11">
        <v>0</v>
      </c>
      <c r="U54" s="11">
        <v>0</v>
      </c>
      <c r="V54" s="11">
        <v>0</v>
      </c>
      <c r="W54" s="11">
        <v>0</v>
      </c>
      <c r="X54" s="11">
        <v>0</v>
      </c>
      <c r="Y54" s="11">
        <v>5</v>
      </c>
      <c r="Z54" s="11">
        <v>0</v>
      </c>
      <c r="AA54" s="11">
        <v>0</v>
      </c>
      <c r="AB54" s="11">
        <v>8</v>
      </c>
      <c r="AC54" s="11">
        <v>0</v>
      </c>
      <c r="AD54" s="11">
        <v>0</v>
      </c>
      <c r="AE54" s="11"/>
      <c r="AF54" s="12" t="str">
        <f t="shared" si="3"/>
        <v>проверка пройдена</v>
      </c>
      <c r="AG54" s="12" t="str">
        <f t="shared" si="5"/>
        <v>проверка пройдена</v>
      </c>
      <c r="AH54" s="13" t="str">
        <f>IF(B54=VLOOKUP(B54,Списки!A:A,1,0),"проверка пройдена","проверьте или заполните графу 02")</f>
        <v>проверка пройдена</v>
      </c>
    </row>
    <row r="55" spans="1:34" s="5" customFormat="1" ht="35.25" customHeight="1" x14ac:dyDescent="0.25">
      <c r="A55" s="3" t="s">
        <v>75</v>
      </c>
      <c r="B55" s="3"/>
      <c r="C55" s="9" t="s">
        <v>41</v>
      </c>
      <c r="D55" s="14" t="s">
        <v>78</v>
      </c>
      <c r="E55" s="11">
        <v>1</v>
      </c>
      <c r="F55" s="11"/>
      <c r="G55" s="11"/>
      <c r="H55" s="11"/>
      <c r="I55" s="11"/>
      <c r="J55" s="11"/>
      <c r="K55" s="11"/>
      <c r="L55" s="11"/>
      <c r="M55" s="11"/>
      <c r="N55" s="11"/>
      <c r="O55" s="11"/>
      <c r="P55" s="11"/>
      <c r="Q55" s="11"/>
      <c r="R55" s="11"/>
      <c r="S55" s="11"/>
      <c r="T55" s="11"/>
      <c r="U55" s="11"/>
      <c r="V55" s="11"/>
      <c r="W55" s="11"/>
      <c r="X55" s="11"/>
      <c r="Y55" s="11">
        <v>1</v>
      </c>
      <c r="Z55" s="11"/>
      <c r="AA55" s="11"/>
      <c r="AB55" s="11"/>
      <c r="AC55" s="11"/>
      <c r="AD55" s="11"/>
      <c r="AE55" s="11"/>
      <c r="AF55" s="12" t="str">
        <f t="shared" si="3"/>
        <v>проверка пройдена</v>
      </c>
      <c r="AG55" s="12" t="str">
        <f t="shared" si="5"/>
        <v>проверка пройдена</v>
      </c>
      <c r="AH55" s="13" t="e">
        <f>IF(B55=VLOOKUP(B55,Списки!A:A,1,0),"проверка пройдена","проверьте или заполните графу 02")</f>
        <v>#N/A</v>
      </c>
    </row>
    <row r="56" spans="1:34" s="5" customFormat="1" ht="35.25" customHeight="1" x14ac:dyDescent="0.25">
      <c r="A56" s="3" t="s">
        <v>75</v>
      </c>
      <c r="B56" s="3"/>
      <c r="C56" s="9" t="s">
        <v>42</v>
      </c>
      <c r="D56" s="14" t="s">
        <v>79</v>
      </c>
      <c r="E56" s="11">
        <v>1</v>
      </c>
      <c r="F56" s="11"/>
      <c r="G56" s="11"/>
      <c r="H56" s="11"/>
      <c r="I56" s="11"/>
      <c r="J56" s="11"/>
      <c r="K56" s="11"/>
      <c r="L56" s="11"/>
      <c r="M56" s="11"/>
      <c r="N56" s="11"/>
      <c r="O56" s="11"/>
      <c r="P56" s="11"/>
      <c r="Q56" s="11"/>
      <c r="R56" s="11"/>
      <c r="S56" s="11"/>
      <c r="T56" s="11"/>
      <c r="U56" s="11"/>
      <c r="V56" s="11"/>
      <c r="W56" s="11"/>
      <c r="X56" s="11"/>
      <c r="Y56" s="11">
        <v>1</v>
      </c>
      <c r="Z56" s="11"/>
      <c r="AA56" s="11"/>
      <c r="AB56" s="11"/>
      <c r="AC56" s="11"/>
      <c r="AD56" s="11"/>
      <c r="AE56" s="11"/>
      <c r="AF56" s="12" t="str">
        <f t="shared" si="3"/>
        <v>проверка пройдена</v>
      </c>
      <c r="AG56" s="12" t="str">
        <f t="shared" si="5"/>
        <v>проверка пройдена</v>
      </c>
      <c r="AH56" s="13" t="e">
        <f>IF(B56=VLOOKUP(B56,Списки!A:A,1,0),"проверка пройдена","проверьте или заполните графу 02")</f>
        <v>#N/A</v>
      </c>
    </row>
    <row r="57" spans="1:34" s="5" customFormat="1" ht="36.75" customHeight="1" x14ac:dyDescent="0.25">
      <c r="A57" s="3" t="s">
        <v>75</v>
      </c>
      <c r="B57" s="3"/>
      <c r="C57" s="9" t="s">
        <v>80</v>
      </c>
      <c r="D57" s="14" t="s">
        <v>81</v>
      </c>
      <c r="E57" s="11">
        <v>0</v>
      </c>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e">
        <f>IF(B57=VLOOKUP(B57,Списки!A:A,1,0),"проверка пройдена","проверьте или заполните графу 02")</f>
        <v>#N/A</v>
      </c>
    </row>
    <row r="58" spans="1:34" s="5" customFormat="1" ht="27" customHeight="1" x14ac:dyDescent="0.25">
      <c r="A58" s="3" t="s">
        <v>75</v>
      </c>
      <c r="B58" s="3"/>
      <c r="C58" s="9" t="s">
        <v>43</v>
      </c>
      <c r="D58" s="14" t="s">
        <v>82</v>
      </c>
      <c r="E58" s="11">
        <v>0</v>
      </c>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e">
        <f>IF(B58=VLOOKUP(B58,Списки!A:A,1,0),"проверка пройдена","проверьте или заполните графу 02")</f>
        <v>#N/A</v>
      </c>
    </row>
    <row r="59" spans="1:34" s="5" customFormat="1" ht="81" customHeight="1" x14ac:dyDescent="0.25">
      <c r="A59" s="3" t="s">
        <v>75</v>
      </c>
      <c r="B59" s="3"/>
      <c r="C59" s="15" t="s">
        <v>44</v>
      </c>
      <c r="D59" s="16" t="s">
        <v>83</v>
      </c>
      <c r="E59" s="11">
        <f>E55+E57</f>
        <v>1</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1</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e">
        <f>IF(B59=VLOOKUP(B59,Списки!A:A,1,0),"проверка пройдена","проверьте или заполните графу 02")</f>
        <v>#N/A</v>
      </c>
    </row>
    <row r="60" spans="1:34" ht="87" customHeight="1" x14ac:dyDescent="0.3">
      <c r="A60" s="3" t="s">
        <v>75</v>
      </c>
      <c r="B60" s="3"/>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e">
        <f>IF(B60=VLOOKUP(B60,Списки!A:A,1,0),"проверка пройдена","проверьте или заполните графу 02")</f>
        <v>#N/A</v>
      </c>
    </row>
    <row r="61" spans="1:34" ht="31.5" x14ac:dyDescent="0.3">
      <c r="A61" s="3" t="s">
        <v>75</v>
      </c>
      <c r="B61" s="3"/>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e">
        <f>IF(B61=VLOOKUP(B61,Списки!A:A,1,0),"проверка пройдена","проверьте или заполните графу 02")</f>
        <v>#N/A</v>
      </c>
    </row>
    <row r="62" spans="1:34" ht="31.5" x14ac:dyDescent="0.3">
      <c r="A62" s="3" t="s">
        <v>75</v>
      </c>
      <c r="B62" s="3"/>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e">
        <f>IF(B62=VLOOKUP(B62,Списки!A:A,1,0),"проверка пройдена","проверьте или заполните графу 02")</f>
        <v>#N/A</v>
      </c>
    </row>
    <row r="63" spans="1:34" ht="45" customHeight="1" x14ac:dyDescent="0.3">
      <c r="A63" s="3" t="s">
        <v>75</v>
      </c>
      <c r="B63" s="3"/>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e">
        <f>IF(B63=VLOOKUP(B63,Списки!A:A,1,0),"проверка пройдена","проверьте или заполните графу 02")</f>
        <v>#N/A</v>
      </c>
    </row>
    <row r="64" spans="1:34" ht="21.6" customHeight="1" x14ac:dyDescent="0.3">
      <c r="A64" s="3" t="s">
        <v>75</v>
      </c>
      <c r="B64" s="3"/>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e">
        <f>IF(B64=VLOOKUP(B64,Списки!A:A,1,0),"проверка пройдена","проверьте или заполните графу 02")</f>
        <v>#N/A</v>
      </c>
    </row>
    <row r="65" spans="1:34" ht="47.25" x14ac:dyDescent="0.3">
      <c r="A65" s="3" t="s">
        <v>75</v>
      </c>
      <c r="B65" s="3"/>
      <c r="C65" s="15" t="s">
        <v>50</v>
      </c>
      <c r="D65" s="16" t="s">
        <v>89</v>
      </c>
      <c r="E65" s="11">
        <v>1</v>
      </c>
      <c r="F65" s="11"/>
      <c r="G65" s="11"/>
      <c r="H65" s="11"/>
      <c r="I65" s="11"/>
      <c r="J65" s="11"/>
      <c r="K65" s="11"/>
      <c r="L65" s="11"/>
      <c r="M65" s="11"/>
      <c r="N65" s="11"/>
      <c r="O65" s="11"/>
      <c r="P65" s="11"/>
      <c r="Q65" s="11"/>
      <c r="R65" s="11"/>
      <c r="S65" s="11"/>
      <c r="T65" s="11"/>
      <c r="U65" s="11"/>
      <c r="V65" s="11"/>
      <c r="W65" s="11"/>
      <c r="X65" s="11"/>
      <c r="Y65" s="11">
        <v>1</v>
      </c>
      <c r="Z65" s="11"/>
      <c r="AA65" s="11"/>
      <c r="AB65" s="11"/>
      <c r="AC65" s="11"/>
      <c r="AD65" s="11"/>
      <c r="AE65" s="11"/>
      <c r="AF65" s="12" t="str">
        <f t="shared" si="3"/>
        <v>проверка пройдена</v>
      </c>
      <c r="AG65" s="12" t="str">
        <f t="shared" si="5"/>
        <v>проверка пройдена</v>
      </c>
      <c r="AH65" s="13" t="e">
        <f>IF(B65=VLOOKUP(B65,Списки!A:A,1,0),"проверка пройдена","проверьте или заполните графу 02")</f>
        <v>#N/A</v>
      </c>
    </row>
    <row r="66" spans="1:34" ht="37.5" customHeight="1" x14ac:dyDescent="0.3">
      <c r="A66" s="3" t="s">
        <v>75</v>
      </c>
      <c r="B66" s="3"/>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e">
        <f>IF(B66=VLOOKUP(B66,Списки!A:A,1,0),"проверка пройдена","проверьте или заполните графу 02")</f>
        <v>#N/A</v>
      </c>
    </row>
    <row r="67" spans="1:34" ht="63" x14ac:dyDescent="0.3">
      <c r="A67" s="3" t="s">
        <v>75</v>
      </c>
      <c r="B67" s="3"/>
      <c r="C67" s="15" t="s">
        <v>52</v>
      </c>
      <c r="D67" s="17" t="s">
        <v>91</v>
      </c>
      <c r="E67" s="11">
        <v>0</v>
      </c>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e">
        <f>IF(B67=VLOOKUP(B67,Списки!A:A,1,0),"проверка пройдена","проверьте или заполните графу 02")</f>
        <v>#N/A</v>
      </c>
    </row>
    <row r="68" spans="1:34" ht="78.75" x14ac:dyDescent="0.3">
      <c r="A68" s="3" t="s">
        <v>75</v>
      </c>
      <c r="B68" s="3"/>
      <c r="C68" s="15" t="s">
        <v>53</v>
      </c>
      <c r="D68" s="17" t="s">
        <v>92</v>
      </c>
      <c r="E68" s="11">
        <v>0</v>
      </c>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e">
        <f>IF(B68=VLOOKUP(B68,Списки!A:A,1,0),"проверка пройдена","проверьте или заполните графу 02")</f>
        <v>#N/A</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t="s">
        <v>174</v>
      </c>
      <c r="C70" s="9" t="s">
        <v>76</v>
      </c>
      <c r="D70" s="10" t="s">
        <v>77</v>
      </c>
      <c r="E70" s="11">
        <v>17</v>
      </c>
      <c r="F70" s="11">
        <v>8</v>
      </c>
      <c r="G70" s="11">
        <v>1</v>
      </c>
      <c r="H70" s="11">
        <v>6</v>
      </c>
      <c r="I70" s="11">
        <v>1</v>
      </c>
      <c r="J70" s="11">
        <v>0</v>
      </c>
      <c r="K70" s="11">
        <v>1</v>
      </c>
      <c r="L70" s="11">
        <v>0</v>
      </c>
      <c r="M70" s="11">
        <v>0</v>
      </c>
      <c r="N70" s="11">
        <v>1</v>
      </c>
      <c r="O70" s="11">
        <v>0</v>
      </c>
      <c r="P70" s="11">
        <v>0</v>
      </c>
      <c r="Q70" s="11">
        <v>0</v>
      </c>
      <c r="R70" s="11">
        <v>0</v>
      </c>
      <c r="S70" s="11">
        <v>0</v>
      </c>
      <c r="T70" s="11">
        <v>0</v>
      </c>
      <c r="U70" s="11">
        <v>0</v>
      </c>
      <c r="V70" s="11">
        <v>0</v>
      </c>
      <c r="W70" s="11">
        <v>0</v>
      </c>
      <c r="X70" s="11">
        <v>0</v>
      </c>
      <c r="Y70" s="11">
        <v>5</v>
      </c>
      <c r="Z70" s="11">
        <v>0</v>
      </c>
      <c r="AA70" s="11">
        <v>0</v>
      </c>
      <c r="AB70" s="11">
        <v>1</v>
      </c>
      <c r="AC70" s="11">
        <v>0</v>
      </c>
      <c r="AD70" s="11">
        <v>0</v>
      </c>
      <c r="AE70" s="11"/>
      <c r="AF70" s="12" t="str">
        <f t="shared" si="3"/>
        <v>проверка пройдена</v>
      </c>
      <c r="AG70" s="12" t="str">
        <f t="shared" si="5"/>
        <v>проверка пройдена</v>
      </c>
      <c r="AH70" s="13" t="str">
        <f>IF(B70=VLOOKUP(B70,Списки!A:A,1,0),"проверка пройдена","проверьте или заполните графу 02")</f>
        <v>проверка пройдена</v>
      </c>
    </row>
    <row r="71" spans="1:34" s="5" customFormat="1" ht="35.25" customHeight="1" x14ac:dyDescent="0.25">
      <c r="A71" s="3" t="s">
        <v>75</v>
      </c>
      <c r="B71" s="3"/>
      <c r="C71" s="9" t="s">
        <v>41</v>
      </c>
      <c r="D71" s="14" t="s">
        <v>78</v>
      </c>
      <c r="E71" s="11">
        <v>0</v>
      </c>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e">
        <f>IF(B71=VLOOKUP(B71,Списки!A:A,1,0),"проверка пройдена","проверьте или заполните графу 02")</f>
        <v>#N/A</v>
      </c>
    </row>
    <row r="72" spans="1:34" s="5" customFormat="1" ht="35.25" customHeight="1" x14ac:dyDescent="0.25">
      <c r="A72" s="3" t="s">
        <v>75</v>
      </c>
      <c r="B72" s="3"/>
      <c r="C72" s="9" t="s">
        <v>42</v>
      </c>
      <c r="D72" s="14" t="s">
        <v>79</v>
      </c>
      <c r="E72" s="11">
        <v>0</v>
      </c>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e">
        <f>IF(B72=VLOOKUP(B72,Списки!A:A,1,0),"проверка пройдена","проверьте или заполните графу 02")</f>
        <v>#N/A</v>
      </c>
    </row>
    <row r="73" spans="1:34" s="5" customFormat="1" ht="36.75" customHeight="1" x14ac:dyDescent="0.25">
      <c r="A73" s="3" t="s">
        <v>75</v>
      </c>
      <c r="B73" s="3"/>
      <c r="C73" s="9" t="s">
        <v>80</v>
      </c>
      <c r="D73" s="14" t="s">
        <v>81</v>
      </c>
      <c r="E73" s="11">
        <v>0</v>
      </c>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e">
        <f>IF(B73=VLOOKUP(B73,Списки!A:A,1,0),"проверка пройдена","проверьте или заполните графу 02")</f>
        <v>#N/A</v>
      </c>
    </row>
    <row r="74" spans="1:34" s="5" customFormat="1" ht="27" customHeight="1" x14ac:dyDescent="0.25">
      <c r="A74" s="3" t="s">
        <v>75</v>
      </c>
      <c r="B74" s="3"/>
      <c r="C74" s="9" t="s">
        <v>43</v>
      </c>
      <c r="D74" s="14" t="s">
        <v>82</v>
      </c>
      <c r="E74" s="11">
        <v>0</v>
      </c>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e">
        <f>IF(B74=VLOOKUP(B74,Списки!A:A,1,0),"проверка пройдена","проверьте или заполните графу 02")</f>
        <v>#N/A</v>
      </c>
    </row>
    <row r="75" spans="1:34" s="5" customFormat="1" ht="81" customHeight="1" x14ac:dyDescent="0.25">
      <c r="A75" s="3" t="s">
        <v>75</v>
      </c>
      <c r="B75" s="3"/>
      <c r="C75" s="15" t="s">
        <v>44</v>
      </c>
      <c r="D75" s="16" t="s">
        <v>83</v>
      </c>
      <c r="E75" s="11">
        <f>E71+E73</f>
        <v>0</v>
      </c>
      <c r="F75" s="11">
        <f t="shared" ref="F75:AD75" si="12">F71+F73</f>
        <v>0</v>
      </c>
      <c r="G75" s="11">
        <f t="shared" si="12"/>
        <v>0</v>
      </c>
      <c r="H75" s="11">
        <f t="shared" si="12"/>
        <v>0</v>
      </c>
      <c r="I75" s="11">
        <f t="shared" si="12"/>
        <v>0</v>
      </c>
      <c r="J75" s="11">
        <f t="shared" si="12"/>
        <v>0</v>
      </c>
      <c r="K75" s="11">
        <f t="shared" si="12"/>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e">
        <f>IF(B75=VLOOKUP(B75,Списки!A:A,1,0),"проверка пройдена","проверьте или заполните графу 02")</f>
        <v>#N/A</v>
      </c>
    </row>
    <row r="76" spans="1:34" ht="87" customHeight="1" x14ac:dyDescent="0.3">
      <c r="A76" s="3" t="s">
        <v>75</v>
      </c>
      <c r="B76" s="3"/>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e">
        <f>IF(B76=VLOOKUP(B76,Списки!A:A,1,0),"проверка пройдена","проверьте или заполните графу 02")</f>
        <v>#N/A</v>
      </c>
    </row>
    <row r="77" spans="1:34" ht="31.5" x14ac:dyDescent="0.3">
      <c r="A77" s="3" t="s">
        <v>75</v>
      </c>
      <c r="B77" s="3"/>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e">
        <f>IF(B77=VLOOKUP(B77,Списки!A:A,1,0),"проверка пройдена","проверьте или заполните графу 02")</f>
        <v>#N/A</v>
      </c>
    </row>
    <row r="78" spans="1:34" ht="31.5" x14ac:dyDescent="0.3">
      <c r="A78" s="3" t="s">
        <v>75</v>
      </c>
      <c r="B78" s="3"/>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e">
        <f>IF(B78=VLOOKUP(B78,Списки!A:A,1,0),"проверка пройдена","проверьте или заполните графу 02")</f>
        <v>#N/A</v>
      </c>
    </row>
    <row r="79" spans="1:34" ht="45" customHeight="1" x14ac:dyDescent="0.3">
      <c r="A79" s="3" t="s">
        <v>75</v>
      </c>
      <c r="B79" s="3"/>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e">
        <f>IF(B79=VLOOKUP(B79,Списки!A:A,1,0),"проверка пройдена","проверьте или заполните графу 02")</f>
        <v>#N/A</v>
      </c>
    </row>
    <row r="80" spans="1:34" ht="21.6" customHeight="1" x14ac:dyDescent="0.3">
      <c r="A80" s="3" t="s">
        <v>75</v>
      </c>
      <c r="B80" s="3"/>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e">
        <f>IF(B80=VLOOKUP(B80,Списки!A:A,1,0),"проверка пройдена","проверьте или заполните графу 02")</f>
        <v>#N/A</v>
      </c>
    </row>
    <row r="81" spans="1:34" ht="47.25" x14ac:dyDescent="0.3">
      <c r="A81" s="3" t="s">
        <v>75</v>
      </c>
      <c r="B81" s="3"/>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e">
        <f>IF(B81=VLOOKUP(B81,Списки!A:A,1,0),"проверка пройдена","проверьте или заполните графу 02")</f>
        <v>#N/A</v>
      </c>
    </row>
    <row r="82" spans="1:34" ht="37.5" customHeight="1" x14ac:dyDescent="0.3">
      <c r="A82" s="3" t="s">
        <v>75</v>
      </c>
      <c r="B82" s="3"/>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e">
        <f>IF(B82=VLOOKUP(B82,Списки!A:A,1,0),"проверка пройдена","проверьте или заполните графу 02")</f>
        <v>#N/A</v>
      </c>
    </row>
    <row r="83" spans="1:34" ht="63" x14ac:dyDescent="0.3">
      <c r="A83" s="3" t="s">
        <v>75</v>
      </c>
      <c r="B83" s="3"/>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e">
        <f>IF(B83=VLOOKUP(B83,Списки!A:A,1,0),"проверка пройдена","проверьте или заполните графу 02")</f>
        <v>#N/A</v>
      </c>
    </row>
    <row r="84" spans="1:34" ht="78.75" x14ac:dyDescent="0.3">
      <c r="A84" s="3" t="s">
        <v>75</v>
      </c>
      <c r="B84" s="3"/>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e">
        <f>IF(B84=VLOOKUP(B84,Списки!A:A,1,0),"проверка пройдена","проверьте или заполните графу 02")</f>
        <v>#N/A</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t="s">
        <v>175</v>
      </c>
      <c r="C86" s="9" t="s">
        <v>76</v>
      </c>
      <c r="D86" s="10" t="s">
        <v>77</v>
      </c>
      <c r="E86" s="11">
        <v>12</v>
      </c>
      <c r="F86" s="11">
        <v>8</v>
      </c>
      <c r="G86" s="11">
        <v>3</v>
      </c>
      <c r="H86" s="11">
        <v>7</v>
      </c>
      <c r="I86" s="11">
        <v>0</v>
      </c>
      <c r="J86" s="11">
        <v>1</v>
      </c>
      <c r="K86" s="11">
        <v>1</v>
      </c>
      <c r="L86" s="11">
        <v>0</v>
      </c>
      <c r="M86" s="11">
        <v>0</v>
      </c>
      <c r="N86" s="11">
        <v>1</v>
      </c>
      <c r="O86" s="11">
        <v>0</v>
      </c>
      <c r="P86" s="11">
        <v>0</v>
      </c>
      <c r="Q86" s="11">
        <v>0</v>
      </c>
      <c r="R86" s="11">
        <v>0</v>
      </c>
      <c r="S86" s="11">
        <v>0</v>
      </c>
      <c r="T86" s="11">
        <v>0</v>
      </c>
      <c r="U86" s="11">
        <v>0</v>
      </c>
      <c r="V86" s="11">
        <v>0</v>
      </c>
      <c r="W86" s="11">
        <v>0</v>
      </c>
      <c r="X86" s="11">
        <v>0</v>
      </c>
      <c r="Y86" s="11">
        <v>1</v>
      </c>
      <c r="Z86" s="11">
        <v>0</v>
      </c>
      <c r="AA86" s="11">
        <v>0</v>
      </c>
      <c r="AB86" s="11">
        <v>0</v>
      </c>
      <c r="AC86" s="11">
        <v>0</v>
      </c>
      <c r="AD86" s="11">
        <v>0</v>
      </c>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str">
        <f>IF(B86=VLOOKUP(B86,Списки!A:A,1,0),"проверка пройдена","проверьте или заполните графу 02")</f>
        <v>проверка пройдена</v>
      </c>
    </row>
    <row r="87" spans="1:34" s="5" customFormat="1" ht="35.25" customHeight="1" x14ac:dyDescent="0.25">
      <c r="A87" s="3" t="s">
        <v>75</v>
      </c>
      <c r="B87" s="3"/>
      <c r="C87" s="9" t="s">
        <v>41</v>
      </c>
      <c r="D87" s="14" t="s">
        <v>78</v>
      </c>
      <c r="E87" s="11">
        <v>1</v>
      </c>
      <c r="F87" s="11"/>
      <c r="G87" s="11"/>
      <c r="H87" s="11"/>
      <c r="I87" s="11"/>
      <c r="J87" s="11"/>
      <c r="K87" s="11"/>
      <c r="L87" s="11"/>
      <c r="M87" s="11"/>
      <c r="N87" s="11"/>
      <c r="O87" s="11"/>
      <c r="P87" s="11"/>
      <c r="Q87" s="11"/>
      <c r="R87" s="11"/>
      <c r="S87" s="11"/>
      <c r="T87" s="11"/>
      <c r="U87" s="11"/>
      <c r="V87" s="11"/>
      <c r="W87" s="11"/>
      <c r="X87" s="11"/>
      <c r="Y87" s="11">
        <v>1</v>
      </c>
      <c r="Z87" s="11"/>
      <c r="AA87" s="11"/>
      <c r="AB87" s="11"/>
      <c r="AC87" s="11"/>
      <c r="AD87" s="11"/>
      <c r="AE87" s="11"/>
      <c r="AF87" s="12" t="str">
        <f t="shared" si="13"/>
        <v>проверка пройдена</v>
      </c>
      <c r="AG87" s="12" t="str">
        <f t="shared" si="15"/>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v>1</v>
      </c>
      <c r="F88" s="11"/>
      <c r="G88" s="11"/>
      <c r="H88" s="11"/>
      <c r="I88" s="11"/>
      <c r="J88" s="11"/>
      <c r="K88" s="11"/>
      <c r="L88" s="11"/>
      <c r="M88" s="11"/>
      <c r="N88" s="11"/>
      <c r="O88" s="11"/>
      <c r="P88" s="11"/>
      <c r="Q88" s="11"/>
      <c r="R88" s="11"/>
      <c r="S88" s="11"/>
      <c r="T88" s="11"/>
      <c r="U88" s="11"/>
      <c r="V88" s="11"/>
      <c r="W88" s="11"/>
      <c r="X88" s="11"/>
      <c r="Y88" s="11">
        <v>1</v>
      </c>
      <c r="Z88" s="11"/>
      <c r="AA88" s="11"/>
      <c r="AB88" s="11"/>
      <c r="AC88" s="11"/>
      <c r="AD88" s="11"/>
      <c r="AE88" s="11"/>
      <c r="AF88" s="12" t="str">
        <f t="shared" si="13"/>
        <v>проверка пройдена</v>
      </c>
      <c r="AG88" s="12" t="str">
        <f t="shared" si="15"/>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v>0</v>
      </c>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v>0</v>
      </c>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1</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1</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e">
        <f>IF(B91=VLOOKUP(B91,Списки!A:A,1,0),"проверка пройдена","проверьте или заполните графу 02")</f>
        <v>#N/A</v>
      </c>
    </row>
    <row r="92" spans="1:34" ht="87" customHeight="1" x14ac:dyDescent="0.3">
      <c r="A92" s="3"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v>1</v>
      </c>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ВНИМАНИЕ! Сумма по строке не сходится с общей численностью выпускников! Исправьте ошибку в расчетах, пока это сообщение не исчезнет!</v>
      </c>
      <c r="AG98" s="12" t="str">
        <f t="shared" si="15"/>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v>0</v>
      </c>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v>0</v>
      </c>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e">
        <f>IF(B100=VLOOKUP(B100,Списки!A:A,1,0),"проверка пройдена","проверьте или заполните графу 02")</f>
        <v>#N/A</v>
      </c>
    </row>
    <row r="101" spans="1:34" ht="141.7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ВНИМАНИЕ! Не пройдены формулы логического контроля между строками. Скорректируйте введенные данные!</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c r="C102" s="9" t="s">
        <v>76</v>
      </c>
      <c r="D102" s="10" t="s">
        <v>77</v>
      </c>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e">
        <f>IF(B102=VLOOKUP(B102,Списки!A:A,1,0),"проверка пройдена","проверьте или заполните графу 02")</f>
        <v>#N/A</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124</v>
      </c>
      <c r="F500" s="23">
        <f t="shared" ref="F500:AD510" si="43">F6+F22+F38+F54+F70+F86+F102+F118+F134+F150+F166+F182+F198+F214+F230</f>
        <v>62</v>
      </c>
      <c r="G500" s="23">
        <f t="shared" si="43"/>
        <v>20</v>
      </c>
      <c r="H500" s="23">
        <f t="shared" si="43"/>
        <v>52</v>
      </c>
      <c r="I500" s="23">
        <f t="shared" si="43"/>
        <v>3</v>
      </c>
      <c r="J500" s="23">
        <f t="shared" si="43"/>
        <v>3</v>
      </c>
      <c r="K500" s="23">
        <f t="shared" si="43"/>
        <v>4</v>
      </c>
      <c r="L500" s="23">
        <f t="shared" si="43"/>
        <v>12</v>
      </c>
      <c r="M500" s="23">
        <f t="shared" si="43"/>
        <v>4</v>
      </c>
      <c r="N500" s="23">
        <f t="shared" si="43"/>
        <v>6</v>
      </c>
      <c r="O500" s="23">
        <f t="shared" si="43"/>
        <v>0</v>
      </c>
      <c r="P500" s="23">
        <f t="shared" si="43"/>
        <v>0</v>
      </c>
      <c r="Q500" s="23">
        <f t="shared" si="43"/>
        <v>0</v>
      </c>
      <c r="R500" s="23">
        <f t="shared" si="43"/>
        <v>0</v>
      </c>
      <c r="S500" s="23">
        <f t="shared" si="43"/>
        <v>0</v>
      </c>
      <c r="T500" s="23">
        <f t="shared" si="43"/>
        <v>0</v>
      </c>
      <c r="U500" s="23">
        <f t="shared" si="43"/>
        <v>0</v>
      </c>
      <c r="V500" s="23">
        <f t="shared" si="43"/>
        <v>0</v>
      </c>
      <c r="W500" s="23">
        <f t="shared" si="43"/>
        <v>0</v>
      </c>
      <c r="X500" s="23">
        <f t="shared" si="43"/>
        <v>0</v>
      </c>
      <c r="Y500" s="23">
        <f t="shared" si="43"/>
        <v>18</v>
      </c>
      <c r="Z500" s="23">
        <f t="shared" si="43"/>
        <v>0</v>
      </c>
      <c r="AA500" s="23">
        <f t="shared" si="43"/>
        <v>0</v>
      </c>
      <c r="AB500" s="23">
        <f t="shared" si="43"/>
        <v>12</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2</v>
      </c>
      <c r="F501" s="23">
        <f t="shared" si="42"/>
        <v>0</v>
      </c>
      <c r="G501" s="23">
        <f t="shared" si="42"/>
        <v>0</v>
      </c>
      <c r="H501" s="23">
        <f t="shared" si="42"/>
        <v>0</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2</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2</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2</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0</v>
      </c>
      <c r="F503" s="23">
        <f t="shared" si="43"/>
        <v>0</v>
      </c>
      <c r="G503" s="23">
        <f t="shared" si="43"/>
        <v>0</v>
      </c>
      <c r="H503" s="23">
        <f t="shared" si="43"/>
        <v>0</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0</v>
      </c>
      <c r="F504" s="23">
        <f t="shared" si="43"/>
        <v>0</v>
      </c>
      <c r="G504" s="23">
        <f t="shared" si="43"/>
        <v>0</v>
      </c>
      <c r="H504" s="23">
        <f t="shared" si="43"/>
        <v>0</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2</v>
      </c>
      <c r="F505" s="23">
        <f t="shared" si="43"/>
        <v>0</v>
      </c>
      <c r="G505" s="23">
        <f t="shared" si="43"/>
        <v>0</v>
      </c>
      <c r="H505" s="23">
        <f t="shared" si="43"/>
        <v>0</v>
      </c>
      <c r="I505" s="23">
        <f t="shared" si="43"/>
        <v>0</v>
      </c>
      <c r="J505" s="23">
        <f t="shared" si="43"/>
        <v>0</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2</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0</v>
      </c>
      <c r="F506" s="23">
        <f t="shared" si="43"/>
        <v>0</v>
      </c>
      <c r="G506" s="23">
        <f t="shared" si="43"/>
        <v>0</v>
      </c>
      <c r="H506" s="23">
        <f t="shared" si="43"/>
        <v>0</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0</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0</v>
      </c>
      <c r="F508" s="23">
        <f t="shared" si="43"/>
        <v>0</v>
      </c>
      <c r="G508" s="23">
        <f t="shared" si="43"/>
        <v>0</v>
      </c>
      <c r="H508" s="23">
        <f t="shared" si="43"/>
        <v>0</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 t="shared" si="43"/>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Z510:AD510"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1</v>
      </c>
      <c r="F511" s="23">
        <f t="shared" si="42"/>
        <v>0</v>
      </c>
      <c r="G511" s="23">
        <f t="shared" si="42"/>
        <v>0</v>
      </c>
      <c r="H511" s="23">
        <f t="shared" si="42"/>
        <v>0</v>
      </c>
      <c r="I511" s="23">
        <f t="shared" si="42"/>
        <v>0</v>
      </c>
      <c r="J511" s="23">
        <f t="shared" si="42"/>
        <v>0</v>
      </c>
      <c r="K511" s="23">
        <f t="shared" si="42"/>
        <v>0</v>
      </c>
      <c r="L511" s="23">
        <f t="shared" si="42"/>
        <v>0</v>
      </c>
      <c r="M511" s="23">
        <f t="shared" si="42"/>
        <v>0</v>
      </c>
      <c r="N511" s="23">
        <f t="shared" si="42"/>
        <v>0</v>
      </c>
      <c r="O511" s="23">
        <f t="shared" si="42"/>
        <v>0</v>
      </c>
      <c r="P511" s="23">
        <f t="shared" si="42"/>
        <v>0</v>
      </c>
      <c r="Q511" s="23">
        <f t="shared" si="42"/>
        <v>0</v>
      </c>
      <c r="R511" s="23">
        <f t="shared" si="42"/>
        <v>0</v>
      </c>
      <c r="S511" s="23">
        <f t="shared" si="42"/>
        <v>0</v>
      </c>
      <c r="T511" s="23">
        <f t="shared" si="42"/>
        <v>0</v>
      </c>
      <c r="U511" s="23">
        <f t="shared" ref="U511:AD514" si="47">U17+U33+U49+U65+U81+U97+U113+U129+U145+U161+U177+U193+U209+U225+U241</f>
        <v>0</v>
      </c>
      <c r="V511" s="23">
        <f t="shared" si="47"/>
        <v>0</v>
      </c>
      <c r="W511" s="23">
        <f t="shared" si="47"/>
        <v>0</v>
      </c>
      <c r="X511" s="23">
        <f t="shared" si="47"/>
        <v>0</v>
      </c>
      <c r="Y511" s="23">
        <f t="shared" si="47"/>
        <v>1</v>
      </c>
      <c r="Z511" s="23">
        <f t="shared" si="47"/>
        <v>0</v>
      </c>
      <c r="AA511" s="23">
        <f t="shared" si="47"/>
        <v>0</v>
      </c>
      <c r="AB511" s="23">
        <f t="shared" si="47"/>
        <v>0</v>
      </c>
      <c r="AC511" s="23">
        <f t="shared" si="47"/>
        <v>0</v>
      </c>
      <c r="AD511" s="23">
        <f t="shared" si="47"/>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1</v>
      </c>
      <c r="F512" s="23">
        <f t="shared" si="42"/>
        <v>0</v>
      </c>
      <c r="G512" s="23">
        <f t="shared" si="42"/>
        <v>0</v>
      </c>
      <c r="H512" s="23">
        <f t="shared" si="42"/>
        <v>0</v>
      </c>
      <c r="I512" s="23">
        <f t="shared" si="42"/>
        <v>0</v>
      </c>
      <c r="J512" s="23">
        <f t="shared" si="42"/>
        <v>0</v>
      </c>
      <c r="K512" s="23">
        <f t="shared" si="42"/>
        <v>0</v>
      </c>
      <c r="L512" s="23">
        <f t="shared" si="42"/>
        <v>0</v>
      </c>
      <c r="M512" s="23">
        <f t="shared" si="42"/>
        <v>0</v>
      </c>
      <c r="N512" s="23">
        <f t="shared" si="42"/>
        <v>0</v>
      </c>
      <c r="O512" s="23">
        <f t="shared" si="42"/>
        <v>0</v>
      </c>
      <c r="P512" s="23">
        <f t="shared" si="42"/>
        <v>0</v>
      </c>
      <c r="Q512" s="23">
        <f t="shared" si="42"/>
        <v>0</v>
      </c>
      <c r="R512" s="23">
        <f t="shared" si="42"/>
        <v>0</v>
      </c>
      <c r="S512" s="23">
        <f t="shared" si="42"/>
        <v>0</v>
      </c>
      <c r="T512" s="23">
        <f t="shared" si="42"/>
        <v>0</v>
      </c>
      <c r="U512" s="23">
        <f t="shared" si="47"/>
        <v>0</v>
      </c>
      <c r="V512" s="23">
        <f t="shared" si="47"/>
        <v>0</v>
      </c>
      <c r="W512" s="23">
        <f t="shared" si="47"/>
        <v>0</v>
      </c>
      <c r="X512" s="23">
        <f t="shared" si="47"/>
        <v>0</v>
      </c>
      <c r="Y512" s="23">
        <f t="shared" si="47"/>
        <v>0</v>
      </c>
      <c r="Z512" s="23">
        <f t="shared" si="47"/>
        <v>0</v>
      </c>
      <c r="AA512" s="23">
        <f t="shared" si="47"/>
        <v>0</v>
      </c>
      <c r="AB512" s="23">
        <f t="shared" si="47"/>
        <v>0</v>
      </c>
      <c r="AC512" s="23">
        <f t="shared" si="47"/>
        <v>0</v>
      </c>
      <c r="AD512" s="23">
        <f t="shared" si="47"/>
        <v>0</v>
      </c>
      <c r="AE512" s="11"/>
      <c r="AF512" s="12" t="str">
        <f t="shared" si="44"/>
        <v>ВНИМАНИЕ! Сумма по строке не сходится с общей численностью выпускников! Исправьте ошибку в расчетах, пока это сообщение не исчезнет!</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2"/>
        <v>0</v>
      </c>
      <c r="G513" s="23">
        <f t="shared" si="42"/>
        <v>0</v>
      </c>
      <c r="H513" s="23">
        <f t="shared" si="42"/>
        <v>0</v>
      </c>
      <c r="I513" s="23">
        <f t="shared" si="42"/>
        <v>0</v>
      </c>
      <c r="J513" s="23">
        <f t="shared" si="42"/>
        <v>0</v>
      </c>
      <c r="K513" s="23">
        <f t="shared" si="42"/>
        <v>0</v>
      </c>
      <c r="L513" s="23">
        <f t="shared" si="42"/>
        <v>0</v>
      </c>
      <c r="M513" s="23">
        <f t="shared" si="42"/>
        <v>0</v>
      </c>
      <c r="N513" s="23">
        <f t="shared" si="42"/>
        <v>0</v>
      </c>
      <c r="O513" s="23">
        <f t="shared" si="42"/>
        <v>0</v>
      </c>
      <c r="P513" s="23">
        <f t="shared" si="42"/>
        <v>0</v>
      </c>
      <c r="Q513" s="23">
        <f t="shared" si="42"/>
        <v>0</v>
      </c>
      <c r="R513" s="23">
        <f t="shared" si="42"/>
        <v>0</v>
      </c>
      <c r="S513" s="23">
        <f t="shared" si="42"/>
        <v>0</v>
      </c>
      <c r="T513" s="23">
        <f t="shared" si="42"/>
        <v>0</v>
      </c>
      <c r="U513" s="23">
        <f t="shared" si="47"/>
        <v>0</v>
      </c>
      <c r="V513" s="23">
        <f t="shared" si="47"/>
        <v>0</v>
      </c>
      <c r="W513" s="23">
        <f t="shared" si="47"/>
        <v>0</v>
      </c>
      <c r="X513" s="23">
        <f t="shared" si="47"/>
        <v>0</v>
      </c>
      <c r="Y513" s="23">
        <f t="shared" si="47"/>
        <v>0</v>
      </c>
      <c r="Z513" s="23">
        <f t="shared" si="47"/>
        <v>0</v>
      </c>
      <c r="AA513" s="23">
        <f t="shared" si="47"/>
        <v>0</v>
      </c>
      <c r="AB513" s="23">
        <f t="shared" si="47"/>
        <v>0</v>
      </c>
      <c r="AC513" s="23">
        <f t="shared" si="47"/>
        <v>0</v>
      </c>
      <c r="AD513" s="23">
        <f t="shared" si="47"/>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0</v>
      </c>
      <c r="F514" s="23">
        <f t="shared" si="42"/>
        <v>0</v>
      </c>
      <c r="G514" s="23">
        <f t="shared" si="42"/>
        <v>0</v>
      </c>
      <c r="H514" s="23">
        <f t="shared" si="42"/>
        <v>0</v>
      </c>
      <c r="I514" s="23">
        <f t="shared" si="42"/>
        <v>0</v>
      </c>
      <c r="J514" s="23">
        <f t="shared" si="42"/>
        <v>0</v>
      </c>
      <c r="K514" s="23">
        <f t="shared" si="42"/>
        <v>0</v>
      </c>
      <c r="L514" s="23">
        <f t="shared" si="42"/>
        <v>0</v>
      </c>
      <c r="M514" s="23">
        <f t="shared" si="42"/>
        <v>0</v>
      </c>
      <c r="N514" s="23">
        <f t="shared" si="42"/>
        <v>0</v>
      </c>
      <c r="O514" s="23">
        <f t="shared" si="42"/>
        <v>0</v>
      </c>
      <c r="P514" s="23">
        <f t="shared" si="42"/>
        <v>0</v>
      </c>
      <c r="Q514" s="23">
        <f t="shared" si="42"/>
        <v>0</v>
      </c>
      <c r="R514" s="23">
        <f t="shared" si="42"/>
        <v>0</v>
      </c>
      <c r="S514" s="23">
        <f t="shared" si="42"/>
        <v>0</v>
      </c>
      <c r="T514" s="23">
        <f t="shared" si="42"/>
        <v>0</v>
      </c>
      <c r="U514" s="23">
        <f t="shared" si="47"/>
        <v>0</v>
      </c>
      <c r="V514" s="23">
        <f t="shared" si="47"/>
        <v>0</v>
      </c>
      <c r="W514" s="23">
        <f t="shared" si="47"/>
        <v>0</v>
      </c>
      <c r="X514" s="23">
        <f t="shared" si="47"/>
        <v>0</v>
      </c>
      <c r="Y514" s="23">
        <f t="shared" si="47"/>
        <v>0</v>
      </c>
      <c r="Z514" s="23">
        <f t="shared" si="47"/>
        <v>0</v>
      </c>
      <c r="AA514" s="23">
        <f t="shared" si="47"/>
        <v>0</v>
      </c>
      <c r="AB514" s="23">
        <f t="shared" si="47"/>
        <v>0</v>
      </c>
      <c r="AC514" s="23">
        <f t="shared" si="47"/>
        <v>0</v>
      </c>
      <c r="AD514" s="23">
        <f t="shared" si="47"/>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8"/>
        <v>проверка пройдена</v>
      </c>
      <c r="H515" s="21" t="str">
        <f t="shared" si="48"/>
        <v>проверка пройдена</v>
      </c>
      <c r="I515" s="21" t="str">
        <f t="shared" si="48"/>
        <v>проверка пройдена</v>
      </c>
      <c r="J515" s="21" t="str">
        <f t="shared" si="48"/>
        <v>проверка пройдена</v>
      </c>
      <c r="K515" s="21" t="str">
        <f t="shared" si="48"/>
        <v>проверка пройдена</v>
      </c>
      <c r="L515" s="21" t="str">
        <f t="shared" si="48"/>
        <v>проверка пройдена</v>
      </c>
      <c r="M515" s="21" t="str">
        <f t="shared" si="48"/>
        <v>проверка пройдена</v>
      </c>
      <c r="N515" s="21" t="str">
        <f t="shared" si="48"/>
        <v>проверка пройдена</v>
      </c>
      <c r="O515" s="21" t="str">
        <f t="shared" si="48"/>
        <v>проверка пройдена</v>
      </c>
      <c r="P515" s="21" t="str">
        <f t="shared" si="48"/>
        <v>проверка пройдена</v>
      </c>
      <c r="Q515" s="21" t="str">
        <f t="shared" si="48"/>
        <v>проверка пройдена</v>
      </c>
      <c r="R515" s="21" t="str">
        <f t="shared" si="48"/>
        <v>проверка пройдена</v>
      </c>
      <c r="S515" s="21" t="str">
        <f t="shared" si="48"/>
        <v>проверка пройдена</v>
      </c>
      <c r="T515" s="21" t="str">
        <f t="shared" si="48"/>
        <v>проверка пройдена</v>
      </c>
      <c r="U515" s="21" t="str">
        <f t="shared" si="48"/>
        <v>проверка пройдена</v>
      </c>
      <c r="V515" s="21" t="str">
        <f t="shared" si="48"/>
        <v>проверка пройдена</v>
      </c>
      <c r="W515" s="21" t="str">
        <f t="shared" si="48"/>
        <v>проверка пройдена</v>
      </c>
      <c r="X515" s="21" t="str">
        <f t="shared" si="48"/>
        <v>проверка пройдена</v>
      </c>
      <c r="Y515" s="21" t="str">
        <f t="shared" si="48"/>
        <v>ВНИМАНИЕ! Не пройдены формулы логического контроля между строками. Скорректируйте введенные данные!</v>
      </c>
      <c r="Z515" s="21" t="str">
        <f t="shared" si="48"/>
        <v>проверка пройдена</v>
      </c>
      <c r="AA515" s="21" t="str">
        <f t="shared" si="48"/>
        <v>проверка пройдена</v>
      </c>
      <c r="AB515" s="21" t="str">
        <f t="shared" si="48"/>
        <v>проверка пройдена</v>
      </c>
      <c r="AC515" s="21" t="str">
        <f t="shared" si="48"/>
        <v>проверка пройдена</v>
      </c>
      <c r="AD515" s="21" t="str">
        <f t="shared" si="48"/>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Списки!$A$2:$A$549</xm:f>
          </x14:formula1>
          <xm:sqref>B6:B1048576</xm:sqref>
        </x14:dataValidation>
        <x14:dataValidation type="list" allowBlank="1" showInputMessage="1" showErrorMessage="1">
          <x14:formula1>
            <xm:f>Списки!$G$2:$G$90</xm:f>
          </x14:formula1>
          <xm:sqref>A6:A1048576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zoomScale="85" workbookViewId="0">
      <pane ySplit="5" topLeftCell="A6" activePane="bottomLeft" state="frozen"/>
      <selection activeCell="A2" sqref="A2:A4"/>
      <selection pane="bottomLeft"/>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57.75" customHeight="1" x14ac:dyDescent="0.3">
      <c r="A1" s="81" t="s">
        <v>103</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176</v>
      </c>
      <c r="C6" s="9" t="s">
        <v>76</v>
      </c>
      <c r="D6" s="10" t="s">
        <v>77</v>
      </c>
      <c r="E6" s="11">
        <v>45</v>
      </c>
      <c r="F6" s="11">
        <v>32</v>
      </c>
      <c r="G6" s="11">
        <v>24</v>
      </c>
      <c r="H6" s="11">
        <v>30</v>
      </c>
      <c r="I6" s="11"/>
      <c r="J6" s="11"/>
      <c r="K6" s="11"/>
      <c r="L6" s="11">
        <v>12</v>
      </c>
      <c r="M6" s="11"/>
      <c r="N6" s="11"/>
      <c r="O6" s="11"/>
      <c r="P6" s="11"/>
      <c r="Q6" s="11"/>
      <c r="R6" s="11"/>
      <c r="S6" s="11"/>
      <c r="T6" s="11"/>
      <c r="U6" s="11"/>
      <c r="V6" s="11"/>
      <c r="W6" s="11"/>
      <c r="X6" s="11"/>
      <c r="Y6" s="11">
        <v>1</v>
      </c>
      <c r="Z6" s="11"/>
      <c r="AA6" s="11"/>
      <c r="AB6" s="11"/>
      <c r="AC6" s="11"/>
      <c r="AD6" s="11"/>
      <c r="AE6" s="11"/>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t="s">
        <v>176</v>
      </c>
      <c r="C7" s="9" t="s">
        <v>41</v>
      </c>
      <c r="D7" s="14" t="s">
        <v>78</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str">
        <f>IF(B7=VLOOKUP(B7,Списки!A:A,1,0),"проверка пройдена","проверьте или заполните графу 02")</f>
        <v>проверка пройдена</v>
      </c>
    </row>
    <row r="8" spans="1:34" s="5" customFormat="1" ht="35.25" customHeight="1" x14ac:dyDescent="0.25">
      <c r="A8" s="3" t="s">
        <v>75</v>
      </c>
      <c r="B8" s="3" t="s">
        <v>176</v>
      </c>
      <c r="C8" s="9" t="s">
        <v>42</v>
      </c>
      <c r="D8" s="14" t="s">
        <v>79</v>
      </c>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str">
        <f>IF(B8=VLOOKUP(B8,Списки!A:A,1,0),"проверка пройдена","проверьте или заполните графу 02")</f>
        <v>проверка пройдена</v>
      </c>
    </row>
    <row r="9" spans="1:34" s="5" customFormat="1" ht="36.75" customHeight="1" x14ac:dyDescent="0.25">
      <c r="A9" s="3" t="s">
        <v>75</v>
      </c>
      <c r="B9" s="3" t="s">
        <v>176</v>
      </c>
      <c r="C9" s="9" t="s">
        <v>80</v>
      </c>
      <c r="D9" s="14" t="s">
        <v>81</v>
      </c>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2" t="str">
        <f t="shared" si="0"/>
        <v>проверка пройдена</v>
      </c>
      <c r="AG9" s="12" t="str">
        <f t="shared" si="1"/>
        <v>проверка пройдена</v>
      </c>
      <c r="AH9" s="13" t="str">
        <f>IF(B9=VLOOKUP(B9,Списки!A:A,1,0),"проверка пройдена","проверьте или заполните графу 02")</f>
        <v>проверка пройдена</v>
      </c>
    </row>
    <row r="10" spans="1:34" s="5" customFormat="1" ht="27" customHeight="1" x14ac:dyDescent="0.25">
      <c r="A10" s="3" t="s">
        <v>75</v>
      </c>
      <c r="B10" s="3" t="s">
        <v>176</v>
      </c>
      <c r="C10" s="9" t="s">
        <v>43</v>
      </c>
      <c r="D10" s="14" t="s">
        <v>82</v>
      </c>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2" t="str">
        <f t="shared" si="0"/>
        <v>проверка пройдена</v>
      </c>
      <c r="AG10" s="12" t="str">
        <f t="shared" si="1"/>
        <v>проверка пройдена</v>
      </c>
      <c r="AH10" s="13" t="str">
        <f>IF(B10=VLOOKUP(B10,Списки!A:A,1,0),"проверка пройдена","проверьте или заполните графу 02")</f>
        <v>проверка пройдена</v>
      </c>
    </row>
    <row r="11" spans="1:34" s="5" customFormat="1" ht="81" customHeight="1" x14ac:dyDescent="0.25">
      <c r="A11" s="3" t="s">
        <v>75</v>
      </c>
      <c r="B11" s="3" t="s">
        <v>176</v>
      </c>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str">
        <f>IF(B11=VLOOKUP(B11,Списки!A:A,1,0),"проверка пройдена","проверьте или заполните графу 02")</f>
        <v>проверка пройдена</v>
      </c>
    </row>
    <row r="12" spans="1:34" ht="87" customHeight="1" x14ac:dyDescent="0.3">
      <c r="A12" s="3" t="s">
        <v>75</v>
      </c>
      <c r="B12" s="3" t="s">
        <v>176</v>
      </c>
      <c r="C12" s="15" t="s">
        <v>45</v>
      </c>
      <c r="D12" s="16" t="s">
        <v>84</v>
      </c>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str">
        <f>IF(B12=VLOOKUP(B12,Списки!A:A,1,0),"проверка пройдена","проверьте или заполните графу 02")</f>
        <v>проверка пройдена</v>
      </c>
    </row>
    <row r="13" spans="1:34" ht="94.5" x14ac:dyDescent="0.3">
      <c r="A13" s="3" t="s">
        <v>75</v>
      </c>
      <c r="B13" s="3" t="s">
        <v>176</v>
      </c>
      <c r="C13" s="15" t="s">
        <v>46</v>
      </c>
      <c r="D13" s="16" t="s">
        <v>85</v>
      </c>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str">
        <f>IF(B13=VLOOKUP(B13,Списки!A:A,1,0),"проверка пройдена","проверьте или заполните графу 02")</f>
        <v>проверка пройдена</v>
      </c>
    </row>
    <row r="14" spans="1:34" ht="94.5" x14ac:dyDescent="0.3">
      <c r="A14" s="3" t="s">
        <v>75</v>
      </c>
      <c r="B14" s="3" t="s">
        <v>176</v>
      </c>
      <c r="C14" s="15" t="s">
        <v>47</v>
      </c>
      <c r="D14" s="16" t="s">
        <v>86</v>
      </c>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str">
        <f>IF(B14=VLOOKUP(B14,Списки!A:A,1,0),"проверка пройдена","проверьте или заполните графу 02")</f>
        <v>проверка пройдена</v>
      </c>
    </row>
    <row r="15" spans="1:34" ht="45" customHeight="1" x14ac:dyDescent="0.3">
      <c r="A15" s="3" t="s">
        <v>75</v>
      </c>
      <c r="B15" s="3" t="s">
        <v>176</v>
      </c>
      <c r="C15" s="15" t="s">
        <v>48</v>
      </c>
      <c r="D15" s="16" t="s">
        <v>87</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str">
        <f>IF(B15=VLOOKUP(B15,Списки!A:A,1,0),"проверка пройдена","проверьте или заполните графу 02")</f>
        <v>проверка пройдена</v>
      </c>
    </row>
    <row r="16" spans="1:34" ht="21.6" customHeight="1" x14ac:dyDescent="0.3">
      <c r="A16" s="3" t="s">
        <v>75</v>
      </c>
      <c r="B16" s="3" t="s">
        <v>176</v>
      </c>
      <c r="C16" s="15" t="s">
        <v>49</v>
      </c>
      <c r="D16" s="16" t="s">
        <v>88</v>
      </c>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str">
        <f>IF(B16=VLOOKUP(B16,Списки!A:A,1,0),"проверка пройдена","проверьте или заполните графу 02")</f>
        <v>проверка пройдена</v>
      </c>
    </row>
    <row r="17" spans="1:34" ht="94.5" x14ac:dyDescent="0.3">
      <c r="A17" s="3" t="s">
        <v>75</v>
      </c>
      <c r="B17" s="3" t="s">
        <v>176</v>
      </c>
      <c r="C17" s="15" t="s">
        <v>50</v>
      </c>
      <c r="D17" s="16" t="s">
        <v>89</v>
      </c>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str">
        <f>IF(B17=VLOOKUP(B17,Списки!A:A,1,0),"проверка пройдена","проверьте или заполните графу 02")</f>
        <v>проверка пройдена</v>
      </c>
    </row>
    <row r="18" spans="1:34" ht="37.5" customHeight="1" x14ac:dyDescent="0.3">
      <c r="A18" s="3" t="s">
        <v>75</v>
      </c>
      <c r="B18" s="3" t="s">
        <v>176</v>
      </c>
      <c r="C18" s="15" t="s">
        <v>51</v>
      </c>
      <c r="D18" s="16" t="s">
        <v>90</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str">
        <f>IF(B18=VLOOKUP(B18,Списки!A:A,1,0),"проверка пройдена","проверьте или заполните графу 02")</f>
        <v>проверка пройдена</v>
      </c>
    </row>
    <row r="19" spans="1:34" ht="94.5" x14ac:dyDescent="0.3">
      <c r="A19" s="3" t="s">
        <v>75</v>
      </c>
      <c r="B19" s="3" t="s">
        <v>176</v>
      </c>
      <c r="C19" s="15" t="s">
        <v>52</v>
      </c>
      <c r="D19" s="17" t="s">
        <v>91</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str">
        <f>IF(B19=VLOOKUP(B19,Списки!A:A,1,0),"проверка пройдена","проверьте или заполните графу 02")</f>
        <v>проверка пройдена</v>
      </c>
    </row>
    <row r="20" spans="1:34" ht="94.5" x14ac:dyDescent="0.3">
      <c r="A20" s="3" t="s">
        <v>75</v>
      </c>
      <c r="B20" s="3" t="s">
        <v>176</v>
      </c>
      <c r="C20" s="15" t="s">
        <v>53</v>
      </c>
      <c r="D20" s="17" t="s">
        <v>92</v>
      </c>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str">
        <f>IF(B20=VLOOKUP(B20,Списки!A:A,1,0),"проверка пройдена","проверьте или заполните графу 02")</f>
        <v>проверка пройдена</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177</v>
      </c>
      <c r="C22" s="9" t="s">
        <v>76</v>
      </c>
      <c r="D22" s="10" t="s">
        <v>77</v>
      </c>
      <c r="E22" s="11">
        <v>19</v>
      </c>
      <c r="F22" s="11">
        <v>7</v>
      </c>
      <c r="G22" s="11">
        <v>2</v>
      </c>
      <c r="H22" s="11">
        <v>7</v>
      </c>
      <c r="I22" s="11"/>
      <c r="J22" s="11"/>
      <c r="K22" s="11"/>
      <c r="L22" s="11">
        <v>12</v>
      </c>
      <c r="M22" s="11"/>
      <c r="N22" s="11"/>
      <c r="O22" s="11"/>
      <c r="P22" s="11"/>
      <c r="Q22" s="11"/>
      <c r="R22" s="11"/>
      <c r="S22" s="11"/>
      <c r="T22" s="11"/>
      <c r="U22" s="11"/>
      <c r="V22" s="11"/>
      <c r="W22" s="11"/>
      <c r="X22" s="11"/>
      <c r="Y22" s="11"/>
      <c r="Z22" s="11"/>
      <c r="AA22" s="11"/>
      <c r="AB22" s="11"/>
      <c r="AC22" s="11"/>
      <c r="AD22" s="11"/>
      <c r="AE22" s="11"/>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t="s">
        <v>177</v>
      </c>
      <c r="C23" s="9" t="s">
        <v>41</v>
      </c>
      <c r="D23" s="14" t="s">
        <v>78</v>
      </c>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str">
        <f>IF(B23=VLOOKUP(B23,Списки!A:A,1,0),"проверка пройдена","проверьте или заполните графу 02")</f>
        <v>проверка пройдена</v>
      </c>
    </row>
    <row r="24" spans="1:34" s="5" customFormat="1" ht="35.25" customHeight="1" x14ac:dyDescent="0.25">
      <c r="A24" s="3" t="s">
        <v>75</v>
      </c>
      <c r="B24" s="3" t="s">
        <v>177</v>
      </c>
      <c r="C24" s="9" t="s">
        <v>42</v>
      </c>
      <c r="D24" s="14" t="s">
        <v>79</v>
      </c>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str">
        <f>IF(B24=VLOOKUP(B24,Списки!A:A,1,0),"проверка пройдена","проверьте или заполните графу 02")</f>
        <v>проверка пройдена</v>
      </c>
    </row>
    <row r="25" spans="1:34" s="5" customFormat="1" ht="36.75" customHeight="1" x14ac:dyDescent="0.25">
      <c r="A25" s="3" t="s">
        <v>75</v>
      </c>
      <c r="B25" s="3" t="s">
        <v>177</v>
      </c>
      <c r="C25" s="9" t="s">
        <v>80</v>
      </c>
      <c r="D25" s="14" t="s">
        <v>81</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str">
        <f>IF(B25=VLOOKUP(B25,Списки!A:A,1,0),"проверка пройдена","проверьте или заполните графу 02")</f>
        <v>проверка пройдена</v>
      </c>
    </row>
    <row r="26" spans="1:34" s="5" customFormat="1" ht="27" customHeight="1" x14ac:dyDescent="0.25">
      <c r="A26" s="3" t="s">
        <v>75</v>
      </c>
      <c r="B26" s="3" t="s">
        <v>177</v>
      </c>
      <c r="C26" s="9" t="s">
        <v>43</v>
      </c>
      <c r="D26" s="14" t="s">
        <v>82</v>
      </c>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str">
        <f>IF(B26=VLOOKUP(B26,Списки!A:A,1,0),"проверка пройдена","проверьте или заполните графу 02")</f>
        <v>проверка пройдена</v>
      </c>
    </row>
    <row r="27" spans="1:34" s="5" customFormat="1" ht="81" customHeight="1" x14ac:dyDescent="0.25">
      <c r="A27" s="3" t="s">
        <v>75</v>
      </c>
      <c r="B27" s="3" t="s">
        <v>177</v>
      </c>
      <c r="C27" s="15" t="s">
        <v>44</v>
      </c>
      <c r="D27" s="16" t="s">
        <v>83</v>
      </c>
      <c r="E27" s="11">
        <f>E23+E25</f>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str">
        <f>IF(B27=VLOOKUP(B27,Списки!A:A,1,0),"проверка пройдена","проверьте или заполните графу 02")</f>
        <v>проверка пройдена</v>
      </c>
    </row>
    <row r="28" spans="1:34" ht="87" customHeight="1" x14ac:dyDescent="0.3">
      <c r="A28" s="3" t="s">
        <v>75</v>
      </c>
      <c r="B28" s="3" t="s">
        <v>177</v>
      </c>
      <c r="C28" s="15" t="s">
        <v>45</v>
      </c>
      <c r="D28" s="16" t="s">
        <v>84</v>
      </c>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str">
        <f>IF(B28=VLOOKUP(B28,Списки!A:A,1,0),"проверка пройдена","проверьте или заполните графу 02")</f>
        <v>проверка пройдена</v>
      </c>
    </row>
    <row r="29" spans="1:34" ht="78.75" x14ac:dyDescent="0.3">
      <c r="A29" s="3" t="s">
        <v>75</v>
      </c>
      <c r="B29" s="3" t="s">
        <v>177</v>
      </c>
      <c r="C29" s="15" t="s">
        <v>46</v>
      </c>
      <c r="D29" s="16" t="s">
        <v>85</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str">
        <f>IF(B29=VLOOKUP(B29,Списки!A:A,1,0),"проверка пройдена","проверьте или заполните графу 02")</f>
        <v>проверка пройдена</v>
      </c>
    </row>
    <row r="30" spans="1:34" ht="78.75" x14ac:dyDescent="0.3">
      <c r="A30" s="3" t="s">
        <v>75</v>
      </c>
      <c r="B30" s="3" t="s">
        <v>177</v>
      </c>
      <c r="C30" s="15" t="s">
        <v>47</v>
      </c>
      <c r="D30" s="16" t="s">
        <v>86</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str">
        <f>IF(B30=VLOOKUP(B30,Списки!A:A,1,0),"проверка пройдена","проверьте или заполните графу 02")</f>
        <v>проверка пройдена</v>
      </c>
    </row>
    <row r="31" spans="1:34" ht="45" customHeight="1" x14ac:dyDescent="0.3">
      <c r="A31" s="3" t="s">
        <v>75</v>
      </c>
      <c r="B31" s="3" t="s">
        <v>177</v>
      </c>
      <c r="C31" s="15" t="s">
        <v>48</v>
      </c>
      <c r="D31" s="16" t="s">
        <v>87</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str">
        <f>IF(B31=VLOOKUP(B31,Списки!A:A,1,0),"проверка пройдена","проверьте или заполните графу 02")</f>
        <v>проверка пройдена</v>
      </c>
    </row>
    <row r="32" spans="1:34" ht="21.6" customHeight="1" x14ac:dyDescent="0.3">
      <c r="A32" s="3" t="s">
        <v>75</v>
      </c>
      <c r="B32" s="3" t="s">
        <v>177</v>
      </c>
      <c r="C32" s="15" t="s">
        <v>49</v>
      </c>
      <c r="D32" s="16" t="s">
        <v>88</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str">
        <f>IF(B32=VLOOKUP(B32,Списки!A:A,1,0),"проверка пройдена","проверьте или заполните графу 02")</f>
        <v>проверка пройдена</v>
      </c>
    </row>
    <row r="33" spans="1:34" ht="78.75" x14ac:dyDescent="0.3">
      <c r="A33" s="3" t="s">
        <v>75</v>
      </c>
      <c r="B33" s="3" t="s">
        <v>177</v>
      </c>
      <c r="C33" s="15" t="s">
        <v>50</v>
      </c>
      <c r="D33" s="16" t="s">
        <v>89</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str">
        <f>IF(B33=VLOOKUP(B33,Списки!A:A,1,0),"проверка пройдена","проверьте или заполните графу 02")</f>
        <v>проверка пройдена</v>
      </c>
    </row>
    <row r="34" spans="1:34" ht="37.5" customHeight="1" x14ac:dyDescent="0.3">
      <c r="A34" s="3" t="s">
        <v>75</v>
      </c>
      <c r="B34" s="3" t="s">
        <v>177</v>
      </c>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str">
        <f>IF(B34=VLOOKUP(B34,Списки!A:A,1,0),"проверка пройдена","проверьте или заполните графу 02")</f>
        <v>проверка пройдена</v>
      </c>
    </row>
    <row r="35" spans="1:34" ht="78.75" x14ac:dyDescent="0.3">
      <c r="A35" s="3" t="s">
        <v>75</v>
      </c>
      <c r="B35" s="3" t="s">
        <v>177</v>
      </c>
      <c r="C35" s="15" t="s">
        <v>52</v>
      </c>
      <c r="D35" s="17" t="s">
        <v>91</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str">
        <f>IF(B35=VLOOKUP(B35,Списки!A:A,1,0),"проверка пройдена","проверьте или заполните графу 02")</f>
        <v>проверка пройдена</v>
      </c>
    </row>
    <row r="36" spans="1:34" ht="78.75" x14ac:dyDescent="0.3">
      <c r="A36" s="3" t="s">
        <v>75</v>
      </c>
      <c r="B36" s="3" t="s">
        <v>177</v>
      </c>
      <c r="C36" s="15" t="s">
        <v>53</v>
      </c>
      <c r="D36" s="17" t="s">
        <v>92</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str">
        <f>IF(B36=VLOOKUP(B36,Списки!A:A,1,0),"проверка пройдена","проверьте или заполните графу 02")</f>
        <v>проверка пройдена</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178</v>
      </c>
      <c r="C38" s="9" t="s">
        <v>76</v>
      </c>
      <c r="D38" s="10" t="s">
        <v>77</v>
      </c>
      <c r="E38" s="11">
        <v>12</v>
      </c>
      <c r="F38" s="11">
        <v>4</v>
      </c>
      <c r="G38" s="11">
        <v>1</v>
      </c>
      <c r="H38" s="11"/>
      <c r="I38" s="11"/>
      <c r="J38" s="11"/>
      <c r="K38" s="11">
        <v>1</v>
      </c>
      <c r="L38" s="11">
        <v>2</v>
      </c>
      <c r="M38" s="11"/>
      <c r="N38" s="11">
        <v>1</v>
      </c>
      <c r="O38" s="11"/>
      <c r="P38" s="11"/>
      <c r="Q38" s="11"/>
      <c r="R38" s="11"/>
      <c r="S38" s="11"/>
      <c r="T38" s="11"/>
      <c r="U38" s="11"/>
      <c r="V38" s="11"/>
      <c r="W38" s="11"/>
      <c r="X38" s="11"/>
      <c r="Y38" s="11">
        <v>4</v>
      </c>
      <c r="Z38" s="11"/>
      <c r="AA38" s="11"/>
      <c r="AB38" s="11"/>
      <c r="AC38" s="11"/>
      <c r="AD38" s="11"/>
      <c r="AE38" s="11"/>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t="s">
        <v>178</v>
      </c>
      <c r="C39" s="9" t="s">
        <v>41</v>
      </c>
      <c r="D39" s="14" t="s">
        <v>78</v>
      </c>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str">
        <f>IF(B39=VLOOKUP(B39,Списки!A:A,1,0),"проверка пройдена","проверьте или заполните графу 02")</f>
        <v>проверка пройдена</v>
      </c>
    </row>
    <row r="40" spans="1:34" s="5" customFormat="1" ht="35.25" customHeight="1" x14ac:dyDescent="0.25">
      <c r="A40" s="3" t="s">
        <v>75</v>
      </c>
      <c r="B40" s="3" t="s">
        <v>178</v>
      </c>
      <c r="C40" s="9" t="s">
        <v>42</v>
      </c>
      <c r="D40" s="14" t="s">
        <v>79</v>
      </c>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str">
        <f>IF(B40=VLOOKUP(B40,Списки!A:A,1,0),"проверка пройдена","проверьте или заполните графу 02")</f>
        <v>проверка пройдена</v>
      </c>
    </row>
    <row r="41" spans="1:34" s="5" customFormat="1" ht="36.75" customHeight="1" x14ac:dyDescent="0.25">
      <c r="A41" s="3" t="s">
        <v>75</v>
      </c>
      <c r="B41" s="3" t="s">
        <v>178</v>
      </c>
      <c r="C41" s="9" t="s">
        <v>80</v>
      </c>
      <c r="D41" s="14" t="s">
        <v>81</v>
      </c>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str">
        <f>IF(B41=VLOOKUP(B41,Списки!A:A,1,0),"проверка пройдена","проверьте или заполните графу 02")</f>
        <v>проверка пройдена</v>
      </c>
    </row>
    <row r="42" spans="1:34" s="5" customFormat="1" ht="27" customHeight="1" x14ac:dyDescent="0.25">
      <c r="A42" s="3" t="s">
        <v>75</v>
      </c>
      <c r="B42" s="3" t="s">
        <v>178</v>
      </c>
      <c r="C42" s="9" t="s">
        <v>43</v>
      </c>
      <c r="D42" s="14" t="s">
        <v>82</v>
      </c>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str">
        <f>IF(B42=VLOOKUP(B42,Списки!A:A,1,0),"проверка пройдена","проверьте или заполните графу 02")</f>
        <v>проверка пройдена</v>
      </c>
    </row>
    <row r="43" spans="1:34" s="5" customFormat="1" ht="81" customHeight="1" x14ac:dyDescent="0.25">
      <c r="A43" s="3" t="s">
        <v>75</v>
      </c>
      <c r="B43" s="3" t="s">
        <v>178</v>
      </c>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str">
        <f>IF(B43=VLOOKUP(B43,Списки!A:A,1,0),"проверка пройдена","проверьте или заполните графу 02")</f>
        <v>проверка пройдена</v>
      </c>
    </row>
    <row r="44" spans="1:34" ht="87" customHeight="1" x14ac:dyDescent="0.3">
      <c r="A44" s="3" t="s">
        <v>75</v>
      </c>
      <c r="B44" s="3" t="s">
        <v>178</v>
      </c>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str">
        <f>IF(B44=VLOOKUP(B44,Списки!A:A,1,0),"проверка пройдена","проверьте или заполните графу 02")</f>
        <v>проверка пройдена</v>
      </c>
    </row>
    <row r="45" spans="1:34" ht="31.5" x14ac:dyDescent="0.3">
      <c r="A45" s="3" t="s">
        <v>75</v>
      </c>
      <c r="B45" s="3" t="s">
        <v>178</v>
      </c>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str">
        <f>IF(B45=VLOOKUP(B45,Списки!A:A,1,0),"проверка пройдена","проверьте или заполните графу 02")</f>
        <v>проверка пройдена</v>
      </c>
    </row>
    <row r="46" spans="1:34" ht="31.5" x14ac:dyDescent="0.3">
      <c r="A46" s="3" t="s">
        <v>75</v>
      </c>
      <c r="B46" s="3" t="s">
        <v>178</v>
      </c>
      <c r="C46" s="15" t="s">
        <v>47</v>
      </c>
      <c r="D46" s="16" t="s">
        <v>86</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str">
        <f>IF(B46=VLOOKUP(B46,Списки!A:A,1,0),"проверка пройдена","проверьте или заполните графу 02")</f>
        <v>проверка пройдена</v>
      </c>
    </row>
    <row r="47" spans="1:34" ht="45" customHeight="1" x14ac:dyDescent="0.3">
      <c r="A47" s="3" t="s">
        <v>75</v>
      </c>
      <c r="B47" s="3" t="s">
        <v>178</v>
      </c>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str">
        <f>IF(B47=VLOOKUP(B47,Списки!A:A,1,0),"проверка пройдена","проверьте или заполните графу 02")</f>
        <v>проверка пройдена</v>
      </c>
    </row>
    <row r="48" spans="1:34" ht="21.6" customHeight="1" x14ac:dyDescent="0.3">
      <c r="A48" s="3" t="s">
        <v>75</v>
      </c>
      <c r="B48" s="3" t="s">
        <v>178</v>
      </c>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str">
        <f>IF(B48=VLOOKUP(B48,Списки!A:A,1,0),"проверка пройдена","проверьте или заполните графу 02")</f>
        <v>проверка пройдена</v>
      </c>
    </row>
    <row r="49" spans="1:34" ht="47.25" x14ac:dyDescent="0.3">
      <c r="A49" s="3" t="s">
        <v>75</v>
      </c>
      <c r="B49" s="3" t="s">
        <v>178</v>
      </c>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str">
        <f>IF(B49=VLOOKUP(B49,Списки!A:A,1,0),"проверка пройдена","проверьте или заполните графу 02")</f>
        <v>проверка пройдена</v>
      </c>
    </row>
    <row r="50" spans="1:34" ht="37.5" customHeight="1" x14ac:dyDescent="0.3">
      <c r="A50" s="3" t="s">
        <v>75</v>
      </c>
      <c r="B50" s="3" t="s">
        <v>178</v>
      </c>
      <c r="C50" s="15" t="s">
        <v>51</v>
      </c>
      <c r="D50" s="16" t="s">
        <v>90</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str">
        <f>IF(B50=VLOOKUP(B50,Списки!A:A,1,0),"проверка пройдена","проверьте или заполните графу 02")</f>
        <v>проверка пройдена</v>
      </c>
    </row>
    <row r="51" spans="1:34" ht="63" x14ac:dyDescent="0.3">
      <c r="A51" s="3" t="s">
        <v>75</v>
      </c>
      <c r="B51" s="3" t="s">
        <v>178</v>
      </c>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str">
        <f>IF(B51=VLOOKUP(B51,Списки!A:A,1,0),"проверка пройдена","проверьте или заполните графу 02")</f>
        <v>проверка пройдена</v>
      </c>
    </row>
    <row r="52" spans="1:34" ht="78.75" x14ac:dyDescent="0.3">
      <c r="A52" s="3" t="s">
        <v>75</v>
      </c>
      <c r="B52" s="3" t="s">
        <v>178</v>
      </c>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str">
        <f>IF(B52=VLOOKUP(B52,Списки!A:A,1,0),"проверка пройдена","проверьте или заполните графу 02")</f>
        <v>проверка пройдена</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t="s">
        <v>179</v>
      </c>
      <c r="C54" s="9" t="s">
        <v>76</v>
      </c>
      <c r="D54" s="10" t="s">
        <v>77</v>
      </c>
      <c r="E54" s="11">
        <v>16</v>
      </c>
      <c r="F54" s="11">
        <v>15</v>
      </c>
      <c r="G54" s="11">
        <v>8</v>
      </c>
      <c r="H54" s="11"/>
      <c r="I54" s="11"/>
      <c r="J54" s="11"/>
      <c r="K54" s="11">
        <v>1</v>
      </c>
      <c r="L54" s="11"/>
      <c r="M54" s="11"/>
      <c r="N54" s="11"/>
      <c r="O54" s="11"/>
      <c r="P54" s="11"/>
      <c r="Q54" s="11"/>
      <c r="R54" s="11"/>
      <c r="S54" s="11"/>
      <c r="T54" s="11"/>
      <c r="U54" s="11"/>
      <c r="V54" s="11"/>
      <c r="W54" s="11"/>
      <c r="X54" s="11"/>
      <c r="Y54" s="11"/>
      <c r="Z54" s="11"/>
      <c r="AA54" s="11"/>
      <c r="AB54" s="11"/>
      <c r="AC54" s="11"/>
      <c r="AD54" s="11"/>
      <c r="AE54" s="11"/>
      <c r="AF54" s="12" t="str">
        <f t="shared" si="3"/>
        <v>проверка пройдена</v>
      </c>
      <c r="AG54" s="12" t="str">
        <f t="shared" si="5"/>
        <v>проверка пройдена</v>
      </c>
      <c r="AH54" s="13" t="str">
        <f>IF(B54=VLOOKUP(B54,Списки!A:A,1,0),"проверка пройдена","проверьте или заполните графу 02")</f>
        <v>проверка пройдена</v>
      </c>
    </row>
    <row r="55" spans="1:34" s="5" customFormat="1" ht="35.25" customHeight="1" x14ac:dyDescent="0.25">
      <c r="A55" s="3" t="s">
        <v>75</v>
      </c>
      <c r="B55" s="3" t="s">
        <v>179</v>
      </c>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str">
        <f>IF(B55=VLOOKUP(B55,Списки!A:A,1,0),"проверка пройдена","проверьте или заполните графу 02")</f>
        <v>проверка пройдена</v>
      </c>
    </row>
    <row r="56" spans="1:34" s="5" customFormat="1" ht="35.25" customHeight="1" x14ac:dyDescent="0.25">
      <c r="A56" s="3" t="s">
        <v>75</v>
      </c>
      <c r="B56" s="3" t="s">
        <v>179</v>
      </c>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str">
        <f>IF(B56=VLOOKUP(B56,Списки!A:A,1,0),"проверка пройдена","проверьте или заполните графу 02")</f>
        <v>проверка пройдена</v>
      </c>
    </row>
    <row r="57" spans="1:34" s="5" customFormat="1" ht="36.75" customHeight="1" x14ac:dyDescent="0.25">
      <c r="A57" s="3" t="s">
        <v>75</v>
      </c>
      <c r="B57" s="3" t="s">
        <v>179</v>
      </c>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str">
        <f>IF(B57=VLOOKUP(B57,Списки!A:A,1,0),"проверка пройдена","проверьте или заполните графу 02")</f>
        <v>проверка пройдена</v>
      </c>
    </row>
    <row r="58" spans="1:34" s="5" customFormat="1" ht="27" customHeight="1" x14ac:dyDescent="0.25">
      <c r="A58" s="3" t="s">
        <v>75</v>
      </c>
      <c r="B58" s="3" t="s">
        <v>179</v>
      </c>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str">
        <f>IF(B58=VLOOKUP(B58,Списки!A:A,1,0),"проверка пройдена","проверьте или заполните графу 02")</f>
        <v>проверка пройдена</v>
      </c>
    </row>
    <row r="59" spans="1:34" s="5" customFormat="1" ht="81" customHeight="1" x14ac:dyDescent="0.25">
      <c r="A59" s="3" t="s">
        <v>75</v>
      </c>
      <c r="B59" s="3" t="s">
        <v>179</v>
      </c>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str">
        <f>IF(B59=VLOOKUP(B59,Списки!A:A,1,0),"проверка пройдена","проверьте или заполните графу 02")</f>
        <v>проверка пройдена</v>
      </c>
    </row>
    <row r="60" spans="1:34" ht="87" customHeight="1" x14ac:dyDescent="0.3">
      <c r="A60" s="3" t="s">
        <v>75</v>
      </c>
      <c r="B60" s="3" t="s">
        <v>179</v>
      </c>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str">
        <f>IF(B60=VLOOKUP(B60,Списки!A:A,1,0),"проверка пройдена","проверьте или заполните графу 02")</f>
        <v>проверка пройдена</v>
      </c>
    </row>
    <row r="61" spans="1:34" ht="63" x14ac:dyDescent="0.3">
      <c r="A61" s="3" t="s">
        <v>75</v>
      </c>
      <c r="B61" s="3" t="s">
        <v>179</v>
      </c>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str">
        <f>IF(B61=VLOOKUP(B61,Списки!A:A,1,0),"проверка пройдена","проверьте или заполните графу 02")</f>
        <v>проверка пройдена</v>
      </c>
    </row>
    <row r="62" spans="1:34" ht="63" x14ac:dyDescent="0.3">
      <c r="A62" s="3" t="s">
        <v>75</v>
      </c>
      <c r="B62" s="3" t="s">
        <v>179</v>
      </c>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str">
        <f>IF(B62=VLOOKUP(B62,Списки!A:A,1,0),"проверка пройдена","проверьте или заполните графу 02")</f>
        <v>проверка пройдена</v>
      </c>
    </row>
    <row r="63" spans="1:34" ht="45" customHeight="1" x14ac:dyDescent="0.3">
      <c r="A63" s="3" t="s">
        <v>75</v>
      </c>
      <c r="B63" s="3" t="s">
        <v>179</v>
      </c>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str">
        <f>IF(B63=VLOOKUP(B63,Списки!A:A,1,0),"проверка пройдена","проверьте или заполните графу 02")</f>
        <v>проверка пройдена</v>
      </c>
    </row>
    <row r="64" spans="1:34" ht="21.6" customHeight="1" x14ac:dyDescent="0.3">
      <c r="A64" s="3" t="s">
        <v>75</v>
      </c>
      <c r="B64" s="3" t="s">
        <v>179</v>
      </c>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str">
        <f>IF(B64=VLOOKUP(B64,Списки!A:A,1,0),"проверка пройдена","проверьте или заполните графу 02")</f>
        <v>проверка пройдена</v>
      </c>
    </row>
    <row r="65" spans="1:34" ht="63" x14ac:dyDescent="0.3">
      <c r="A65" s="3" t="s">
        <v>75</v>
      </c>
      <c r="B65" s="3" t="s">
        <v>179</v>
      </c>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str">
        <f>IF(B65=VLOOKUP(B65,Списки!A:A,1,0),"проверка пройдена","проверьте или заполните графу 02")</f>
        <v>проверка пройдена</v>
      </c>
    </row>
    <row r="66" spans="1:34" ht="37.5" customHeight="1" x14ac:dyDescent="0.3">
      <c r="A66" s="3" t="s">
        <v>75</v>
      </c>
      <c r="B66" s="3" t="s">
        <v>179</v>
      </c>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str">
        <f>IF(B66=VLOOKUP(B66,Списки!A:A,1,0),"проверка пройдена","проверьте или заполните графу 02")</f>
        <v>проверка пройдена</v>
      </c>
    </row>
    <row r="67" spans="1:34" ht="63" x14ac:dyDescent="0.3">
      <c r="A67" s="3" t="s">
        <v>75</v>
      </c>
      <c r="B67" s="3" t="s">
        <v>179</v>
      </c>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str">
        <f>IF(B67=VLOOKUP(B67,Списки!A:A,1,0),"проверка пройдена","проверьте или заполните графу 02")</f>
        <v>проверка пройдена</v>
      </c>
    </row>
    <row r="68" spans="1:34" ht="78.75" x14ac:dyDescent="0.3">
      <c r="A68" s="3" t="s">
        <v>75</v>
      </c>
      <c r="B68" s="3" t="s">
        <v>179</v>
      </c>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str">
        <f>IF(B68=VLOOKUP(B68,Списки!A:A,1,0),"проверка пройдена","проверьте или заполните графу 02")</f>
        <v>проверка пройдена</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t="s">
        <v>180</v>
      </c>
      <c r="C70" s="9" t="s">
        <v>76</v>
      </c>
      <c r="D70" s="10" t="s">
        <v>77</v>
      </c>
      <c r="E70" s="11">
        <v>19</v>
      </c>
      <c r="F70" s="11">
        <v>5</v>
      </c>
      <c r="G70" s="11">
        <v>4</v>
      </c>
      <c r="H70" s="11">
        <v>5</v>
      </c>
      <c r="I70" s="11"/>
      <c r="J70" s="11"/>
      <c r="K70" s="11"/>
      <c r="L70" s="11">
        <v>14</v>
      </c>
      <c r="M70" s="11"/>
      <c r="N70" s="11"/>
      <c r="O70" s="11"/>
      <c r="P70" s="11"/>
      <c r="Q70" s="11"/>
      <c r="R70" s="11"/>
      <c r="S70" s="11"/>
      <c r="T70" s="11"/>
      <c r="U70" s="11"/>
      <c r="V70" s="11"/>
      <c r="W70" s="11"/>
      <c r="X70" s="11"/>
      <c r="Y70" s="11"/>
      <c r="Z70" s="11"/>
      <c r="AA70" s="11"/>
      <c r="AB70" s="11"/>
      <c r="AC70" s="11"/>
      <c r="AD70" s="11"/>
      <c r="AE70" s="11"/>
      <c r="AF70" s="12" t="str">
        <f t="shared" si="3"/>
        <v>проверка пройдена</v>
      </c>
      <c r="AG70" s="12" t="str">
        <f t="shared" si="5"/>
        <v>проверка пройдена</v>
      </c>
      <c r="AH70" s="13" t="str">
        <f>IF(B70=VLOOKUP(B70,Списки!A:A,1,0),"проверка пройдена","проверьте или заполните графу 02")</f>
        <v>проверка пройдена</v>
      </c>
    </row>
    <row r="71" spans="1:34" s="5" customFormat="1" ht="35.25" customHeight="1" x14ac:dyDescent="0.25">
      <c r="A71" s="3" t="s">
        <v>75</v>
      </c>
      <c r="B71" s="3" t="s">
        <v>180</v>
      </c>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str">
        <f>IF(B71=VLOOKUP(B71,Списки!A:A,1,0),"проверка пройдена","проверьте или заполните графу 02")</f>
        <v>проверка пройдена</v>
      </c>
    </row>
    <row r="72" spans="1:34" s="5" customFormat="1" ht="35.25" customHeight="1" x14ac:dyDescent="0.25">
      <c r="A72" s="3" t="s">
        <v>75</v>
      </c>
      <c r="B72" s="3" t="s">
        <v>180</v>
      </c>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str">
        <f>IF(B72=VLOOKUP(B72,Списки!A:A,1,0),"проверка пройдена","проверьте или заполните графу 02")</f>
        <v>проверка пройдена</v>
      </c>
    </row>
    <row r="73" spans="1:34" s="5" customFormat="1" ht="36.75" customHeight="1" x14ac:dyDescent="0.25">
      <c r="A73" s="3" t="s">
        <v>75</v>
      </c>
      <c r="B73" s="3" t="s">
        <v>180</v>
      </c>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str">
        <f>IF(B73=VLOOKUP(B73,Списки!A:A,1,0),"проверка пройдена","проверьте или заполните графу 02")</f>
        <v>проверка пройдена</v>
      </c>
    </row>
    <row r="74" spans="1:34" s="5" customFormat="1" ht="27" customHeight="1" x14ac:dyDescent="0.25">
      <c r="A74" s="3" t="s">
        <v>75</v>
      </c>
      <c r="B74" s="3" t="s">
        <v>180</v>
      </c>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str">
        <f>IF(B74=VLOOKUP(B74,Списки!A:A,1,0),"проверка пройдена","проверьте или заполните графу 02")</f>
        <v>проверка пройдена</v>
      </c>
    </row>
    <row r="75" spans="1:34" s="5" customFormat="1" ht="81" customHeight="1" x14ac:dyDescent="0.25">
      <c r="A75" s="3" t="s">
        <v>75</v>
      </c>
      <c r="B75" s="3" t="s">
        <v>180</v>
      </c>
      <c r="C75" s="15" t="s">
        <v>44</v>
      </c>
      <c r="D75" s="16" t="s">
        <v>83</v>
      </c>
      <c r="E75" s="11">
        <f>E71+E73</f>
        <v>0</v>
      </c>
      <c r="F75" s="11">
        <f t="shared" ref="F75:AD75" si="12">F71+F73</f>
        <v>0</v>
      </c>
      <c r="G75" s="11">
        <f t="shared" si="12"/>
        <v>0</v>
      </c>
      <c r="H75" s="11">
        <f t="shared" si="12"/>
        <v>0</v>
      </c>
      <c r="I75" s="11">
        <f t="shared" si="12"/>
        <v>0</v>
      </c>
      <c r="J75" s="11">
        <f t="shared" si="12"/>
        <v>0</v>
      </c>
      <c r="K75" s="11">
        <f t="shared" si="12"/>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str">
        <f>IF(B75=VLOOKUP(B75,Списки!A:A,1,0),"проверка пройдена","проверьте или заполните графу 02")</f>
        <v>проверка пройдена</v>
      </c>
    </row>
    <row r="76" spans="1:34" ht="87" customHeight="1" x14ac:dyDescent="0.3">
      <c r="A76" s="3" t="s">
        <v>75</v>
      </c>
      <c r="B76" s="3" t="s">
        <v>180</v>
      </c>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str">
        <f>IF(B76=VLOOKUP(B76,Списки!A:A,1,0),"проверка пройдена","проверьте или заполните графу 02")</f>
        <v>проверка пройдена</v>
      </c>
    </row>
    <row r="77" spans="1:34" ht="31.5" x14ac:dyDescent="0.3">
      <c r="A77" s="3" t="s">
        <v>75</v>
      </c>
      <c r="B77" s="3" t="s">
        <v>180</v>
      </c>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str">
        <f>IF(B77=VLOOKUP(B77,Списки!A:A,1,0),"проверка пройдена","проверьте или заполните графу 02")</f>
        <v>проверка пройдена</v>
      </c>
    </row>
    <row r="78" spans="1:34" ht="31.5" x14ac:dyDescent="0.3">
      <c r="A78" s="3" t="s">
        <v>75</v>
      </c>
      <c r="B78" s="3" t="s">
        <v>180</v>
      </c>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str">
        <f>IF(B78=VLOOKUP(B78,Списки!A:A,1,0),"проверка пройдена","проверьте или заполните графу 02")</f>
        <v>проверка пройдена</v>
      </c>
    </row>
    <row r="79" spans="1:34" ht="45" customHeight="1" x14ac:dyDescent="0.3">
      <c r="A79" s="3" t="s">
        <v>75</v>
      </c>
      <c r="B79" s="3" t="s">
        <v>180</v>
      </c>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str">
        <f>IF(B79=VLOOKUP(B79,Списки!A:A,1,0),"проверка пройдена","проверьте или заполните графу 02")</f>
        <v>проверка пройдена</v>
      </c>
    </row>
    <row r="80" spans="1:34" ht="21.6" customHeight="1" x14ac:dyDescent="0.3">
      <c r="A80" s="3" t="s">
        <v>75</v>
      </c>
      <c r="B80" s="3" t="s">
        <v>180</v>
      </c>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str">
        <f>IF(B80=VLOOKUP(B80,Списки!A:A,1,0),"проверка пройдена","проверьте или заполните графу 02")</f>
        <v>проверка пройдена</v>
      </c>
    </row>
    <row r="81" spans="1:34" ht="47.25" x14ac:dyDescent="0.3">
      <c r="A81" s="3" t="s">
        <v>75</v>
      </c>
      <c r="B81" s="3" t="s">
        <v>180</v>
      </c>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str">
        <f>IF(B81=VLOOKUP(B81,Списки!A:A,1,0),"проверка пройдена","проверьте или заполните графу 02")</f>
        <v>проверка пройдена</v>
      </c>
    </row>
    <row r="82" spans="1:34" ht="37.5" customHeight="1" x14ac:dyDescent="0.3">
      <c r="A82" s="3" t="s">
        <v>75</v>
      </c>
      <c r="B82" s="3" t="s">
        <v>180</v>
      </c>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str">
        <f>IF(B82=VLOOKUP(B82,Списки!A:A,1,0),"проверка пройдена","проверьте или заполните графу 02")</f>
        <v>проверка пройдена</v>
      </c>
    </row>
    <row r="83" spans="1:34" ht="63" x14ac:dyDescent="0.3">
      <c r="A83" s="3" t="s">
        <v>75</v>
      </c>
      <c r="B83" s="3" t="s">
        <v>180</v>
      </c>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str">
        <f>IF(B83=VLOOKUP(B83,Списки!A:A,1,0),"проверка пройдена","проверьте или заполните графу 02")</f>
        <v>проверка пройдена</v>
      </c>
    </row>
    <row r="84" spans="1:34" ht="78.75" x14ac:dyDescent="0.3">
      <c r="A84" s="3" t="s">
        <v>75</v>
      </c>
      <c r="B84" s="3" t="s">
        <v>180</v>
      </c>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str">
        <f>IF(B84=VLOOKUP(B84,Списки!A:A,1,0),"проверка пройдена","проверьте или заполните графу 02")</f>
        <v>проверка пройдена</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t="s">
        <v>161</v>
      </c>
      <c r="C86" s="9" t="s">
        <v>76</v>
      </c>
      <c r="D86" s="10" t="s">
        <v>77</v>
      </c>
      <c r="E86" s="11">
        <v>10</v>
      </c>
      <c r="F86" s="11">
        <v>5</v>
      </c>
      <c r="G86" s="11">
        <v>2</v>
      </c>
      <c r="H86" s="11">
        <v>5</v>
      </c>
      <c r="I86" s="11"/>
      <c r="J86" s="11"/>
      <c r="K86" s="11"/>
      <c r="L86" s="11">
        <v>4</v>
      </c>
      <c r="M86" s="11"/>
      <c r="N86" s="11"/>
      <c r="O86" s="11"/>
      <c r="P86" s="11"/>
      <c r="Q86" s="11"/>
      <c r="R86" s="11"/>
      <c r="S86" s="11"/>
      <c r="T86" s="11"/>
      <c r="U86" s="11"/>
      <c r="V86" s="11"/>
      <c r="W86" s="11"/>
      <c r="X86" s="11"/>
      <c r="Y86" s="11">
        <v>1</v>
      </c>
      <c r="Z86" s="11"/>
      <c r="AA86" s="11"/>
      <c r="AB86" s="11"/>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str">
        <f>IF(B86=VLOOKUP(B86,Списки!A:A,1,0),"проверка пройдена","проверьте или заполните графу 02")</f>
        <v>проверка пройдена</v>
      </c>
    </row>
    <row r="87" spans="1:34" s="5" customFormat="1" ht="35.25" customHeight="1" x14ac:dyDescent="0.25">
      <c r="A87" s="3" t="s">
        <v>75</v>
      </c>
      <c r="B87" s="3" t="s">
        <v>161</v>
      </c>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str">
        <f>IF(B87=VLOOKUP(B87,Списки!A:A,1,0),"проверка пройдена","проверьте или заполните графу 02")</f>
        <v>проверка пройдена</v>
      </c>
    </row>
    <row r="88" spans="1:34" s="5" customFormat="1" ht="35.25" customHeight="1" x14ac:dyDescent="0.25">
      <c r="A88" s="3" t="s">
        <v>75</v>
      </c>
      <c r="B88" s="3" t="s">
        <v>161</v>
      </c>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str">
        <f>IF(B88=VLOOKUP(B88,Списки!A:A,1,0),"проверка пройдена","проверьте или заполните графу 02")</f>
        <v>проверка пройдена</v>
      </c>
    </row>
    <row r="89" spans="1:34" s="5" customFormat="1" ht="36.75" customHeight="1" x14ac:dyDescent="0.25">
      <c r="A89" s="3" t="s">
        <v>75</v>
      </c>
      <c r="B89" s="3" t="s">
        <v>161</v>
      </c>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str">
        <f>IF(B89=VLOOKUP(B89,Списки!A:A,1,0),"проверка пройдена","проверьте или заполните графу 02")</f>
        <v>проверка пройдена</v>
      </c>
    </row>
    <row r="90" spans="1:34" s="5" customFormat="1" ht="27" customHeight="1" x14ac:dyDescent="0.25">
      <c r="A90" s="3" t="s">
        <v>75</v>
      </c>
      <c r="B90" s="3" t="s">
        <v>161</v>
      </c>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str">
        <f>IF(B90=VLOOKUP(B90,Списки!A:A,1,0),"проверка пройдена","проверьте или заполните графу 02")</f>
        <v>проверка пройдена</v>
      </c>
    </row>
    <row r="91" spans="1:34" s="5" customFormat="1" ht="81" customHeight="1" x14ac:dyDescent="0.25">
      <c r="A91" s="3" t="s">
        <v>75</v>
      </c>
      <c r="B91" s="3" t="s">
        <v>161</v>
      </c>
      <c r="C91" s="15" t="s">
        <v>44</v>
      </c>
      <c r="D91" s="16" t="s">
        <v>83</v>
      </c>
      <c r="E91" s="11">
        <f>E87+E89</f>
        <v>0</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str">
        <f>IF(B91=VLOOKUP(B91,Списки!A:A,1,0),"проверка пройдена","проверьте или заполните графу 02")</f>
        <v>проверка пройдена</v>
      </c>
    </row>
    <row r="92" spans="1:34" ht="87" customHeight="1" x14ac:dyDescent="0.3">
      <c r="A92" s="3" t="s">
        <v>75</v>
      </c>
      <c r="B92" s="3" t="s">
        <v>161</v>
      </c>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str">
        <f>IF(B92=VLOOKUP(B92,Списки!A:A,1,0),"проверка пройдена","проверьте или заполните графу 02")</f>
        <v>проверка пройдена</v>
      </c>
    </row>
    <row r="93" spans="1:34" ht="63" x14ac:dyDescent="0.3">
      <c r="A93" s="3" t="s">
        <v>75</v>
      </c>
      <c r="B93" s="3" t="s">
        <v>161</v>
      </c>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str">
        <f>IF(B93=VLOOKUP(B93,Списки!A:A,1,0),"проверка пройдена","проверьте или заполните графу 02")</f>
        <v>проверка пройдена</v>
      </c>
    </row>
    <row r="94" spans="1:34" ht="63" x14ac:dyDescent="0.3">
      <c r="A94" s="3" t="s">
        <v>75</v>
      </c>
      <c r="B94" s="3" t="s">
        <v>161</v>
      </c>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str">
        <f>IF(B94=VLOOKUP(B94,Списки!A:A,1,0),"проверка пройдена","проверьте или заполните графу 02")</f>
        <v>проверка пройдена</v>
      </c>
    </row>
    <row r="95" spans="1:34" ht="45" customHeight="1" x14ac:dyDescent="0.3">
      <c r="A95" s="3" t="s">
        <v>75</v>
      </c>
      <c r="B95" s="3" t="s">
        <v>161</v>
      </c>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str">
        <f>IF(B95=VLOOKUP(B95,Списки!A:A,1,0),"проверка пройдена","проверьте или заполните графу 02")</f>
        <v>проверка пройдена</v>
      </c>
    </row>
    <row r="96" spans="1:34" ht="21.6" customHeight="1" x14ac:dyDescent="0.3">
      <c r="A96" s="3" t="s">
        <v>75</v>
      </c>
      <c r="B96" s="3" t="s">
        <v>161</v>
      </c>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str">
        <f>IF(B96=VLOOKUP(B96,Списки!A:A,1,0),"проверка пройдена","проверьте или заполните графу 02")</f>
        <v>проверка пройдена</v>
      </c>
    </row>
    <row r="97" spans="1:34" ht="63" x14ac:dyDescent="0.3">
      <c r="A97" s="3" t="s">
        <v>75</v>
      </c>
      <c r="B97" s="3" t="s">
        <v>161</v>
      </c>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str">
        <f>IF(B97=VLOOKUP(B97,Списки!A:A,1,0),"проверка пройдена","проверьте или заполните графу 02")</f>
        <v>проверка пройдена</v>
      </c>
    </row>
    <row r="98" spans="1:34" ht="37.5" customHeight="1" x14ac:dyDescent="0.3">
      <c r="A98" s="3" t="s">
        <v>75</v>
      </c>
      <c r="B98" s="3" t="s">
        <v>161</v>
      </c>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str">
        <f>IF(B98=VLOOKUP(B98,Списки!A:A,1,0),"проверка пройдена","проверьте или заполните графу 02")</f>
        <v>проверка пройдена</v>
      </c>
    </row>
    <row r="99" spans="1:34" ht="63" x14ac:dyDescent="0.3">
      <c r="A99" s="3" t="s">
        <v>75</v>
      </c>
      <c r="B99" s="3" t="s">
        <v>161</v>
      </c>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str">
        <f>IF(B99=VLOOKUP(B99,Списки!A:A,1,0),"проверка пройдена","проверьте или заполните графу 02")</f>
        <v>проверка пройдена</v>
      </c>
    </row>
    <row r="100" spans="1:34" ht="78.75" x14ac:dyDescent="0.3">
      <c r="A100" s="3" t="s">
        <v>75</v>
      </c>
      <c r="B100" s="3" t="s">
        <v>161</v>
      </c>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str">
        <f>IF(B100=VLOOKUP(B100,Списки!A:A,1,0),"проверка пройдена","проверьте или заполните графу 02")</f>
        <v>проверка пройдена</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t="s">
        <v>181</v>
      </c>
      <c r="C102" s="9" t="s">
        <v>76</v>
      </c>
      <c r="D102" s="10" t="s">
        <v>77</v>
      </c>
      <c r="E102" s="11">
        <v>33</v>
      </c>
      <c r="F102" s="11">
        <v>26</v>
      </c>
      <c r="G102" s="11">
        <v>24</v>
      </c>
      <c r="H102" s="11">
        <v>26</v>
      </c>
      <c r="I102" s="11"/>
      <c r="J102" s="11"/>
      <c r="K102" s="11">
        <v>2</v>
      </c>
      <c r="L102" s="11"/>
      <c r="M102" s="11"/>
      <c r="N102" s="11">
        <v>1</v>
      </c>
      <c r="O102" s="11"/>
      <c r="P102" s="11"/>
      <c r="Q102" s="11"/>
      <c r="R102" s="11"/>
      <c r="S102" s="11"/>
      <c r="T102" s="11"/>
      <c r="U102" s="11"/>
      <c r="V102" s="11"/>
      <c r="W102" s="11"/>
      <c r="X102" s="11"/>
      <c r="Y102" s="11">
        <v>4</v>
      </c>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str">
        <f>IF(B102=VLOOKUP(B102,Списки!A:A,1,0),"проверка пройдена","проверьте или заполните графу 02")</f>
        <v>проверка пройдена</v>
      </c>
    </row>
    <row r="103" spans="1:34" s="5" customFormat="1" ht="35.25" customHeight="1" x14ac:dyDescent="0.25">
      <c r="A103" s="3" t="s">
        <v>75</v>
      </c>
      <c r="B103" s="3" t="s">
        <v>181</v>
      </c>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str">
        <f>IF(B103=VLOOKUP(B103,Списки!A:A,1,0),"проверка пройдена","проверьте или заполните графу 02")</f>
        <v>проверка пройдена</v>
      </c>
    </row>
    <row r="104" spans="1:34" s="5" customFormat="1" ht="35.25" customHeight="1" x14ac:dyDescent="0.25">
      <c r="A104" s="3" t="s">
        <v>75</v>
      </c>
      <c r="B104" s="3" t="s">
        <v>181</v>
      </c>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str">
        <f>IF(B104=VLOOKUP(B104,Списки!A:A,1,0),"проверка пройдена","проверьте или заполните графу 02")</f>
        <v>проверка пройдена</v>
      </c>
    </row>
    <row r="105" spans="1:34" s="5" customFormat="1" ht="36.75" customHeight="1" x14ac:dyDescent="0.25">
      <c r="A105" s="3" t="s">
        <v>75</v>
      </c>
      <c r="B105" s="3" t="s">
        <v>181</v>
      </c>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str">
        <f>IF(B105=VLOOKUP(B105,Списки!A:A,1,0),"проверка пройдена","проверьте или заполните графу 02")</f>
        <v>проверка пройдена</v>
      </c>
    </row>
    <row r="106" spans="1:34" s="5" customFormat="1" ht="27" customHeight="1" x14ac:dyDescent="0.25">
      <c r="A106" s="3" t="s">
        <v>75</v>
      </c>
      <c r="B106" s="3" t="s">
        <v>181</v>
      </c>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str">
        <f>IF(B106=VLOOKUP(B106,Списки!A:A,1,0),"проверка пройдена","проверьте или заполните графу 02")</f>
        <v>проверка пройдена</v>
      </c>
    </row>
    <row r="107" spans="1:34" s="5" customFormat="1" ht="81" customHeight="1" x14ac:dyDescent="0.25">
      <c r="A107" s="3" t="s">
        <v>75</v>
      </c>
      <c r="B107" s="3" t="s">
        <v>181</v>
      </c>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str">
        <f>IF(B107=VLOOKUP(B107,Списки!A:A,1,0),"проверка пройдена","проверьте или заполните графу 02")</f>
        <v>проверка пройдена</v>
      </c>
    </row>
    <row r="108" spans="1:34" ht="87" customHeight="1" x14ac:dyDescent="0.3">
      <c r="A108" s="3" t="s">
        <v>75</v>
      </c>
      <c r="B108" s="3" t="s">
        <v>181</v>
      </c>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str">
        <f>IF(B108=VLOOKUP(B108,Списки!A:A,1,0),"проверка пройдена","проверьте или заполните графу 02")</f>
        <v>проверка пройдена</v>
      </c>
    </row>
    <row r="109" spans="1:34" ht="94.5" x14ac:dyDescent="0.3">
      <c r="A109" s="3" t="s">
        <v>75</v>
      </c>
      <c r="B109" s="3" t="s">
        <v>181</v>
      </c>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str">
        <f>IF(B109=VLOOKUP(B109,Списки!A:A,1,0),"проверка пройдена","проверьте или заполните графу 02")</f>
        <v>проверка пройдена</v>
      </c>
    </row>
    <row r="110" spans="1:34" ht="94.5" x14ac:dyDescent="0.3">
      <c r="A110" s="3" t="s">
        <v>75</v>
      </c>
      <c r="B110" s="3" t="s">
        <v>181</v>
      </c>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str">
        <f>IF(B110=VLOOKUP(B110,Списки!A:A,1,0),"проверка пройдена","проверьте или заполните графу 02")</f>
        <v>проверка пройдена</v>
      </c>
    </row>
    <row r="111" spans="1:34" ht="45" customHeight="1" x14ac:dyDescent="0.3">
      <c r="A111" s="3" t="s">
        <v>75</v>
      </c>
      <c r="B111" s="3" t="s">
        <v>181</v>
      </c>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str">
        <f>IF(B111=VLOOKUP(B111,Списки!A:A,1,0),"проверка пройдена","проверьте или заполните графу 02")</f>
        <v>проверка пройдена</v>
      </c>
    </row>
    <row r="112" spans="1:34" ht="21.6" customHeight="1" x14ac:dyDescent="0.3">
      <c r="A112" s="3" t="s">
        <v>75</v>
      </c>
      <c r="B112" s="3" t="s">
        <v>181</v>
      </c>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str">
        <f>IF(B112=VLOOKUP(B112,Списки!A:A,1,0),"проверка пройдена","проверьте или заполните графу 02")</f>
        <v>проверка пройдена</v>
      </c>
    </row>
    <row r="113" spans="1:34" ht="94.5" x14ac:dyDescent="0.3">
      <c r="A113" s="3" t="s">
        <v>75</v>
      </c>
      <c r="B113" s="3" t="s">
        <v>181</v>
      </c>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str">
        <f>IF(B113=VLOOKUP(B113,Списки!A:A,1,0),"проверка пройдена","проверьте или заполните графу 02")</f>
        <v>проверка пройдена</v>
      </c>
    </row>
    <row r="114" spans="1:34" ht="37.5" customHeight="1" x14ac:dyDescent="0.3">
      <c r="A114" s="3" t="s">
        <v>75</v>
      </c>
      <c r="B114" s="3" t="s">
        <v>181</v>
      </c>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str">
        <f>IF(B114=VLOOKUP(B114,Списки!A:A,1,0),"проверка пройдена","проверьте или заполните графу 02")</f>
        <v>проверка пройдена</v>
      </c>
    </row>
    <row r="115" spans="1:34" ht="94.5" x14ac:dyDescent="0.3">
      <c r="A115" s="3" t="s">
        <v>75</v>
      </c>
      <c r="B115" s="3" t="s">
        <v>181</v>
      </c>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str">
        <f>IF(B115=VLOOKUP(B115,Списки!A:A,1,0),"проверка пройдена","проверьте или заполните графу 02")</f>
        <v>проверка пройдена</v>
      </c>
    </row>
    <row r="116" spans="1:34" ht="94.5" x14ac:dyDescent="0.3">
      <c r="A116" s="3" t="s">
        <v>75</v>
      </c>
      <c r="B116" s="3" t="s">
        <v>181</v>
      </c>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str">
        <f>IF(B116=VLOOKUP(B116,Списки!A:A,1,0),"проверка пройдена","проверьте или заполните графу 02")</f>
        <v>проверка пройдена</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154</v>
      </c>
      <c r="F500" s="23">
        <f t="shared" ref="F500:AD510" si="43">F6+F22+F38+F54+F70+F86+F102+F118+F134+F150+F166+F182+F198+F214+F230</f>
        <v>94</v>
      </c>
      <c r="G500" s="23">
        <f t="shared" si="43"/>
        <v>65</v>
      </c>
      <c r="H500" s="23">
        <f t="shared" si="43"/>
        <v>73</v>
      </c>
      <c r="I500" s="23">
        <f t="shared" si="43"/>
        <v>0</v>
      </c>
      <c r="J500" s="23">
        <f t="shared" si="43"/>
        <v>0</v>
      </c>
      <c r="K500" s="23">
        <f t="shared" si="43"/>
        <v>4</v>
      </c>
      <c r="L500" s="23">
        <f t="shared" si="43"/>
        <v>44</v>
      </c>
      <c r="M500" s="23">
        <f t="shared" si="43"/>
        <v>0</v>
      </c>
      <c r="N500" s="23">
        <f t="shared" si="43"/>
        <v>2</v>
      </c>
      <c r="O500" s="23">
        <f t="shared" si="43"/>
        <v>0</v>
      </c>
      <c r="P500" s="23">
        <f t="shared" si="43"/>
        <v>0</v>
      </c>
      <c r="Q500" s="23">
        <f t="shared" si="43"/>
        <v>0</v>
      </c>
      <c r="R500" s="23">
        <f t="shared" si="43"/>
        <v>0</v>
      </c>
      <c r="S500" s="23">
        <f t="shared" si="43"/>
        <v>0</v>
      </c>
      <c r="T500" s="23">
        <f t="shared" si="43"/>
        <v>0</v>
      </c>
      <c r="U500" s="23">
        <f t="shared" si="43"/>
        <v>0</v>
      </c>
      <c r="V500" s="23">
        <f t="shared" si="43"/>
        <v>0</v>
      </c>
      <c r="W500" s="23">
        <f t="shared" si="43"/>
        <v>0</v>
      </c>
      <c r="X500" s="23">
        <f t="shared" si="43"/>
        <v>0</v>
      </c>
      <c r="Y500" s="23">
        <f t="shared" si="43"/>
        <v>10</v>
      </c>
      <c r="Z500" s="23">
        <f t="shared" si="43"/>
        <v>0</v>
      </c>
      <c r="AA500" s="23">
        <f t="shared" si="43"/>
        <v>0</v>
      </c>
      <c r="AB500" s="23">
        <f t="shared" si="43"/>
        <v>0</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0</v>
      </c>
      <c r="F501" s="23">
        <f t="shared" si="42"/>
        <v>0</v>
      </c>
      <c r="G501" s="23">
        <f t="shared" si="42"/>
        <v>0</v>
      </c>
      <c r="H501" s="23">
        <f t="shared" si="42"/>
        <v>0</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0</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0</v>
      </c>
      <c r="F503" s="23">
        <f t="shared" si="43"/>
        <v>0</v>
      </c>
      <c r="G503" s="23">
        <f t="shared" si="43"/>
        <v>0</v>
      </c>
      <c r="H503" s="23">
        <f t="shared" si="43"/>
        <v>0</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0</v>
      </c>
      <c r="F504" s="23">
        <f t="shared" si="43"/>
        <v>0</v>
      </c>
      <c r="G504" s="23">
        <f t="shared" si="43"/>
        <v>0</v>
      </c>
      <c r="H504" s="23">
        <f t="shared" si="43"/>
        <v>0</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0</v>
      </c>
      <c r="F505" s="23">
        <f t="shared" si="43"/>
        <v>0</v>
      </c>
      <c r="G505" s="23">
        <f t="shared" si="43"/>
        <v>0</v>
      </c>
      <c r="H505" s="23">
        <f t="shared" si="43"/>
        <v>0</v>
      </c>
      <c r="I505" s="23">
        <f t="shared" si="43"/>
        <v>0</v>
      </c>
      <c r="J505" s="23">
        <f t="shared" si="43"/>
        <v>0</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0</v>
      </c>
      <c r="F506" s="23">
        <f t="shared" si="43"/>
        <v>0</v>
      </c>
      <c r="G506" s="23">
        <f t="shared" si="43"/>
        <v>0</v>
      </c>
      <c r="H506" s="23">
        <f t="shared" si="43"/>
        <v>0</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0</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0</v>
      </c>
      <c r="F508" s="23">
        <f t="shared" si="43"/>
        <v>0</v>
      </c>
      <c r="G508" s="23">
        <f t="shared" si="43"/>
        <v>0</v>
      </c>
      <c r="H508" s="23">
        <f t="shared" si="43"/>
        <v>0</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 t="shared" si="43"/>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Z510:AD510"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0</v>
      </c>
      <c r="F511" s="23">
        <f t="shared" si="42"/>
        <v>0</v>
      </c>
      <c r="G511" s="23">
        <f t="shared" si="42"/>
        <v>0</v>
      </c>
      <c r="H511" s="23">
        <f t="shared" si="42"/>
        <v>0</v>
      </c>
      <c r="I511" s="23">
        <f t="shared" si="42"/>
        <v>0</v>
      </c>
      <c r="J511" s="23">
        <f t="shared" si="42"/>
        <v>0</v>
      </c>
      <c r="K511" s="23">
        <f t="shared" si="42"/>
        <v>0</v>
      </c>
      <c r="L511" s="23">
        <f t="shared" si="42"/>
        <v>0</v>
      </c>
      <c r="M511" s="23">
        <f t="shared" si="42"/>
        <v>0</v>
      </c>
      <c r="N511" s="23">
        <f t="shared" si="42"/>
        <v>0</v>
      </c>
      <c r="O511" s="23">
        <f t="shared" si="42"/>
        <v>0</v>
      </c>
      <c r="P511" s="23">
        <f t="shared" si="42"/>
        <v>0</v>
      </c>
      <c r="Q511" s="23">
        <f t="shared" si="42"/>
        <v>0</v>
      </c>
      <c r="R511" s="23">
        <f t="shared" si="42"/>
        <v>0</v>
      </c>
      <c r="S511" s="23">
        <f t="shared" si="42"/>
        <v>0</v>
      </c>
      <c r="T511" s="23">
        <f t="shared" si="42"/>
        <v>0</v>
      </c>
      <c r="U511" s="23">
        <f t="shared" ref="U511:AD514" si="47">U17+U33+U49+U65+U81+U97+U113+U129+U145+U161+U177+U193+U209+U225+U241</f>
        <v>0</v>
      </c>
      <c r="V511" s="23">
        <f t="shared" si="47"/>
        <v>0</v>
      </c>
      <c r="W511" s="23">
        <f t="shared" si="47"/>
        <v>0</v>
      </c>
      <c r="X511" s="23">
        <f t="shared" si="47"/>
        <v>0</v>
      </c>
      <c r="Y511" s="23">
        <f t="shared" si="47"/>
        <v>0</v>
      </c>
      <c r="Z511" s="23">
        <f t="shared" si="47"/>
        <v>0</v>
      </c>
      <c r="AA511" s="23">
        <f t="shared" si="47"/>
        <v>0</v>
      </c>
      <c r="AB511" s="23">
        <f t="shared" si="47"/>
        <v>0</v>
      </c>
      <c r="AC511" s="23">
        <f t="shared" si="47"/>
        <v>0</v>
      </c>
      <c r="AD511" s="23">
        <f t="shared" si="47"/>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0</v>
      </c>
      <c r="F512" s="23">
        <f t="shared" si="42"/>
        <v>0</v>
      </c>
      <c r="G512" s="23">
        <f t="shared" si="42"/>
        <v>0</v>
      </c>
      <c r="H512" s="23">
        <f t="shared" si="42"/>
        <v>0</v>
      </c>
      <c r="I512" s="23">
        <f t="shared" si="42"/>
        <v>0</v>
      </c>
      <c r="J512" s="23">
        <f t="shared" si="42"/>
        <v>0</v>
      </c>
      <c r="K512" s="23">
        <f t="shared" si="42"/>
        <v>0</v>
      </c>
      <c r="L512" s="23">
        <f t="shared" si="42"/>
        <v>0</v>
      </c>
      <c r="M512" s="23">
        <f t="shared" si="42"/>
        <v>0</v>
      </c>
      <c r="N512" s="23">
        <f t="shared" si="42"/>
        <v>0</v>
      </c>
      <c r="O512" s="23">
        <f t="shared" si="42"/>
        <v>0</v>
      </c>
      <c r="P512" s="23">
        <f t="shared" si="42"/>
        <v>0</v>
      </c>
      <c r="Q512" s="23">
        <f t="shared" si="42"/>
        <v>0</v>
      </c>
      <c r="R512" s="23">
        <f t="shared" si="42"/>
        <v>0</v>
      </c>
      <c r="S512" s="23">
        <f t="shared" si="42"/>
        <v>0</v>
      </c>
      <c r="T512" s="23">
        <f t="shared" si="42"/>
        <v>0</v>
      </c>
      <c r="U512" s="23">
        <f t="shared" si="47"/>
        <v>0</v>
      </c>
      <c r="V512" s="23">
        <f t="shared" si="47"/>
        <v>0</v>
      </c>
      <c r="W512" s="23">
        <f t="shared" si="47"/>
        <v>0</v>
      </c>
      <c r="X512" s="23">
        <f t="shared" si="47"/>
        <v>0</v>
      </c>
      <c r="Y512" s="23">
        <f t="shared" si="47"/>
        <v>0</v>
      </c>
      <c r="Z512" s="23">
        <f t="shared" si="47"/>
        <v>0</v>
      </c>
      <c r="AA512" s="23">
        <f t="shared" si="47"/>
        <v>0</v>
      </c>
      <c r="AB512" s="23">
        <f t="shared" si="47"/>
        <v>0</v>
      </c>
      <c r="AC512" s="23">
        <f t="shared" si="47"/>
        <v>0</v>
      </c>
      <c r="AD512" s="23">
        <f t="shared" si="47"/>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2"/>
        <v>0</v>
      </c>
      <c r="G513" s="23">
        <f t="shared" si="42"/>
        <v>0</v>
      </c>
      <c r="H513" s="23">
        <f t="shared" si="42"/>
        <v>0</v>
      </c>
      <c r="I513" s="23">
        <f t="shared" si="42"/>
        <v>0</v>
      </c>
      <c r="J513" s="23">
        <f t="shared" si="42"/>
        <v>0</v>
      </c>
      <c r="K513" s="23">
        <f t="shared" si="42"/>
        <v>0</v>
      </c>
      <c r="L513" s="23">
        <f t="shared" si="42"/>
        <v>0</v>
      </c>
      <c r="M513" s="23">
        <f t="shared" si="42"/>
        <v>0</v>
      </c>
      <c r="N513" s="23">
        <f t="shared" si="42"/>
        <v>0</v>
      </c>
      <c r="O513" s="23">
        <f t="shared" si="42"/>
        <v>0</v>
      </c>
      <c r="P513" s="23">
        <f t="shared" si="42"/>
        <v>0</v>
      </c>
      <c r="Q513" s="23">
        <f t="shared" si="42"/>
        <v>0</v>
      </c>
      <c r="R513" s="23">
        <f t="shared" si="42"/>
        <v>0</v>
      </c>
      <c r="S513" s="23">
        <f t="shared" si="42"/>
        <v>0</v>
      </c>
      <c r="T513" s="23">
        <f t="shared" si="42"/>
        <v>0</v>
      </c>
      <c r="U513" s="23">
        <f t="shared" si="47"/>
        <v>0</v>
      </c>
      <c r="V513" s="23">
        <f t="shared" si="47"/>
        <v>0</v>
      </c>
      <c r="W513" s="23">
        <f t="shared" si="47"/>
        <v>0</v>
      </c>
      <c r="X513" s="23">
        <f t="shared" si="47"/>
        <v>0</v>
      </c>
      <c r="Y513" s="23">
        <f t="shared" si="47"/>
        <v>0</v>
      </c>
      <c r="Z513" s="23">
        <f t="shared" si="47"/>
        <v>0</v>
      </c>
      <c r="AA513" s="23">
        <f t="shared" si="47"/>
        <v>0</v>
      </c>
      <c r="AB513" s="23">
        <f t="shared" si="47"/>
        <v>0</v>
      </c>
      <c r="AC513" s="23">
        <f t="shared" si="47"/>
        <v>0</v>
      </c>
      <c r="AD513" s="23">
        <f t="shared" si="47"/>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0</v>
      </c>
      <c r="F514" s="23">
        <f t="shared" si="42"/>
        <v>0</v>
      </c>
      <c r="G514" s="23">
        <f t="shared" si="42"/>
        <v>0</v>
      </c>
      <c r="H514" s="23">
        <f t="shared" si="42"/>
        <v>0</v>
      </c>
      <c r="I514" s="23">
        <f t="shared" si="42"/>
        <v>0</v>
      </c>
      <c r="J514" s="23">
        <f t="shared" si="42"/>
        <v>0</v>
      </c>
      <c r="K514" s="23">
        <f t="shared" si="42"/>
        <v>0</v>
      </c>
      <c r="L514" s="23">
        <f t="shared" si="42"/>
        <v>0</v>
      </c>
      <c r="M514" s="23">
        <f t="shared" si="42"/>
        <v>0</v>
      </c>
      <c r="N514" s="23">
        <f t="shared" si="42"/>
        <v>0</v>
      </c>
      <c r="O514" s="23">
        <f t="shared" si="42"/>
        <v>0</v>
      </c>
      <c r="P514" s="23">
        <f t="shared" si="42"/>
        <v>0</v>
      </c>
      <c r="Q514" s="23">
        <f t="shared" si="42"/>
        <v>0</v>
      </c>
      <c r="R514" s="23">
        <f t="shared" si="42"/>
        <v>0</v>
      </c>
      <c r="S514" s="23">
        <f t="shared" si="42"/>
        <v>0</v>
      </c>
      <c r="T514" s="23">
        <f t="shared" si="42"/>
        <v>0</v>
      </c>
      <c r="U514" s="23">
        <f t="shared" si="47"/>
        <v>0</v>
      </c>
      <c r="V514" s="23">
        <f t="shared" si="47"/>
        <v>0</v>
      </c>
      <c r="W514" s="23">
        <f t="shared" si="47"/>
        <v>0</v>
      </c>
      <c r="X514" s="23">
        <f t="shared" si="47"/>
        <v>0</v>
      </c>
      <c r="Y514" s="23">
        <f t="shared" si="47"/>
        <v>0</v>
      </c>
      <c r="Z514" s="23">
        <f t="shared" si="47"/>
        <v>0</v>
      </c>
      <c r="AA514" s="23">
        <f t="shared" si="47"/>
        <v>0</v>
      </c>
      <c r="AB514" s="23">
        <f t="shared" si="47"/>
        <v>0</v>
      </c>
      <c r="AC514" s="23">
        <f t="shared" si="47"/>
        <v>0</v>
      </c>
      <c r="AD514" s="23">
        <f t="shared" si="47"/>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8"/>
        <v>проверка пройдена</v>
      </c>
      <c r="H515" s="21" t="str">
        <f t="shared" si="48"/>
        <v>проверка пройдена</v>
      </c>
      <c r="I515" s="21" t="str">
        <f t="shared" si="48"/>
        <v>проверка пройдена</v>
      </c>
      <c r="J515" s="21" t="str">
        <f t="shared" si="48"/>
        <v>проверка пройдена</v>
      </c>
      <c r="K515" s="21" t="str">
        <f t="shared" si="48"/>
        <v>проверка пройдена</v>
      </c>
      <c r="L515" s="21" t="str">
        <f t="shared" si="48"/>
        <v>проверка пройдена</v>
      </c>
      <c r="M515" s="21" t="str">
        <f t="shared" si="48"/>
        <v>проверка пройдена</v>
      </c>
      <c r="N515" s="21" t="str">
        <f t="shared" si="48"/>
        <v>проверка пройдена</v>
      </c>
      <c r="O515" s="21" t="str">
        <f t="shared" si="48"/>
        <v>проверка пройдена</v>
      </c>
      <c r="P515" s="21" t="str">
        <f t="shared" si="48"/>
        <v>проверка пройдена</v>
      </c>
      <c r="Q515" s="21" t="str">
        <f t="shared" si="48"/>
        <v>проверка пройдена</v>
      </c>
      <c r="R515" s="21" t="str">
        <f t="shared" si="48"/>
        <v>проверка пройдена</v>
      </c>
      <c r="S515" s="21" t="str">
        <f t="shared" si="48"/>
        <v>проверка пройдена</v>
      </c>
      <c r="T515" s="21" t="str">
        <f t="shared" si="48"/>
        <v>проверка пройдена</v>
      </c>
      <c r="U515" s="21" t="str">
        <f t="shared" si="48"/>
        <v>проверка пройдена</v>
      </c>
      <c r="V515" s="21" t="str">
        <f t="shared" si="48"/>
        <v>проверка пройдена</v>
      </c>
      <c r="W515" s="21" t="str">
        <f t="shared" si="48"/>
        <v>проверка пройдена</v>
      </c>
      <c r="X515" s="21" t="str">
        <f t="shared" si="48"/>
        <v>проверка пройдена</v>
      </c>
      <c r="Y515" s="21" t="str">
        <f t="shared" si="48"/>
        <v>проверка пройдена</v>
      </c>
      <c r="Z515" s="21" t="str">
        <f t="shared" si="48"/>
        <v>проверка пройдена</v>
      </c>
      <c r="AA515" s="21" t="str">
        <f t="shared" si="48"/>
        <v>проверка пройдена</v>
      </c>
      <c r="AB515" s="21" t="str">
        <f t="shared" si="48"/>
        <v>проверка пройдена</v>
      </c>
      <c r="AC515" s="21" t="str">
        <f t="shared" si="48"/>
        <v>проверка пройдена</v>
      </c>
      <c r="AD515" s="21" t="str">
        <f t="shared" si="48"/>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100">
        <x14:dataValidation type="list" allowBlank="1" showInputMessage="1" showErrorMessage="1">
          <x14:formula1>
            <xm:f>Списки!$G$2:$G$90</xm:f>
          </x14:formula1>
          <xm:sqref>A6:A1048576</xm:sqref>
        </x14:dataValidation>
        <x14:dataValidation type="list" allowBlank="1" showInputMessage="1" showErrorMessage="1">
          <x14:formula1>
            <xm:f>Списки!$A$2:$A$549</xm:f>
          </x14:formula1>
          <xm:sqref>B6 B21:B22 B37:B38 B53:B54 B69:B70 B85:B86 B101:B102 B117:B1048576</xm:sqref>
        </x14:dataValidation>
        <x14:dataValidation type="list" allowBlank="1" showInputMessage="1" showErrorMessage="1">
          <x14:formula1>
            <xm:f>Списки!$A$2:$A$549</xm:f>
          </x14:formula1>
          <xm:sqref>B7</xm:sqref>
        </x14:dataValidation>
        <x14:dataValidation type="list" allowBlank="1" showInputMessage="1" showErrorMessage="1">
          <x14:formula1>
            <xm:f>Списки!$A$2:$A$549</xm:f>
          </x14:formula1>
          <xm:sqref>B8</xm:sqref>
        </x14:dataValidation>
        <x14:dataValidation type="list" allowBlank="1" showInputMessage="1" showErrorMessage="1">
          <x14:formula1>
            <xm:f>Списки!$A$2:$A$549</xm:f>
          </x14:formula1>
          <xm:sqref>B9</xm:sqref>
        </x14:dataValidation>
        <x14:dataValidation type="list" allowBlank="1" showInputMessage="1" showErrorMessage="1">
          <x14:formula1>
            <xm:f>Списки!$A$2:$A$549</xm:f>
          </x14:formula1>
          <xm:sqref>B10</xm:sqref>
        </x14:dataValidation>
        <x14:dataValidation type="list" allowBlank="1" showInputMessage="1" showErrorMessage="1">
          <x14:formula1>
            <xm:f>Списки!$A$2:$A$549</xm:f>
          </x14:formula1>
          <xm:sqref>B11</xm:sqref>
        </x14:dataValidation>
        <x14:dataValidation type="list" allowBlank="1" showInputMessage="1" showErrorMessage="1">
          <x14:formula1>
            <xm:f>Списки!$A$2:$A$549</xm:f>
          </x14:formula1>
          <xm:sqref>B12</xm:sqref>
        </x14:dataValidation>
        <x14:dataValidation type="list" allowBlank="1" showInputMessage="1" showErrorMessage="1">
          <x14:formula1>
            <xm:f>Списки!$A$2:$A$549</xm:f>
          </x14:formula1>
          <xm:sqref>B13</xm:sqref>
        </x14:dataValidation>
        <x14:dataValidation type="list" allowBlank="1" showInputMessage="1" showErrorMessage="1">
          <x14:formula1>
            <xm:f>Списки!$A$2:$A$549</xm:f>
          </x14:formula1>
          <xm:sqref>B14</xm:sqref>
        </x14:dataValidation>
        <x14:dataValidation type="list" allowBlank="1" showInputMessage="1" showErrorMessage="1">
          <x14:formula1>
            <xm:f>Списки!$A$2:$A$549</xm:f>
          </x14:formula1>
          <xm:sqref>B15</xm:sqref>
        </x14:dataValidation>
        <x14:dataValidation type="list" allowBlank="1" showInputMessage="1" showErrorMessage="1">
          <x14:formula1>
            <xm:f>Списки!$A$2:$A$549</xm:f>
          </x14:formula1>
          <xm:sqref>B16</xm:sqref>
        </x14:dataValidation>
        <x14:dataValidation type="list" allowBlank="1" showInputMessage="1" showErrorMessage="1">
          <x14:formula1>
            <xm:f>Списки!$A$2:$A$549</xm:f>
          </x14:formula1>
          <xm:sqref>B17</xm:sqref>
        </x14:dataValidation>
        <x14:dataValidation type="list" allowBlank="1" showInputMessage="1" showErrorMessage="1">
          <x14:formula1>
            <xm:f>Списки!$A$2:$A$549</xm:f>
          </x14:formula1>
          <xm:sqref>B18</xm:sqref>
        </x14:dataValidation>
        <x14:dataValidation type="list" allowBlank="1" showInputMessage="1" showErrorMessage="1">
          <x14:formula1>
            <xm:f>Списки!$A$2:$A$549</xm:f>
          </x14:formula1>
          <xm:sqref>B19</xm:sqref>
        </x14:dataValidation>
        <x14:dataValidation type="list" allowBlank="1" showInputMessage="1" showErrorMessage="1">
          <x14:formula1>
            <xm:f>Списки!$A$2:$A$549</xm:f>
          </x14:formula1>
          <xm:sqref>B20</xm:sqref>
        </x14:dataValidation>
        <x14:dataValidation type="list" allowBlank="1" showInputMessage="1" showErrorMessage="1">
          <x14:formula1>
            <xm:f>Списки!$A$2:$A$549</xm:f>
          </x14:formula1>
          <xm:sqref>B23</xm:sqref>
        </x14:dataValidation>
        <x14:dataValidation type="list" allowBlank="1" showInputMessage="1" showErrorMessage="1">
          <x14:formula1>
            <xm:f>Списки!$A$2:$A$549</xm:f>
          </x14:formula1>
          <xm:sqref>B24</xm:sqref>
        </x14:dataValidation>
        <x14:dataValidation type="list" allowBlank="1" showInputMessage="1" showErrorMessage="1">
          <x14:formula1>
            <xm:f>Списки!$A$2:$A$549</xm:f>
          </x14:formula1>
          <xm:sqref>B25</xm:sqref>
        </x14:dataValidation>
        <x14:dataValidation type="list" allowBlank="1" showInputMessage="1" showErrorMessage="1">
          <x14:formula1>
            <xm:f>Списки!$A$2:$A$549</xm:f>
          </x14:formula1>
          <xm:sqref>B26</xm:sqref>
        </x14:dataValidation>
        <x14:dataValidation type="list" allowBlank="1" showInputMessage="1" showErrorMessage="1">
          <x14:formula1>
            <xm:f>Списки!$A$2:$A$549</xm:f>
          </x14:formula1>
          <xm:sqref>B27</xm:sqref>
        </x14:dataValidation>
        <x14:dataValidation type="list" allowBlank="1" showInputMessage="1" showErrorMessage="1">
          <x14:formula1>
            <xm:f>Списки!$A$2:$A$549</xm:f>
          </x14:formula1>
          <xm:sqref>B28</xm:sqref>
        </x14:dataValidation>
        <x14:dataValidation type="list" allowBlank="1" showInputMessage="1" showErrorMessage="1">
          <x14:formula1>
            <xm:f>Списки!$A$2:$A$549</xm:f>
          </x14:formula1>
          <xm:sqref>B29</xm:sqref>
        </x14:dataValidation>
        <x14:dataValidation type="list" allowBlank="1" showInputMessage="1" showErrorMessage="1">
          <x14:formula1>
            <xm:f>Списки!$A$2:$A$549</xm:f>
          </x14:formula1>
          <xm:sqref>B30</xm:sqref>
        </x14:dataValidation>
        <x14:dataValidation type="list" allowBlank="1" showInputMessage="1" showErrorMessage="1">
          <x14:formula1>
            <xm:f>Списки!$A$2:$A$549</xm:f>
          </x14:formula1>
          <xm:sqref>B31</xm:sqref>
        </x14:dataValidation>
        <x14:dataValidation type="list" allowBlank="1" showInputMessage="1" showErrorMessage="1">
          <x14:formula1>
            <xm:f>Списки!$A$2:$A$549</xm:f>
          </x14:formula1>
          <xm:sqref>B32</xm:sqref>
        </x14:dataValidation>
        <x14:dataValidation type="list" allowBlank="1" showInputMessage="1" showErrorMessage="1">
          <x14:formula1>
            <xm:f>Списки!$A$2:$A$549</xm:f>
          </x14:formula1>
          <xm:sqref>B33</xm:sqref>
        </x14:dataValidation>
        <x14:dataValidation type="list" allowBlank="1" showInputMessage="1" showErrorMessage="1">
          <x14:formula1>
            <xm:f>Списки!$A$2:$A$549</xm:f>
          </x14:formula1>
          <xm:sqref>B34</xm:sqref>
        </x14:dataValidation>
        <x14:dataValidation type="list" allowBlank="1" showInputMessage="1" showErrorMessage="1">
          <x14:formula1>
            <xm:f>Списки!$A$2:$A$549</xm:f>
          </x14:formula1>
          <xm:sqref>B35</xm:sqref>
        </x14:dataValidation>
        <x14:dataValidation type="list" allowBlank="1" showInputMessage="1" showErrorMessage="1">
          <x14:formula1>
            <xm:f>Списки!$A$2:$A$549</xm:f>
          </x14:formula1>
          <xm:sqref>B36</xm:sqref>
        </x14:dataValidation>
        <x14:dataValidation type="list" allowBlank="1" showInputMessage="1" showErrorMessage="1">
          <x14:formula1>
            <xm:f>Списки!$A$2:$A$549</xm:f>
          </x14:formula1>
          <xm:sqref>B39</xm:sqref>
        </x14:dataValidation>
        <x14:dataValidation type="list" allowBlank="1" showInputMessage="1" showErrorMessage="1">
          <x14:formula1>
            <xm:f>Списки!$A$2:$A$549</xm:f>
          </x14:formula1>
          <xm:sqref>B40</xm:sqref>
        </x14:dataValidation>
        <x14:dataValidation type="list" allowBlank="1" showInputMessage="1" showErrorMessage="1">
          <x14:formula1>
            <xm:f>Списки!$A$2:$A$549</xm:f>
          </x14:formula1>
          <xm:sqref>B41</xm:sqref>
        </x14:dataValidation>
        <x14:dataValidation type="list" allowBlank="1" showInputMessage="1" showErrorMessage="1">
          <x14:formula1>
            <xm:f>Списки!$A$2:$A$549</xm:f>
          </x14:formula1>
          <xm:sqref>B42</xm:sqref>
        </x14:dataValidation>
        <x14:dataValidation type="list" allowBlank="1" showInputMessage="1" showErrorMessage="1">
          <x14:formula1>
            <xm:f>Списки!$A$2:$A$549</xm:f>
          </x14:formula1>
          <xm:sqref>B43</xm:sqref>
        </x14:dataValidation>
        <x14:dataValidation type="list" allowBlank="1" showInputMessage="1" showErrorMessage="1">
          <x14:formula1>
            <xm:f>Списки!$A$2:$A$549</xm:f>
          </x14:formula1>
          <xm:sqref>B44</xm:sqref>
        </x14:dataValidation>
        <x14:dataValidation type="list" allowBlank="1" showInputMessage="1" showErrorMessage="1">
          <x14:formula1>
            <xm:f>Списки!$A$2:$A$549</xm:f>
          </x14:formula1>
          <xm:sqref>B45</xm:sqref>
        </x14:dataValidation>
        <x14:dataValidation type="list" allowBlank="1" showInputMessage="1" showErrorMessage="1">
          <x14:formula1>
            <xm:f>Списки!$A$2:$A$549</xm:f>
          </x14:formula1>
          <xm:sqref>B46</xm:sqref>
        </x14:dataValidation>
        <x14:dataValidation type="list" allowBlank="1" showInputMessage="1" showErrorMessage="1">
          <x14:formula1>
            <xm:f>Списки!$A$2:$A$549</xm:f>
          </x14:formula1>
          <xm:sqref>B47</xm:sqref>
        </x14:dataValidation>
        <x14:dataValidation type="list" allowBlank="1" showInputMessage="1" showErrorMessage="1">
          <x14:formula1>
            <xm:f>Списки!$A$2:$A$549</xm:f>
          </x14:formula1>
          <xm:sqref>B48</xm:sqref>
        </x14:dataValidation>
        <x14:dataValidation type="list" allowBlank="1" showInputMessage="1" showErrorMessage="1">
          <x14:formula1>
            <xm:f>Списки!$A$2:$A$549</xm:f>
          </x14:formula1>
          <xm:sqref>B49</xm:sqref>
        </x14:dataValidation>
        <x14:dataValidation type="list" allowBlank="1" showInputMessage="1" showErrorMessage="1">
          <x14:formula1>
            <xm:f>Списки!$A$2:$A$549</xm:f>
          </x14:formula1>
          <xm:sqref>B50</xm:sqref>
        </x14:dataValidation>
        <x14:dataValidation type="list" allowBlank="1" showInputMessage="1" showErrorMessage="1">
          <x14:formula1>
            <xm:f>Списки!$A$2:$A$549</xm:f>
          </x14:formula1>
          <xm:sqref>B51</xm:sqref>
        </x14:dataValidation>
        <x14:dataValidation type="list" allowBlank="1" showInputMessage="1" showErrorMessage="1">
          <x14:formula1>
            <xm:f>Списки!$A$2:$A$549</xm:f>
          </x14:formula1>
          <xm:sqref>B52</xm:sqref>
        </x14:dataValidation>
        <x14:dataValidation type="list" allowBlank="1" showInputMessage="1" showErrorMessage="1">
          <x14:formula1>
            <xm:f>Списки!$A$2:$A$549</xm:f>
          </x14:formula1>
          <xm:sqref>B55</xm:sqref>
        </x14:dataValidation>
        <x14:dataValidation type="list" allowBlank="1" showInputMessage="1" showErrorMessage="1">
          <x14:formula1>
            <xm:f>Списки!$A$2:$A$549</xm:f>
          </x14:formula1>
          <xm:sqref>B56</xm:sqref>
        </x14:dataValidation>
        <x14:dataValidation type="list" allowBlank="1" showInputMessage="1" showErrorMessage="1">
          <x14:formula1>
            <xm:f>Списки!$A$2:$A$549</xm:f>
          </x14:formula1>
          <xm:sqref>B57</xm:sqref>
        </x14:dataValidation>
        <x14:dataValidation type="list" allowBlank="1" showInputMessage="1" showErrorMessage="1">
          <x14:formula1>
            <xm:f>Списки!$A$2:$A$549</xm:f>
          </x14:formula1>
          <xm:sqref>B58</xm:sqref>
        </x14:dataValidation>
        <x14:dataValidation type="list" allowBlank="1" showInputMessage="1" showErrorMessage="1">
          <x14:formula1>
            <xm:f>Списки!$A$2:$A$549</xm:f>
          </x14:formula1>
          <xm:sqref>B59</xm:sqref>
        </x14:dataValidation>
        <x14:dataValidation type="list" allowBlank="1" showInputMessage="1" showErrorMessage="1">
          <x14:formula1>
            <xm:f>Списки!$A$2:$A$549</xm:f>
          </x14:formula1>
          <xm:sqref>B60</xm:sqref>
        </x14:dataValidation>
        <x14:dataValidation type="list" allowBlank="1" showInputMessage="1" showErrorMessage="1">
          <x14:formula1>
            <xm:f>Списки!$A$2:$A$549</xm:f>
          </x14:formula1>
          <xm:sqref>B61</xm:sqref>
        </x14:dataValidation>
        <x14:dataValidation type="list" allowBlank="1" showInputMessage="1" showErrorMessage="1">
          <x14:formula1>
            <xm:f>Списки!$A$2:$A$549</xm:f>
          </x14:formula1>
          <xm:sqref>B62</xm:sqref>
        </x14:dataValidation>
        <x14:dataValidation type="list" allowBlank="1" showInputMessage="1" showErrorMessage="1">
          <x14:formula1>
            <xm:f>Списки!$A$2:$A$549</xm:f>
          </x14:formula1>
          <xm:sqref>B63</xm:sqref>
        </x14:dataValidation>
        <x14:dataValidation type="list" allowBlank="1" showInputMessage="1" showErrorMessage="1">
          <x14:formula1>
            <xm:f>Списки!$A$2:$A$549</xm:f>
          </x14:formula1>
          <xm:sqref>B64</xm:sqref>
        </x14:dataValidation>
        <x14:dataValidation type="list" allowBlank="1" showInputMessage="1" showErrorMessage="1">
          <x14:formula1>
            <xm:f>Списки!$A$2:$A$549</xm:f>
          </x14:formula1>
          <xm:sqref>B65</xm:sqref>
        </x14:dataValidation>
        <x14:dataValidation type="list" allowBlank="1" showInputMessage="1" showErrorMessage="1">
          <x14:formula1>
            <xm:f>Списки!$A$2:$A$549</xm:f>
          </x14:formula1>
          <xm:sqref>B66</xm:sqref>
        </x14:dataValidation>
        <x14:dataValidation type="list" allowBlank="1" showInputMessage="1" showErrorMessage="1">
          <x14:formula1>
            <xm:f>Списки!$A$2:$A$549</xm:f>
          </x14:formula1>
          <xm:sqref>B67</xm:sqref>
        </x14:dataValidation>
        <x14:dataValidation type="list" allowBlank="1" showInputMessage="1" showErrorMessage="1">
          <x14:formula1>
            <xm:f>Списки!$A$2:$A$549</xm:f>
          </x14:formula1>
          <xm:sqref>B68</xm:sqref>
        </x14:dataValidation>
        <x14:dataValidation type="list" allowBlank="1" showInputMessage="1" showErrorMessage="1">
          <x14:formula1>
            <xm:f>Списки!$A$2:$A$549</xm:f>
          </x14:formula1>
          <xm:sqref>B71</xm:sqref>
        </x14:dataValidation>
        <x14:dataValidation type="list" allowBlank="1" showInputMessage="1" showErrorMessage="1">
          <x14:formula1>
            <xm:f>Списки!$A$2:$A$549</xm:f>
          </x14:formula1>
          <xm:sqref>B72</xm:sqref>
        </x14:dataValidation>
        <x14:dataValidation type="list" allowBlank="1" showInputMessage="1" showErrorMessage="1">
          <x14:formula1>
            <xm:f>Списки!$A$2:$A$549</xm:f>
          </x14:formula1>
          <xm:sqref>B73</xm:sqref>
        </x14:dataValidation>
        <x14:dataValidation type="list" allowBlank="1" showInputMessage="1" showErrorMessage="1">
          <x14:formula1>
            <xm:f>Списки!$A$2:$A$549</xm:f>
          </x14:formula1>
          <xm:sqref>B74</xm:sqref>
        </x14:dataValidation>
        <x14:dataValidation type="list" allowBlank="1" showInputMessage="1" showErrorMessage="1">
          <x14:formula1>
            <xm:f>Списки!$A$2:$A$549</xm:f>
          </x14:formula1>
          <xm:sqref>B75</xm:sqref>
        </x14:dataValidation>
        <x14:dataValidation type="list" allowBlank="1" showInputMessage="1" showErrorMessage="1">
          <x14:formula1>
            <xm:f>Списки!$A$2:$A$549</xm:f>
          </x14:formula1>
          <xm:sqref>B76</xm:sqref>
        </x14:dataValidation>
        <x14:dataValidation type="list" allowBlank="1" showInputMessage="1" showErrorMessage="1">
          <x14:formula1>
            <xm:f>Списки!$A$2:$A$549</xm:f>
          </x14:formula1>
          <xm:sqref>B77</xm:sqref>
        </x14:dataValidation>
        <x14:dataValidation type="list" allowBlank="1" showInputMessage="1" showErrorMessage="1">
          <x14:formula1>
            <xm:f>Списки!$A$2:$A$549</xm:f>
          </x14:formula1>
          <xm:sqref>B78</xm:sqref>
        </x14:dataValidation>
        <x14:dataValidation type="list" allowBlank="1" showInputMessage="1" showErrorMessage="1">
          <x14:formula1>
            <xm:f>Списки!$A$2:$A$549</xm:f>
          </x14:formula1>
          <xm:sqref>B79</xm:sqref>
        </x14:dataValidation>
        <x14:dataValidation type="list" allowBlank="1" showInputMessage="1" showErrorMessage="1">
          <x14:formula1>
            <xm:f>Списки!$A$2:$A$549</xm:f>
          </x14:formula1>
          <xm:sqref>B80</xm:sqref>
        </x14:dataValidation>
        <x14:dataValidation type="list" allowBlank="1" showInputMessage="1" showErrorMessage="1">
          <x14:formula1>
            <xm:f>Списки!$A$2:$A$549</xm:f>
          </x14:formula1>
          <xm:sqref>B81</xm:sqref>
        </x14:dataValidation>
        <x14:dataValidation type="list" allowBlank="1" showInputMessage="1" showErrorMessage="1">
          <x14:formula1>
            <xm:f>Списки!$A$2:$A$549</xm:f>
          </x14:formula1>
          <xm:sqref>B82</xm:sqref>
        </x14:dataValidation>
        <x14:dataValidation type="list" allowBlank="1" showInputMessage="1" showErrorMessage="1">
          <x14:formula1>
            <xm:f>Списки!$A$2:$A$549</xm:f>
          </x14:formula1>
          <xm:sqref>B83</xm:sqref>
        </x14:dataValidation>
        <x14:dataValidation type="list" allowBlank="1" showInputMessage="1" showErrorMessage="1">
          <x14:formula1>
            <xm:f>Списки!$A$2:$A$549</xm:f>
          </x14:formula1>
          <xm:sqref>B84</xm:sqref>
        </x14:dataValidation>
        <x14:dataValidation type="list" allowBlank="1" showInputMessage="1" showErrorMessage="1">
          <x14:formula1>
            <xm:f>Списки!$A$2:$A$549</xm:f>
          </x14:formula1>
          <xm:sqref>B87</xm:sqref>
        </x14:dataValidation>
        <x14:dataValidation type="list" allowBlank="1" showInputMessage="1" showErrorMessage="1">
          <x14:formula1>
            <xm:f>Списки!$A$2:$A$549</xm:f>
          </x14:formula1>
          <xm:sqref>B88</xm:sqref>
        </x14:dataValidation>
        <x14:dataValidation type="list" allowBlank="1" showInputMessage="1" showErrorMessage="1">
          <x14:formula1>
            <xm:f>Списки!$A$2:$A$549</xm:f>
          </x14:formula1>
          <xm:sqref>B89</xm:sqref>
        </x14:dataValidation>
        <x14:dataValidation type="list" allowBlank="1" showInputMessage="1" showErrorMessage="1">
          <x14:formula1>
            <xm:f>Списки!$A$2:$A$549</xm:f>
          </x14:formula1>
          <xm:sqref>B90</xm:sqref>
        </x14:dataValidation>
        <x14:dataValidation type="list" allowBlank="1" showInputMessage="1" showErrorMessage="1">
          <x14:formula1>
            <xm:f>Списки!$A$2:$A$549</xm:f>
          </x14:formula1>
          <xm:sqref>B91</xm:sqref>
        </x14:dataValidation>
        <x14:dataValidation type="list" allowBlank="1" showInputMessage="1" showErrorMessage="1">
          <x14:formula1>
            <xm:f>Списки!$A$2:$A$549</xm:f>
          </x14:formula1>
          <xm:sqref>B92</xm:sqref>
        </x14:dataValidation>
        <x14:dataValidation type="list" allowBlank="1" showInputMessage="1" showErrorMessage="1">
          <x14:formula1>
            <xm:f>Списки!$A$2:$A$549</xm:f>
          </x14:formula1>
          <xm:sqref>B93</xm:sqref>
        </x14:dataValidation>
        <x14:dataValidation type="list" allowBlank="1" showInputMessage="1" showErrorMessage="1">
          <x14:formula1>
            <xm:f>Списки!$A$2:$A$549</xm:f>
          </x14:formula1>
          <xm:sqref>B94</xm:sqref>
        </x14:dataValidation>
        <x14:dataValidation type="list" allowBlank="1" showInputMessage="1" showErrorMessage="1">
          <x14:formula1>
            <xm:f>Списки!$A$2:$A$549</xm:f>
          </x14:formula1>
          <xm:sqref>B95</xm:sqref>
        </x14:dataValidation>
        <x14:dataValidation type="list" allowBlank="1" showInputMessage="1" showErrorMessage="1">
          <x14:formula1>
            <xm:f>Списки!$A$2:$A$549</xm:f>
          </x14:formula1>
          <xm:sqref>B96</xm:sqref>
        </x14:dataValidation>
        <x14:dataValidation type="list" allowBlank="1" showInputMessage="1" showErrorMessage="1">
          <x14:formula1>
            <xm:f>Списки!$A$2:$A$549</xm:f>
          </x14:formula1>
          <xm:sqref>B97</xm:sqref>
        </x14:dataValidation>
        <x14:dataValidation type="list" allowBlank="1" showInputMessage="1" showErrorMessage="1">
          <x14:formula1>
            <xm:f>Списки!$A$2:$A$549</xm:f>
          </x14:formula1>
          <xm:sqref>B98</xm:sqref>
        </x14:dataValidation>
        <x14:dataValidation type="list" allowBlank="1" showInputMessage="1" showErrorMessage="1">
          <x14:formula1>
            <xm:f>Списки!$A$2:$A$549</xm:f>
          </x14:formula1>
          <xm:sqref>B99</xm:sqref>
        </x14:dataValidation>
        <x14:dataValidation type="list" allowBlank="1" showInputMessage="1" showErrorMessage="1">
          <x14:formula1>
            <xm:f>Списки!$A$2:$A$549</xm:f>
          </x14:formula1>
          <xm:sqref>B100</xm:sqref>
        </x14:dataValidation>
        <x14:dataValidation type="list" allowBlank="1" showInputMessage="1" showErrorMessage="1">
          <x14:formula1>
            <xm:f>Списки!$A$2:$A$549</xm:f>
          </x14:formula1>
          <xm:sqref>B103</xm:sqref>
        </x14:dataValidation>
        <x14:dataValidation type="list" allowBlank="1" showInputMessage="1" showErrorMessage="1">
          <x14:formula1>
            <xm:f>Списки!$A$2:$A$549</xm:f>
          </x14:formula1>
          <xm:sqref>B104</xm:sqref>
        </x14:dataValidation>
        <x14:dataValidation type="list" allowBlank="1" showInputMessage="1" showErrorMessage="1">
          <x14:formula1>
            <xm:f>Списки!$A$2:$A$549</xm:f>
          </x14:formula1>
          <xm:sqref>B105</xm:sqref>
        </x14:dataValidation>
        <x14:dataValidation type="list" allowBlank="1" showInputMessage="1" showErrorMessage="1">
          <x14:formula1>
            <xm:f>Списки!$A$2:$A$549</xm:f>
          </x14:formula1>
          <xm:sqref>B106</xm:sqref>
        </x14:dataValidation>
        <x14:dataValidation type="list" allowBlank="1" showInputMessage="1" showErrorMessage="1">
          <x14:formula1>
            <xm:f>Списки!$A$2:$A$549</xm:f>
          </x14:formula1>
          <xm:sqref>B107</xm:sqref>
        </x14:dataValidation>
        <x14:dataValidation type="list" allowBlank="1" showInputMessage="1" showErrorMessage="1">
          <x14:formula1>
            <xm:f>Списки!$A$2:$A$549</xm:f>
          </x14:formula1>
          <xm:sqref>B108</xm:sqref>
        </x14:dataValidation>
        <x14:dataValidation type="list" allowBlank="1" showInputMessage="1" showErrorMessage="1">
          <x14:formula1>
            <xm:f>Списки!$A$2:$A$549</xm:f>
          </x14:formula1>
          <xm:sqref>B109</xm:sqref>
        </x14:dataValidation>
        <x14:dataValidation type="list" allowBlank="1" showInputMessage="1" showErrorMessage="1">
          <x14:formula1>
            <xm:f>Списки!$A$2:$A$549</xm:f>
          </x14:formula1>
          <xm:sqref>B110</xm:sqref>
        </x14:dataValidation>
        <x14:dataValidation type="list" allowBlank="1" showInputMessage="1" showErrorMessage="1">
          <x14:formula1>
            <xm:f>Списки!$A$2:$A$549</xm:f>
          </x14:formula1>
          <xm:sqref>B111</xm:sqref>
        </x14:dataValidation>
        <x14:dataValidation type="list" allowBlank="1" showInputMessage="1" showErrorMessage="1">
          <x14:formula1>
            <xm:f>Списки!$A$2:$A$549</xm:f>
          </x14:formula1>
          <xm:sqref>B112</xm:sqref>
        </x14:dataValidation>
        <x14:dataValidation type="list" allowBlank="1" showInputMessage="1" showErrorMessage="1">
          <x14:formula1>
            <xm:f>Списки!$A$2:$A$549</xm:f>
          </x14:formula1>
          <xm:sqref>B113</xm:sqref>
        </x14:dataValidation>
        <x14:dataValidation type="list" allowBlank="1" showInputMessage="1" showErrorMessage="1">
          <x14:formula1>
            <xm:f>Списки!$A$2:$A$549</xm:f>
          </x14:formula1>
          <xm:sqref>B114</xm:sqref>
        </x14:dataValidation>
        <x14:dataValidation type="list" allowBlank="1" showInputMessage="1" showErrorMessage="1">
          <x14:formula1>
            <xm:f>Списки!$A$2:$A$549</xm:f>
          </x14:formula1>
          <xm:sqref>B115</xm:sqref>
        </x14:dataValidation>
        <x14:dataValidation type="list" allowBlank="1" showInputMessage="1" showErrorMessage="1">
          <x14:formula1>
            <xm:f>Списки!$A$2:$A$549</xm:f>
          </x14:formula1>
          <xm:sqref>B116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zoomScale="85" workbookViewId="0">
      <pane ySplit="5" topLeftCell="A6" activePane="bottomLeft" state="frozen"/>
      <selection activeCell="A2" sqref="A2:A4"/>
      <selection pane="bottomLeft"/>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58.5" customHeight="1" x14ac:dyDescent="0.3">
      <c r="A1" s="81" t="s">
        <v>105</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82"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83"/>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84"/>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161</v>
      </c>
      <c r="C6" s="9" t="s">
        <v>76</v>
      </c>
      <c r="D6" s="10" t="s">
        <v>77</v>
      </c>
      <c r="E6" s="11">
        <v>22</v>
      </c>
      <c r="F6" s="11">
        <v>9</v>
      </c>
      <c r="G6" s="11">
        <v>6</v>
      </c>
      <c r="H6" s="11">
        <v>1</v>
      </c>
      <c r="I6" s="11"/>
      <c r="J6" s="11"/>
      <c r="K6" s="11"/>
      <c r="L6" s="11">
        <v>12</v>
      </c>
      <c r="M6" s="11"/>
      <c r="N6" s="11"/>
      <c r="O6" s="11"/>
      <c r="P6" s="11"/>
      <c r="Q6" s="11"/>
      <c r="R6" s="11"/>
      <c r="S6" s="11"/>
      <c r="T6" s="11"/>
      <c r="U6" s="11"/>
      <c r="V6" s="11"/>
      <c r="W6" s="11"/>
      <c r="X6" s="11"/>
      <c r="Y6" s="11"/>
      <c r="Z6" s="11"/>
      <c r="AA6" s="11"/>
      <c r="AB6" s="11">
        <v>1</v>
      </c>
      <c r="AC6" s="11"/>
      <c r="AD6" s="11"/>
      <c r="AE6" s="11"/>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t="s">
        <v>161</v>
      </c>
      <c r="C7" s="9" t="s">
        <v>41</v>
      </c>
      <c r="D7" s="14" t="s">
        <v>78</v>
      </c>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str">
        <f>IF(B7=VLOOKUP(B7,Списки!A:A,1,0),"проверка пройдена","проверьте или заполните графу 02")</f>
        <v>проверка пройдена</v>
      </c>
    </row>
    <row r="8" spans="1:34" s="5" customFormat="1" ht="35.25" customHeight="1" x14ac:dyDescent="0.25">
      <c r="A8" s="3" t="s">
        <v>75</v>
      </c>
      <c r="B8" s="3" t="s">
        <v>161</v>
      </c>
      <c r="C8" s="9" t="s">
        <v>42</v>
      </c>
      <c r="D8" s="14" t="s">
        <v>79</v>
      </c>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str">
        <f>IF(B8=VLOOKUP(B8,Списки!A:A,1,0),"проверка пройдена","проверьте или заполните графу 02")</f>
        <v>проверка пройдена</v>
      </c>
    </row>
    <row r="9" spans="1:34" s="5" customFormat="1" ht="36.75" customHeight="1" x14ac:dyDescent="0.25">
      <c r="A9" s="3" t="s">
        <v>75</v>
      </c>
      <c r="B9" s="3" t="s">
        <v>161</v>
      </c>
      <c r="C9" s="9" t="s">
        <v>80</v>
      </c>
      <c r="D9" s="14" t="s">
        <v>81</v>
      </c>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2" t="str">
        <f t="shared" si="0"/>
        <v>проверка пройдена</v>
      </c>
      <c r="AG9" s="12" t="str">
        <f t="shared" si="1"/>
        <v>проверка пройдена</v>
      </c>
      <c r="AH9" s="13" t="str">
        <f>IF(B9=VLOOKUP(B9,Списки!A:A,1,0),"проверка пройдена","проверьте или заполните графу 02")</f>
        <v>проверка пройдена</v>
      </c>
    </row>
    <row r="10" spans="1:34" s="5" customFormat="1" ht="27" customHeight="1" x14ac:dyDescent="0.25">
      <c r="A10" s="3" t="s">
        <v>75</v>
      </c>
      <c r="B10" s="3" t="s">
        <v>161</v>
      </c>
      <c r="C10" s="9" t="s">
        <v>43</v>
      </c>
      <c r="D10" s="14" t="s">
        <v>82</v>
      </c>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2" t="str">
        <f t="shared" si="0"/>
        <v>проверка пройдена</v>
      </c>
      <c r="AG10" s="12" t="str">
        <f t="shared" si="1"/>
        <v>проверка пройдена</v>
      </c>
      <c r="AH10" s="13" t="str">
        <f>IF(B10=VLOOKUP(B10,Списки!A:A,1,0),"проверка пройдена","проверьте или заполните графу 02")</f>
        <v>проверка пройдена</v>
      </c>
    </row>
    <row r="11" spans="1:34" s="5" customFormat="1" ht="81" customHeight="1" x14ac:dyDescent="0.25">
      <c r="A11" s="3" t="s">
        <v>75</v>
      </c>
      <c r="B11" s="3" t="s">
        <v>161</v>
      </c>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str">
        <f>IF(B11=VLOOKUP(B11,Списки!A:A,1,0),"проверка пройдена","проверьте или заполните графу 02")</f>
        <v>проверка пройдена</v>
      </c>
    </row>
    <row r="12" spans="1:34" ht="87" customHeight="1" x14ac:dyDescent="0.3">
      <c r="A12" s="3" t="s">
        <v>75</v>
      </c>
      <c r="B12" s="3" t="s">
        <v>161</v>
      </c>
      <c r="C12" s="15" t="s">
        <v>45</v>
      </c>
      <c r="D12" s="16" t="s">
        <v>84</v>
      </c>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str">
        <f>IF(B12=VLOOKUP(B12,Списки!A:A,1,0),"проверка пройдена","проверьте или заполните графу 02")</f>
        <v>проверка пройдена</v>
      </c>
    </row>
    <row r="13" spans="1:34" ht="63" x14ac:dyDescent="0.3">
      <c r="A13" s="3" t="s">
        <v>75</v>
      </c>
      <c r="B13" s="3" t="s">
        <v>161</v>
      </c>
      <c r="C13" s="15" t="s">
        <v>46</v>
      </c>
      <c r="D13" s="16" t="s">
        <v>85</v>
      </c>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str">
        <f>IF(B13=VLOOKUP(B13,Списки!A:A,1,0),"проверка пройдена","проверьте или заполните графу 02")</f>
        <v>проверка пройдена</v>
      </c>
    </row>
    <row r="14" spans="1:34" ht="63" x14ac:dyDescent="0.3">
      <c r="A14" s="3" t="s">
        <v>75</v>
      </c>
      <c r="B14" s="3" t="s">
        <v>161</v>
      </c>
      <c r="C14" s="15" t="s">
        <v>47</v>
      </c>
      <c r="D14" s="16" t="s">
        <v>86</v>
      </c>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str">
        <f>IF(B14=VLOOKUP(B14,Списки!A:A,1,0),"проверка пройдена","проверьте или заполните графу 02")</f>
        <v>проверка пройдена</v>
      </c>
    </row>
    <row r="15" spans="1:34" ht="45" customHeight="1" x14ac:dyDescent="0.3">
      <c r="A15" s="3" t="s">
        <v>75</v>
      </c>
      <c r="B15" s="3" t="s">
        <v>161</v>
      </c>
      <c r="C15" s="15" t="s">
        <v>48</v>
      </c>
      <c r="D15" s="16" t="s">
        <v>87</v>
      </c>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str">
        <f>IF(B15=VLOOKUP(B15,Списки!A:A,1,0),"проверка пройдена","проверьте или заполните графу 02")</f>
        <v>проверка пройдена</v>
      </c>
    </row>
    <row r="16" spans="1:34" ht="21.6" customHeight="1" x14ac:dyDescent="0.3">
      <c r="A16" s="3" t="s">
        <v>75</v>
      </c>
      <c r="B16" s="3" t="s">
        <v>161</v>
      </c>
      <c r="C16" s="15" t="s">
        <v>49</v>
      </c>
      <c r="D16" s="16" t="s">
        <v>88</v>
      </c>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str">
        <f>IF(B16=VLOOKUP(B16,Списки!A:A,1,0),"проверка пройдена","проверьте или заполните графу 02")</f>
        <v>проверка пройдена</v>
      </c>
    </row>
    <row r="17" spans="1:34" ht="63" x14ac:dyDescent="0.3">
      <c r="A17" s="3" t="s">
        <v>75</v>
      </c>
      <c r="B17" s="3" t="s">
        <v>161</v>
      </c>
      <c r="C17" s="15" t="s">
        <v>50</v>
      </c>
      <c r="D17" s="16" t="s">
        <v>89</v>
      </c>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str">
        <f>IF(B17=VLOOKUP(B17,Списки!A:A,1,0),"проверка пройдена","проверьте или заполните графу 02")</f>
        <v>проверка пройдена</v>
      </c>
    </row>
    <row r="18" spans="1:34" ht="37.5" customHeight="1" x14ac:dyDescent="0.3">
      <c r="A18" s="3" t="s">
        <v>75</v>
      </c>
      <c r="B18" s="3" t="s">
        <v>161</v>
      </c>
      <c r="C18" s="15" t="s">
        <v>51</v>
      </c>
      <c r="D18" s="16" t="s">
        <v>90</v>
      </c>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str">
        <f>IF(B18=VLOOKUP(B18,Списки!A:A,1,0),"проверка пройдена","проверьте или заполните графу 02")</f>
        <v>проверка пройдена</v>
      </c>
    </row>
    <row r="19" spans="1:34" ht="63" x14ac:dyDescent="0.3">
      <c r="A19" s="3" t="s">
        <v>75</v>
      </c>
      <c r="B19" s="3" t="s">
        <v>161</v>
      </c>
      <c r="C19" s="15" t="s">
        <v>52</v>
      </c>
      <c r="D19" s="17" t="s">
        <v>91</v>
      </c>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str">
        <f>IF(B19=VLOOKUP(B19,Списки!A:A,1,0),"проверка пройдена","проверьте или заполните графу 02")</f>
        <v>проверка пройдена</v>
      </c>
    </row>
    <row r="20" spans="1:34" ht="78.75" x14ac:dyDescent="0.3">
      <c r="A20" s="3" t="s">
        <v>75</v>
      </c>
      <c r="B20" s="3" t="s">
        <v>161</v>
      </c>
      <c r="C20" s="15" t="s">
        <v>53</v>
      </c>
      <c r="D20" s="17" t="s">
        <v>92</v>
      </c>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str">
        <f>IF(B20=VLOOKUP(B20,Списки!A:A,1,0),"проверка пройдена","проверьте или заполните графу 02")</f>
        <v>проверка пройдена</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182</v>
      </c>
      <c r="C22" s="9" t="s">
        <v>76</v>
      </c>
      <c r="D22" s="10" t="s">
        <v>77</v>
      </c>
      <c r="E22" s="11">
        <v>18</v>
      </c>
      <c r="F22" s="11">
        <v>14</v>
      </c>
      <c r="G22" s="11">
        <v>10</v>
      </c>
      <c r="H22" s="11">
        <v>8</v>
      </c>
      <c r="I22" s="11"/>
      <c r="J22" s="11"/>
      <c r="K22" s="11"/>
      <c r="L22" s="11">
        <v>3</v>
      </c>
      <c r="M22" s="11"/>
      <c r="N22" s="11"/>
      <c r="O22" s="11"/>
      <c r="P22" s="11"/>
      <c r="Q22" s="11"/>
      <c r="R22" s="11"/>
      <c r="S22" s="11"/>
      <c r="T22" s="11"/>
      <c r="U22" s="11"/>
      <c r="V22" s="11"/>
      <c r="W22" s="11"/>
      <c r="X22" s="11"/>
      <c r="Y22" s="11"/>
      <c r="Z22" s="11"/>
      <c r="AA22" s="11"/>
      <c r="AB22" s="11">
        <v>1</v>
      </c>
      <c r="AC22" s="11"/>
      <c r="AD22" s="11"/>
      <c r="AE22" s="11"/>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t="s">
        <v>182</v>
      </c>
      <c r="C23" s="9" t="s">
        <v>41</v>
      </c>
      <c r="D23" s="14" t="s">
        <v>78</v>
      </c>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str">
        <f>IF(B23=VLOOKUP(B23,Списки!A:A,1,0),"проверка пройдена","проверьте или заполните графу 02")</f>
        <v>проверка пройдена</v>
      </c>
    </row>
    <row r="24" spans="1:34" s="5" customFormat="1" ht="35.25" customHeight="1" x14ac:dyDescent="0.25">
      <c r="A24" s="3" t="s">
        <v>75</v>
      </c>
      <c r="B24" s="3" t="s">
        <v>182</v>
      </c>
      <c r="C24" s="9" t="s">
        <v>42</v>
      </c>
      <c r="D24" s="14" t="s">
        <v>79</v>
      </c>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str">
        <f>IF(B24=VLOOKUP(B24,Списки!A:A,1,0),"проверка пройдена","проверьте или заполните графу 02")</f>
        <v>проверка пройдена</v>
      </c>
    </row>
    <row r="25" spans="1:34" s="5" customFormat="1" ht="36.75" customHeight="1" x14ac:dyDescent="0.25">
      <c r="A25" s="3" t="s">
        <v>75</v>
      </c>
      <c r="B25" s="3" t="s">
        <v>182</v>
      </c>
      <c r="C25" s="9" t="s">
        <v>80</v>
      </c>
      <c r="D25" s="14" t="s">
        <v>81</v>
      </c>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str">
        <f>IF(B25=VLOOKUP(B25,Списки!A:A,1,0),"проверка пройдена","проверьте или заполните графу 02")</f>
        <v>проверка пройдена</v>
      </c>
    </row>
    <row r="26" spans="1:34" s="5" customFormat="1" ht="27" customHeight="1" x14ac:dyDescent="0.25">
      <c r="A26" s="3" t="s">
        <v>75</v>
      </c>
      <c r="B26" s="3" t="s">
        <v>182</v>
      </c>
      <c r="C26" s="9" t="s">
        <v>43</v>
      </c>
      <c r="D26" s="14" t="s">
        <v>82</v>
      </c>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str">
        <f>IF(B26=VLOOKUP(B26,Списки!A:A,1,0),"проверка пройдена","проверьте или заполните графу 02")</f>
        <v>проверка пройдена</v>
      </c>
    </row>
    <row r="27" spans="1:34" s="5" customFormat="1" ht="81" customHeight="1" x14ac:dyDescent="0.25">
      <c r="A27" s="3" t="s">
        <v>75</v>
      </c>
      <c r="B27" s="3" t="s">
        <v>182</v>
      </c>
      <c r="C27" s="15" t="s">
        <v>44</v>
      </c>
      <c r="D27" s="16" t="s">
        <v>83</v>
      </c>
      <c r="E27" s="11">
        <f>E23+E25</f>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str">
        <f>IF(B27=VLOOKUP(B27,Списки!A:A,1,0),"проверка пройдена","проверьте или заполните графу 02")</f>
        <v>проверка пройдена</v>
      </c>
    </row>
    <row r="28" spans="1:34" ht="87" customHeight="1" x14ac:dyDescent="0.3">
      <c r="A28" s="3" t="s">
        <v>75</v>
      </c>
      <c r="B28" s="3" t="s">
        <v>182</v>
      </c>
      <c r="C28" s="15" t="s">
        <v>45</v>
      </c>
      <c r="D28" s="16" t="s">
        <v>84</v>
      </c>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str">
        <f>IF(B28=VLOOKUP(B28,Списки!A:A,1,0),"проверка пройдена","проверьте или заполните графу 02")</f>
        <v>проверка пройдена</v>
      </c>
    </row>
    <row r="29" spans="1:34" ht="63" x14ac:dyDescent="0.3">
      <c r="A29" s="3" t="s">
        <v>75</v>
      </c>
      <c r="B29" s="3" t="s">
        <v>182</v>
      </c>
      <c r="C29" s="15" t="s">
        <v>46</v>
      </c>
      <c r="D29" s="16" t="s">
        <v>85</v>
      </c>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str">
        <f>IF(B29=VLOOKUP(B29,Списки!A:A,1,0),"проверка пройдена","проверьте или заполните графу 02")</f>
        <v>проверка пройдена</v>
      </c>
    </row>
    <row r="30" spans="1:34" ht="63" x14ac:dyDescent="0.3">
      <c r="A30" s="3" t="s">
        <v>75</v>
      </c>
      <c r="B30" s="3" t="s">
        <v>182</v>
      </c>
      <c r="C30" s="15" t="s">
        <v>47</v>
      </c>
      <c r="D30" s="16" t="s">
        <v>86</v>
      </c>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str">
        <f>IF(B30=VLOOKUP(B30,Списки!A:A,1,0),"проверка пройдена","проверьте или заполните графу 02")</f>
        <v>проверка пройдена</v>
      </c>
    </row>
    <row r="31" spans="1:34" ht="45" customHeight="1" x14ac:dyDescent="0.3">
      <c r="A31" s="3" t="s">
        <v>75</v>
      </c>
      <c r="B31" s="3" t="s">
        <v>182</v>
      </c>
      <c r="C31" s="15" t="s">
        <v>48</v>
      </c>
      <c r="D31" s="16" t="s">
        <v>87</v>
      </c>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str">
        <f>IF(B31=VLOOKUP(B31,Списки!A:A,1,0),"проверка пройдена","проверьте или заполните графу 02")</f>
        <v>проверка пройдена</v>
      </c>
    </row>
    <row r="32" spans="1:34" ht="21.6" customHeight="1" x14ac:dyDescent="0.3">
      <c r="A32" s="3" t="s">
        <v>75</v>
      </c>
      <c r="B32" s="3" t="s">
        <v>182</v>
      </c>
      <c r="C32" s="15" t="s">
        <v>49</v>
      </c>
      <c r="D32" s="16" t="s">
        <v>88</v>
      </c>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str">
        <f>IF(B32=VLOOKUP(B32,Списки!A:A,1,0),"проверка пройдена","проверьте или заполните графу 02")</f>
        <v>проверка пройдена</v>
      </c>
    </row>
    <row r="33" spans="1:34" ht="63" x14ac:dyDescent="0.3">
      <c r="A33" s="3" t="s">
        <v>75</v>
      </c>
      <c r="B33" s="3" t="s">
        <v>182</v>
      </c>
      <c r="C33" s="15" t="s">
        <v>50</v>
      </c>
      <c r="D33" s="16" t="s">
        <v>89</v>
      </c>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str">
        <f>IF(B33=VLOOKUP(B33,Списки!A:A,1,0),"проверка пройдена","проверьте или заполните графу 02")</f>
        <v>проверка пройдена</v>
      </c>
    </row>
    <row r="34" spans="1:34" ht="37.5" customHeight="1" x14ac:dyDescent="0.3">
      <c r="A34" s="3" t="s">
        <v>75</v>
      </c>
      <c r="B34" s="3" t="s">
        <v>182</v>
      </c>
      <c r="C34" s="15" t="s">
        <v>51</v>
      </c>
      <c r="D34" s="16" t="s">
        <v>90</v>
      </c>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str">
        <f>IF(B34=VLOOKUP(B34,Списки!A:A,1,0),"проверка пройдена","проверьте или заполните графу 02")</f>
        <v>проверка пройдена</v>
      </c>
    </row>
    <row r="35" spans="1:34" ht="63" x14ac:dyDescent="0.3">
      <c r="A35" s="3" t="s">
        <v>75</v>
      </c>
      <c r="B35" s="3" t="s">
        <v>182</v>
      </c>
      <c r="C35" s="15" t="s">
        <v>52</v>
      </c>
      <c r="D35" s="17" t="s">
        <v>91</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str">
        <f>IF(B35=VLOOKUP(B35,Списки!A:A,1,0),"проверка пройдена","проверьте или заполните графу 02")</f>
        <v>проверка пройдена</v>
      </c>
    </row>
    <row r="36" spans="1:34" ht="78.75" x14ac:dyDescent="0.3">
      <c r="A36" s="3" t="s">
        <v>75</v>
      </c>
      <c r="B36" s="3" t="s">
        <v>182</v>
      </c>
      <c r="C36" s="15" t="s">
        <v>53</v>
      </c>
      <c r="D36" s="17" t="s">
        <v>92</v>
      </c>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str">
        <f>IF(B36=VLOOKUP(B36,Списки!A:A,1,0),"проверка пройдена","проверьте или заполните графу 02")</f>
        <v>проверка пройдена</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183</v>
      </c>
      <c r="C38" s="9" t="s">
        <v>76</v>
      </c>
      <c r="D38" s="10" t="s">
        <v>77</v>
      </c>
      <c r="E38" s="11">
        <v>17</v>
      </c>
      <c r="F38" s="11">
        <v>14</v>
      </c>
      <c r="G38" s="11">
        <v>10</v>
      </c>
      <c r="H38" s="11">
        <v>10</v>
      </c>
      <c r="I38" s="11"/>
      <c r="J38" s="11"/>
      <c r="K38" s="11"/>
      <c r="L38" s="11">
        <v>3</v>
      </c>
      <c r="M38" s="11"/>
      <c r="N38" s="11"/>
      <c r="O38" s="11"/>
      <c r="P38" s="11"/>
      <c r="Q38" s="11"/>
      <c r="R38" s="11"/>
      <c r="S38" s="11"/>
      <c r="T38" s="11"/>
      <c r="U38" s="11"/>
      <c r="V38" s="11"/>
      <c r="W38" s="11"/>
      <c r="X38" s="11"/>
      <c r="Y38" s="11"/>
      <c r="Z38" s="11"/>
      <c r="AA38" s="11"/>
      <c r="AB38" s="11"/>
      <c r="AC38" s="11"/>
      <c r="AD38" s="11"/>
      <c r="AE38" s="11"/>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t="s">
        <v>183</v>
      </c>
      <c r="C39" s="9" t="s">
        <v>41</v>
      </c>
      <c r="D39" s="14" t="s">
        <v>78</v>
      </c>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str">
        <f>IF(B39=VLOOKUP(B39,Списки!A:A,1,0),"проверка пройдена","проверьте или заполните графу 02")</f>
        <v>проверка пройдена</v>
      </c>
    </row>
    <row r="40" spans="1:34" s="5" customFormat="1" ht="35.25" customHeight="1" x14ac:dyDescent="0.25">
      <c r="A40" s="3" t="s">
        <v>75</v>
      </c>
      <c r="B40" s="3" t="s">
        <v>183</v>
      </c>
      <c r="C40" s="9" t="s">
        <v>42</v>
      </c>
      <c r="D40" s="14" t="s">
        <v>79</v>
      </c>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str">
        <f>IF(B40=VLOOKUP(B40,Списки!A:A,1,0),"проверка пройдена","проверьте или заполните графу 02")</f>
        <v>проверка пройдена</v>
      </c>
    </row>
    <row r="41" spans="1:34" s="5" customFormat="1" ht="36.75" customHeight="1" x14ac:dyDescent="0.25">
      <c r="A41" s="3" t="s">
        <v>75</v>
      </c>
      <c r="B41" s="3" t="s">
        <v>183</v>
      </c>
      <c r="C41" s="9" t="s">
        <v>80</v>
      </c>
      <c r="D41" s="14" t="s">
        <v>81</v>
      </c>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2" t="str">
        <f t="shared" si="3"/>
        <v>проверка пройдена</v>
      </c>
      <c r="AG41" s="12" t="str">
        <f t="shared" si="5"/>
        <v>проверка пройдена</v>
      </c>
      <c r="AH41" s="13" t="str">
        <f>IF(B41=VLOOKUP(B41,Списки!A:A,1,0),"проверка пройдена","проверьте или заполните графу 02")</f>
        <v>проверка пройдена</v>
      </c>
    </row>
    <row r="42" spans="1:34" s="5" customFormat="1" ht="27" customHeight="1" x14ac:dyDescent="0.25">
      <c r="A42" s="3" t="s">
        <v>75</v>
      </c>
      <c r="B42" s="3" t="s">
        <v>183</v>
      </c>
      <c r="C42" s="9" t="s">
        <v>43</v>
      </c>
      <c r="D42" s="14" t="s">
        <v>82</v>
      </c>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str">
        <f>IF(B42=VLOOKUP(B42,Списки!A:A,1,0),"проверка пройдена","проверьте или заполните графу 02")</f>
        <v>проверка пройдена</v>
      </c>
    </row>
    <row r="43" spans="1:34" s="5" customFormat="1" ht="81" customHeight="1" x14ac:dyDescent="0.25">
      <c r="A43" s="3" t="s">
        <v>75</v>
      </c>
      <c r="B43" s="3" t="s">
        <v>183</v>
      </c>
      <c r="C43" s="15" t="s">
        <v>44</v>
      </c>
      <c r="D43" s="16" t="s">
        <v>83</v>
      </c>
      <c r="E43" s="11">
        <f>E39+E41</f>
        <v>0</v>
      </c>
      <c r="F43" s="11">
        <f t="shared" ref="F43:AD43" si="8">F39+F41</f>
        <v>0</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str">
        <f>IF(B43=VLOOKUP(B43,Списки!A:A,1,0),"проверка пройдена","проверьте или заполните графу 02")</f>
        <v>проверка пройдена</v>
      </c>
    </row>
    <row r="44" spans="1:34" ht="87" customHeight="1" x14ac:dyDescent="0.3">
      <c r="A44" s="3" t="s">
        <v>75</v>
      </c>
      <c r="B44" s="3" t="s">
        <v>183</v>
      </c>
      <c r="C44" s="15" t="s">
        <v>45</v>
      </c>
      <c r="D44" s="16" t="s">
        <v>84</v>
      </c>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str">
        <f>IF(B44=VLOOKUP(B44,Списки!A:A,1,0),"проверка пройдена","проверьте или заполните графу 02")</f>
        <v>проверка пройдена</v>
      </c>
    </row>
    <row r="45" spans="1:34" ht="47.25" x14ac:dyDescent="0.3">
      <c r="A45" s="3" t="s">
        <v>75</v>
      </c>
      <c r="B45" s="3" t="s">
        <v>183</v>
      </c>
      <c r="C45" s="15" t="s">
        <v>46</v>
      </c>
      <c r="D45" s="16" t="s">
        <v>85</v>
      </c>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str">
        <f>IF(B45=VLOOKUP(B45,Списки!A:A,1,0),"проверка пройдена","проверьте или заполните графу 02")</f>
        <v>проверка пройдена</v>
      </c>
    </row>
    <row r="46" spans="1:34" ht="47.25" x14ac:dyDescent="0.3">
      <c r="A46" s="3" t="s">
        <v>75</v>
      </c>
      <c r="B46" s="3" t="s">
        <v>183</v>
      </c>
      <c r="C46" s="15" t="s">
        <v>47</v>
      </c>
      <c r="D46" s="16" t="s">
        <v>86</v>
      </c>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str">
        <f>IF(B46=VLOOKUP(B46,Списки!A:A,1,0),"проверка пройдена","проверьте или заполните графу 02")</f>
        <v>проверка пройдена</v>
      </c>
    </row>
    <row r="47" spans="1:34" ht="45" customHeight="1" x14ac:dyDescent="0.3">
      <c r="A47" s="3" t="s">
        <v>75</v>
      </c>
      <c r="B47" s="3" t="s">
        <v>183</v>
      </c>
      <c r="C47" s="15" t="s">
        <v>48</v>
      </c>
      <c r="D47" s="16" t="s">
        <v>87</v>
      </c>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str">
        <f>IF(B47=VLOOKUP(B47,Списки!A:A,1,0),"проверка пройдена","проверьте или заполните графу 02")</f>
        <v>проверка пройдена</v>
      </c>
    </row>
    <row r="48" spans="1:34" ht="21.6" customHeight="1" x14ac:dyDescent="0.3">
      <c r="A48" s="3" t="s">
        <v>75</v>
      </c>
      <c r="B48" s="3" t="s">
        <v>183</v>
      </c>
      <c r="C48" s="15" t="s">
        <v>49</v>
      </c>
      <c r="D48" s="16" t="s">
        <v>88</v>
      </c>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str">
        <f>IF(B48=VLOOKUP(B48,Списки!A:A,1,0),"проверка пройдена","проверьте или заполните графу 02")</f>
        <v>проверка пройдена</v>
      </c>
    </row>
    <row r="49" spans="1:34" ht="47.25" x14ac:dyDescent="0.3">
      <c r="A49" s="3" t="s">
        <v>75</v>
      </c>
      <c r="B49" s="3" t="s">
        <v>183</v>
      </c>
      <c r="C49" s="15" t="s">
        <v>50</v>
      </c>
      <c r="D49" s="16" t="s">
        <v>89</v>
      </c>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str">
        <f>IF(B49=VLOOKUP(B49,Списки!A:A,1,0),"проверка пройдена","проверьте или заполните графу 02")</f>
        <v>проверка пройдена</v>
      </c>
    </row>
    <row r="50" spans="1:34" ht="37.5" customHeight="1" x14ac:dyDescent="0.3">
      <c r="A50" s="3" t="s">
        <v>75</v>
      </c>
      <c r="B50" s="3" t="s">
        <v>183</v>
      </c>
      <c r="C50" s="15" t="s">
        <v>51</v>
      </c>
      <c r="D50" s="16" t="s">
        <v>90</v>
      </c>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str">
        <f>IF(B50=VLOOKUP(B50,Списки!A:A,1,0),"проверка пройдена","проверьте или заполните графу 02")</f>
        <v>проверка пройдена</v>
      </c>
    </row>
    <row r="51" spans="1:34" ht="63" x14ac:dyDescent="0.3">
      <c r="A51" s="3" t="s">
        <v>75</v>
      </c>
      <c r="B51" s="3" t="s">
        <v>183</v>
      </c>
      <c r="C51" s="15" t="s">
        <v>52</v>
      </c>
      <c r="D51" s="17" t="s">
        <v>91</v>
      </c>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str">
        <f>IF(B51=VLOOKUP(B51,Списки!A:A,1,0),"проверка пройдена","проверьте или заполните графу 02")</f>
        <v>проверка пройдена</v>
      </c>
    </row>
    <row r="52" spans="1:34" ht="78.75" x14ac:dyDescent="0.3">
      <c r="A52" s="3" t="s">
        <v>75</v>
      </c>
      <c r="B52" s="3" t="s">
        <v>183</v>
      </c>
      <c r="C52" s="15" t="s">
        <v>53</v>
      </c>
      <c r="D52" s="17" t="s">
        <v>92</v>
      </c>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str">
        <f>IF(B52=VLOOKUP(B52,Списки!A:A,1,0),"проверка пройдена","проверьте или заполните графу 02")</f>
        <v>проверка пройдена</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c r="C54" s="9" t="s">
        <v>76</v>
      </c>
      <c r="D54" s="10" t="s">
        <v>77</v>
      </c>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2" t="str">
        <f t="shared" si="3"/>
        <v>проверка пройдена</v>
      </c>
      <c r="AG54" s="12" t="str">
        <f t="shared" si="5"/>
        <v>проверка пройдена</v>
      </c>
      <c r="AH54" s="13" t="e">
        <f>IF(B54=VLOOKUP(B54,Списки!A:A,1,0),"проверка пройдена","проверьте или заполните графу 02")</f>
        <v>#N/A</v>
      </c>
    </row>
    <row r="55" spans="1:34" s="5" customFormat="1" ht="35.25" customHeight="1" x14ac:dyDescent="0.25">
      <c r="A55" s="3" t="s">
        <v>75</v>
      </c>
      <c r="B55" s="3"/>
      <c r="C55" s="9" t="s">
        <v>41</v>
      </c>
      <c r="D55" s="14" t="s">
        <v>78</v>
      </c>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e">
        <f>IF(B55=VLOOKUP(B55,Списки!A:A,1,0),"проверка пройдена","проверьте или заполните графу 02")</f>
        <v>#N/A</v>
      </c>
    </row>
    <row r="56" spans="1:34" s="5" customFormat="1" ht="35.25" customHeight="1" x14ac:dyDescent="0.25">
      <c r="A56" s="3" t="s">
        <v>75</v>
      </c>
      <c r="B56" s="3"/>
      <c r="C56" s="9" t="s">
        <v>42</v>
      </c>
      <c r="D56" s="14" t="s">
        <v>79</v>
      </c>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e">
        <f>IF(B56=VLOOKUP(B56,Списки!A:A,1,0),"проверка пройдена","проверьте или заполните графу 02")</f>
        <v>#N/A</v>
      </c>
    </row>
    <row r="57" spans="1:34" s="5" customFormat="1" ht="36.75" customHeight="1" x14ac:dyDescent="0.25">
      <c r="A57" s="3" t="s">
        <v>75</v>
      </c>
      <c r="B57" s="3"/>
      <c r="C57" s="9" t="s">
        <v>80</v>
      </c>
      <c r="D57" s="14" t="s">
        <v>81</v>
      </c>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e">
        <f>IF(B57=VLOOKUP(B57,Списки!A:A,1,0),"проверка пройдена","проверьте или заполните графу 02")</f>
        <v>#N/A</v>
      </c>
    </row>
    <row r="58" spans="1:34" s="5" customFormat="1" ht="27" customHeight="1" x14ac:dyDescent="0.25">
      <c r="A58" s="3" t="s">
        <v>75</v>
      </c>
      <c r="B58" s="3"/>
      <c r="C58" s="9" t="s">
        <v>43</v>
      </c>
      <c r="D58" s="14" t="s">
        <v>82</v>
      </c>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e">
        <f>IF(B58=VLOOKUP(B58,Списки!A:A,1,0),"проверка пройдена","проверьте или заполните графу 02")</f>
        <v>#N/A</v>
      </c>
    </row>
    <row r="59" spans="1:34" s="5" customFormat="1" ht="81" customHeight="1" x14ac:dyDescent="0.25">
      <c r="A59" s="3" t="s">
        <v>75</v>
      </c>
      <c r="B59" s="3"/>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e">
        <f>IF(B59=VLOOKUP(B59,Списки!A:A,1,0),"проверка пройдена","проверьте или заполните графу 02")</f>
        <v>#N/A</v>
      </c>
    </row>
    <row r="60" spans="1:34" ht="87" customHeight="1" x14ac:dyDescent="0.3">
      <c r="A60" s="3" t="s">
        <v>75</v>
      </c>
      <c r="B60" s="3"/>
      <c r="C60" s="15" t="s">
        <v>45</v>
      </c>
      <c r="D60" s="16" t="s">
        <v>84</v>
      </c>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e">
        <f>IF(B60=VLOOKUP(B60,Списки!A:A,1,0),"проверка пройдена","проверьте или заполните графу 02")</f>
        <v>#N/A</v>
      </c>
    </row>
    <row r="61" spans="1:34" ht="31.5" x14ac:dyDescent="0.3">
      <c r="A61" s="3" t="s">
        <v>75</v>
      </c>
      <c r="B61" s="3"/>
      <c r="C61" s="15" t="s">
        <v>46</v>
      </c>
      <c r="D61" s="16" t="s">
        <v>85</v>
      </c>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e">
        <f>IF(B61=VLOOKUP(B61,Списки!A:A,1,0),"проверка пройдена","проверьте или заполните графу 02")</f>
        <v>#N/A</v>
      </c>
    </row>
    <row r="62" spans="1:34" ht="31.5" x14ac:dyDescent="0.3">
      <c r="A62" s="3" t="s">
        <v>75</v>
      </c>
      <c r="B62" s="3"/>
      <c r="C62" s="15" t="s">
        <v>47</v>
      </c>
      <c r="D62" s="16" t="s">
        <v>86</v>
      </c>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e">
        <f>IF(B62=VLOOKUP(B62,Списки!A:A,1,0),"проверка пройдена","проверьте или заполните графу 02")</f>
        <v>#N/A</v>
      </c>
    </row>
    <row r="63" spans="1:34" ht="45" customHeight="1" x14ac:dyDescent="0.3">
      <c r="A63" s="3" t="s">
        <v>75</v>
      </c>
      <c r="B63" s="3"/>
      <c r="C63" s="15" t="s">
        <v>48</v>
      </c>
      <c r="D63" s="16" t="s">
        <v>87</v>
      </c>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e">
        <f>IF(B63=VLOOKUP(B63,Списки!A:A,1,0),"проверка пройдена","проверьте или заполните графу 02")</f>
        <v>#N/A</v>
      </c>
    </row>
    <row r="64" spans="1:34" ht="21.6" customHeight="1" x14ac:dyDescent="0.3">
      <c r="A64" s="3" t="s">
        <v>75</v>
      </c>
      <c r="B64" s="3"/>
      <c r="C64" s="15" t="s">
        <v>49</v>
      </c>
      <c r="D64" s="16" t="s">
        <v>88</v>
      </c>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e">
        <f>IF(B64=VLOOKUP(B64,Списки!A:A,1,0),"проверка пройдена","проверьте или заполните графу 02")</f>
        <v>#N/A</v>
      </c>
    </row>
    <row r="65" spans="1:34" ht="47.25" x14ac:dyDescent="0.3">
      <c r="A65" s="3" t="s">
        <v>75</v>
      </c>
      <c r="B65" s="3"/>
      <c r="C65" s="15" t="s">
        <v>50</v>
      </c>
      <c r="D65" s="16" t="s">
        <v>89</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e">
        <f>IF(B65=VLOOKUP(B65,Списки!A:A,1,0),"проверка пройдена","проверьте или заполните графу 02")</f>
        <v>#N/A</v>
      </c>
    </row>
    <row r="66" spans="1:34" ht="37.5" customHeight="1" x14ac:dyDescent="0.3">
      <c r="A66" s="3" t="s">
        <v>75</v>
      </c>
      <c r="B66" s="3"/>
      <c r="C66" s="15" t="s">
        <v>51</v>
      </c>
      <c r="D66" s="16" t="s">
        <v>90</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e">
        <f>IF(B66=VLOOKUP(B66,Списки!A:A,1,0),"проверка пройдена","проверьте или заполните графу 02")</f>
        <v>#N/A</v>
      </c>
    </row>
    <row r="67" spans="1:34" ht="63" x14ac:dyDescent="0.3">
      <c r="A67" s="3" t="s">
        <v>75</v>
      </c>
      <c r="B67" s="3"/>
      <c r="C67" s="15" t="s">
        <v>52</v>
      </c>
      <c r="D67" s="17" t="s">
        <v>91</v>
      </c>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e">
        <f>IF(B67=VLOOKUP(B67,Списки!A:A,1,0),"проверка пройдена","проверьте или заполните графу 02")</f>
        <v>#N/A</v>
      </c>
    </row>
    <row r="68" spans="1:34" ht="78.75" x14ac:dyDescent="0.3">
      <c r="A68" s="3" t="s">
        <v>75</v>
      </c>
      <c r="B68" s="3"/>
      <c r="C68" s="15" t="s">
        <v>53</v>
      </c>
      <c r="D68" s="17" t="s">
        <v>92</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e">
        <f>IF(B68=VLOOKUP(B68,Списки!A:A,1,0),"проверка пройдена","проверьте или заполните графу 02")</f>
        <v>#N/A</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t="s">
        <v>182</v>
      </c>
      <c r="C70" s="9" t="s">
        <v>76</v>
      </c>
      <c r="D70" s="10" t="s">
        <v>77</v>
      </c>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2" t="str">
        <f t="shared" si="3"/>
        <v>проверка пройдена</v>
      </c>
      <c r="AG70" s="12" t="str">
        <f t="shared" si="5"/>
        <v>проверка пройдена</v>
      </c>
      <c r="AH70" s="13" t="str">
        <f>IF(B70=VLOOKUP(B70,Списки!A:A,1,0),"проверка пройдена","проверьте или заполните графу 02")</f>
        <v>проверка пройдена</v>
      </c>
    </row>
    <row r="71" spans="1:34" s="5" customFormat="1" ht="35.25" customHeight="1" x14ac:dyDescent="0.25">
      <c r="A71" s="3" t="s">
        <v>75</v>
      </c>
      <c r="B71" s="3"/>
      <c r="C71" s="9" t="s">
        <v>41</v>
      </c>
      <c r="D71" s="14" t="s">
        <v>78</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e">
        <f>IF(B71=VLOOKUP(B71,Списки!A:A,1,0),"проверка пройдена","проверьте или заполните графу 02")</f>
        <v>#N/A</v>
      </c>
    </row>
    <row r="72" spans="1:34" s="5" customFormat="1" ht="35.25" customHeight="1" x14ac:dyDescent="0.25">
      <c r="A72" s="3" t="s">
        <v>75</v>
      </c>
      <c r="B72" s="3"/>
      <c r="C72" s="9" t="s">
        <v>42</v>
      </c>
      <c r="D72" s="14" t="s">
        <v>79</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e">
        <f>IF(B72=VLOOKUP(B72,Списки!A:A,1,0),"проверка пройдена","проверьте или заполните графу 02")</f>
        <v>#N/A</v>
      </c>
    </row>
    <row r="73" spans="1:34" s="5" customFormat="1" ht="36.75" customHeight="1" x14ac:dyDescent="0.25">
      <c r="A73" s="3" t="s">
        <v>75</v>
      </c>
      <c r="B73" s="3"/>
      <c r="C73" s="9" t="s">
        <v>80</v>
      </c>
      <c r="D73" s="14" t="s">
        <v>81</v>
      </c>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e">
        <f>IF(B73=VLOOKUP(B73,Списки!A:A,1,0),"проверка пройдена","проверьте или заполните графу 02")</f>
        <v>#N/A</v>
      </c>
    </row>
    <row r="74" spans="1:34" s="5" customFormat="1" ht="27" customHeight="1" x14ac:dyDescent="0.25">
      <c r="A74" s="3" t="s">
        <v>75</v>
      </c>
      <c r="B74" s="3"/>
      <c r="C74" s="9" t="s">
        <v>43</v>
      </c>
      <c r="D74" s="14" t="s">
        <v>82</v>
      </c>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e">
        <f>IF(B74=VLOOKUP(B74,Списки!A:A,1,0),"проверка пройдена","проверьте или заполните графу 02")</f>
        <v>#N/A</v>
      </c>
    </row>
    <row r="75" spans="1:34" s="5" customFormat="1" ht="81" customHeight="1" x14ac:dyDescent="0.25">
      <c r="A75" s="3" t="s">
        <v>75</v>
      </c>
      <c r="B75" s="3"/>
      <c r="C75" s="15" t="s">
        <v>44</v>
      </c>
      <c r="D75" s="16" t="s">
        <v>83</v>
      </c>
      <c r="E75" s="11">
        <f>E71+E73</f>
        <v>0</v>
      </c>
      <c r="F75" s="11">
        <f t="shared" ref="F75:AD75" si="12">F71+F73</f>
        <v>0</v>
      </c>
      <c r="G75" s="11">
        <f t="shared" si="12"/>
        <v>0</v>
      </c>
      <c r="H75" s="11">
        <f t="shared" si="12"/>
        <v>0</v>
      </c>
      <c r="I75" s="11">
        <f t="shared" si="12"/>
        <v>0</v>
      </c>
      <c r="J75" s="11">
        <f t="shared" si="12"/>
        <v>0</v>
      </c>
      <c r="K75" s="11">
        <f t="shared" si="12"/>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e">
        <f>IF(B75=VLOOKUP(B75,Списки!A:A,1,0),"проверка пройдена","проверьте или заполните графу 02")</f>
        <v>#N/A</v>
      </c>
    </row>
    <row r="76" spans="1:34" ht="87" customHeight="1" x14ac:dyDescent="0.3">
      <c r="A76" s="3" t="s">
        <v>75</v>
      </c>
      <c r="B76" s="3"/>
      <c r="C76" s="15" t="s">
        <v>45</v>
      </c>
      <c r="D76" s="16" t="s">
        <v>84</v>
      </c>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e">
        <f>IF(B76=VLOOKUP(B76,Списки!A:A,1,0),"проверка пройдена","проверьте или заполните графу 02")</f>
        <v>#N/A</v>
      </c>
    </row>
    <row r="77" spans="1:34" ht="31.5" x14ac:dyDescent="0.3">
      <c r="A77" s="3" t="s">
        <v>75</v>
      </c>
      <c r="B77" s="3"/>
      <c r="C77" s="15" t="s">
        <v>46</v>
      </c>
      <c r="D77" s="16" t="s">
        <v>85</v>
      </c>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e">
        <f>IF(B77=VLOOKUP(B77,Списки!A:A,1,0),"проверка пройдена","проверьте или заполните графу 02")</f>
        <v>#N/A</v>
      </c>
    </row>
    <row r="78" spans="1:34" ht="31.5" x14ac:dyDescent="0.3">
      <c r="A78" s="3" t="s">
        <v>75</v>
      </c>
      <c r="B78" s="3"/>
      <c r="C78" s="15" t="s">
        <v>47</v>
      </c>
      <c r="D78" s="16" t="s">
        <v>86</v>
      </c>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e">
        <f>IF(B78=VLOOKUP(B78,Списки!A:A,1,0),"проверка пройдена","проверьте или заполните графу 02")</f>
        <v>#N/A</v>
      </c>
    </row>
    <row r="79" spans="1:34" ht="45" customHeight="1" x14ac:dyDescent="0.3">
      <c r="A79" s="3" t="s">
        <v>75</v>
      </c>
      <c r="B79" s="3"/>
      <c r="C79" s="15" t="s">
        <v>48</v>
      </c>
      <c r="D79" s="16" t="s">
        <v>87</v>
      </c>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e">
        <f>IF(B79=VLOOKUP(B79,Списки!A:A,1,0),"проверка пройдена","проверьте или заполните графу 02")</f>
        <v>#N/A</v>
      </c>
    </row>
    <row r="80" spans="1:34" ht="21.6" customHeight="1" x14ac:dyDescent="0.3">
      <c r="A80" s="3" t="s">
        <v>75</v>
      </c>
      <c r="B80" s="3"/>
      <c r="C80" s="15" t="s">
        <v>49</v>
      </c>
      <c r="D80" s="16" t="s">
        <v>88</v>
      </c>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e">
        <f>IF(B80=VLOOKUP(B80,Списки!A:A,1,0),"проверка пройдена","проверьте или заполните графу 02")</f>
        <v>#N/A</v>
      </c>
    </row>
    <row r="81" spans="1:34" ht="47.25" x14ac:dyDescent="0.3">
      <c r="A81" s="3" t="s">
        <v>75</v>
      </c>
      <c r="B81" s="3"/>
      <c r="C81" s="15" t="s">
        <v>50</v>
      </c>
      <c r="D81" s="16" t="s">
        <v>89</v>
      </c>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e">
        <f>IF(B81=VLOOKUP(B81,Списки!A:A,1,0),"проверка пройдена","проверьте или заполните графу 02")</f>
        <v>#N/A</v>
      </c>
    </row>
    <row r="82" spans="1:34" ht="37.5" customHeight="1" x14ac:dyDescent="0.3">
      <c r="A82" s="3" t="s">
        <v>75</v>
      </c>
      <c r="B82" s="3"/>
      <c r="C82" s="15" t="s">
        <v>51</v>
      </c>
      <c r="D82" s="16" t="s">
        <v>90</v>
      </c>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e">
        <f>IF(B82=VLOOKUP(B82,Списки!A:A,1,0),"проверка пройдена","проверьте или заполните графу 02")</f>
        <v>#N/A</v>
      </c>
    </row>
    <row r="83" spans="1:34" ht="63" x14ac:dyDescent="0.3">
      <c r="A83" s="3" t="s">
        <v>75</v>
      </c>
      <c r="B83" s="3"/>
      <c r="C83" s="15" t="s">
        <v>52</v>
      </c>
      <c r="D83" s="17" t="s">
        <v>91</v>
      </c>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e">
        <f>IF(B83=VLOOKUP(B83,Списки!A:A,1,0),"проверка пройдена","проверьте или заполните графу 02")</f>
        <v>#N/A</v>
      </c>
    </row>
    <row r="84" spans="1:34" ht="78.75" x14ac:dyDescent="0.3">
      <c r="A84" s="3" t="s">
        <v>75</v>
      </c>
      <c r="B84" s="3"/>
      <c r="C84" s="15" t="s">
        <v>53</v>
      </c>
      <c r="D84" s="17" t="s">
        <v>92</v>
      </c>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e">
        <f>IF(B84=VLOOKUP(B84,Списки!A:A,1,0),"проверка пройдена","проверьте или заполните графу 02")</f>
        <v>#N/A</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c r="C86" s="9" t="s">
        <v>76</v>
      </c>
      <c r="D86" s="10" t="s">
        <v>77</v>
      </c>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e">
        <f>IF(B86=VLOOKUP(B86,Списки!A:A,1,0),"проверка пройдена","проверьте или заполните графу 02")</f>
        <v>#N/A</v>
      </c>
    </row>
    <row r="87" spans="1:34" s="5" customFormat="1" ht="35.25" customHeight="1" x14ac:dyDescent="0.25">
      <c r="A87" s="3" t="s">
        <v>75</v>
      </c>
      <c r="B87" s="3"/>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0</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e">
        <f>IF(B91=VLOOKUP(B91,Списки!A:A,1,0),"проверка пройдена","проверьте или заполните графу 02")</f>
        <v>#N/A</v>
      </c>
    </row>
    <row r="92" spans="1:34" ht="87" customHeight="1" x14ac:dyDescent="0.3">
      <c r="A92" s="3"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c r="C102" s="9" t="s">
        <v>76</v>
      </c>
      <c r="D102" s="10" t="s">
        <v>77</v>
      </c>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e">
        <f>IF(B102=VLOOKUP(B102,Списки!A:A,1,0),"проверка пройдена","проверьте или заполните графу 02")</f>
        <v>#N/A</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57</v>
      </c>
      <c r="F500" s="23">
        <f t="shared" ref="F500:AD510" si="43">F6+F22+F38+F54+F70+F86+F102+F118+F134+F150+F166+F182+F198+F214+F230</f>
        <v>37</v>
      </c>
      <c r="G500" s="23">
        <f t="shared" si="43"/>
        <v>26</v>
      </c>
      <c r="H500" s="23">
        <f t="shared" si="43"/>
        <v>19</v>
      </c>
      <c r="I500" s="23">
        <f t="shared" si="43"/>
        <v>0</v>
      </c>
      <c r="J500" s="23">
        <f t="shared" si="43"/>
        <v>0</v>
      </c>
      <c r="K500" s="23">
        <f t="shared" si="43"/>
        <v>0</v>
      </c>
      <c r="L500" s="23">
        <f t="shared" si="43"/>
        <v>18</v>
      </c>
      <c r="M500" s="23">
        <f t="shared" si="43"/>
        <v>0</v>
      </c>
      <c r="N500" s="23">
        <f t="shared" si="43"/>
        <v>0</v>
      </c>
      <c r="O500" s="23">
        <f t="shared" si="43"/>
        <v>0</v>
      </c>
      <c r="P500" s="23">
        <f t="shared" si="43"/>
        <v>0</v>
      </c>
      <c r="Q500" s="23">
        <f t="shared" si="43"/>
        <v>0</v>
      </c>
      <c r="R500" s="23">
        <f t="shared" si="43"/>
        <v>0</v>
      </c>
      <c r="S500" s="23">
        <f t="shared" si="43"/>
        <v>0</v>
      </c>
      <c r="T500" s="23">
        <f t="shared" si="43"/>
        <v>0</v>
      </c>
      <c r="U500" s="23">
        <f t="shared" si="43"/>
        <v>0</v>
      </c>
      <c r="V500" s="23">
        <f t="shared" si="43"/>
        <v>0</v>
      </c>
      <c r="W500" s="23">
        <f t="shared" si="43"/>
        <v>0</v>
      </c>
      <c r="X500" s="23">
        <f t="shared" si="43"/>
        <v>0</v>
      </c>
      <c r="Y500" s="23">
        <f t="shared" si="43"/>
        <v>0</v>
      </c>
      <c r="Z500" s="23">
        <f t="shared" si="43"/>
        <v>0</v>
      </c>
      <c r="AA500" s="23">
        <f t="shared" si="43"/>
        <v>0</v>
      </c>
      <c r="AB500" s="23">
        <f t="shared" si="43"/>
        <v>2</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0</v>
      </c>
      <c r="F501" s="23">
        <f t="shared" si="42"/>
        <v>0</v>
      </c>
      <c r="G501" s="23">
        <f t="shared" si="42"/>
        <v>0</v>
      </c>
      <c r="H501" s="23">
        <f t="shared" si="42"/>
        <v>0</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0</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0</v>
      </c>
      <c r="F503" s="23">
        <f t="shared" si="43"/>
        <v>0</v>
      </c>
      <c r="G503" s="23">
        <f t="shared" si="43"/>
        <v>0</v>
      </c>
      <c r="H503" s="23">
        <f t="shared" si="43"/>
        <v>0</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0</v>
      </c>
      <c r="F504" s="23">
        <f t="shared" si="43"/>
        <v>0</v>
      </c>
      <c r="G504" s="23">
        <f t="shared" si="43"/>
        <v>0</v>
      </c>
      <c r="H504" s="23">
        <f t="shared" si="43"/>
        <v>0</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0</v>
      </c>
      <c r="F505" s="23">
        <f t="shared" si="43"/>
        <v>0</v>
      </c>
      <c r="G505" s="23">
        <f t="shared" si="43"/>
        <v>0</v>
      </c>
      <c r="H505" s="23">
        <f t="shared" si="43"/>
        <v>0</v>
      </c>
      <c r="I505" s="23">
        <f t="shared" si="43"/>
        <v>0</v>
      </c>
      <c r="J505" s="23">
        <f t="shared" si="43"/>
        <v>0</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0</v>
      </c>
      <c r="F506" s="23">
        <f t="shared" si="43"/>
        <v>0</v>
      </c>
      <c r="G506" s="23">
        <f t="shared" si="43"/>
        <v>0</v>
      </c>
      <c r="H506" s="23">
        <f t="shared" si="43"/>
        <v>0</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0</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0</v>
      </c>
      <c r="F508" s="23">
        <f t="shared" si="43"/>
        <v>0</v>
      </c>
      <c r="G508" s="23">
        <f t="shared" si="43"/>
        <v>0</v>
      </c>
      <c r="H508" s="23">
        <f t="shared" si="43"/>
        <v>0</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 t="shared" si="43"/>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Z510:AD510"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0</v>
      </c>
      <c r="F511" s="23">
        <f t="shared" si="42"/>
        <v>0</v>
      </c>
      <c r="G511" s="23">
        <f t="shared" si="42"/>
        <v>0</v>
      </c>
      <c r="H511" s="23">
        <f t="shared" si="42"/>
        <v>0</v>
      </c>
      <c r="I511" s="23">
        <f t="shared" si="42"/>
        <v>0</v>
      </c>
      <c r="J511" s="23">
        <f t="shared" si="42"/>
        <v>0</v>
      </c>
      <c r="K511" s="23">
        <f t="shared" si="42"/>
        <v>0</v>
      </c>
      <c r="L511" s="23">
        <f t="shared" si="42"/>
        <v>0</v>
      </c>
      <c r="M511" s="23">
        <f t="shared" si="42"/>
        <v>0</v>
      </c>
      <c r="N511" s="23">
        <f t="shared" si="42"/>
        <v>0</v>
      </c>
      <c r="O511" s="23">
        <f t="shared" si="42"/>
        <v>0</v>
      </c>
      <c r="P511" s="23">
        <f t="shared" si="42"/>
        <v>0</v>
      </c>
      <c r="Q511" s="23">
        <f t="shared" si="42"/>
        <v>0</v>
      </c>
      <c r="R511" s="23">
        <f t="shared" si="42"/>
        <v>0</v>
      </c>
      <c r="S511" s="23">
        <f t="shared" si="42"/>
        <v>0</v>
      </c>
      <c r="T511" s="23">
        <f t="shared" si="42"/>
        <v>0</v>
      </c>
      <c r="U511" s="23">
        <f t="shared" ref="U511:AD514" si="47">U17+U33+U49+U65+U81+U97+U113+U129+U145+U161+U177+U193+U209+U225+U241</f>
        <v>0</v>
      </c>
      <c r="V511" s="23">
        <f t="shared" si="47"/>
        <v>0</v>
      </c>
      <c r="W511" s="23">
        <f t="shared" si="47"/>
        <v>0</v>
      </c>
      <c r="X511" s="23">
        <f t="shared" si="47"/>
        <v>0</v>
      </c>
      <c r="Y511" s="23">
        <f t="shared" si="47"/>
        <v>0</v>
      </c>
      <c r="Z511" s="23">
        <f t="shared" si="47"/>
        <v>0</v>
      </c>
      <c r="AA511" s="23">
        <f t="shared" si="47"/>
        <v>0</v>
      </c>
      <c r="AB511" s="23">
        <f t="shared" si="47"/>
        <v>0</v>
      </c>
      <c r="AC511" s="23">
        <f t="shared" si="47"/>
        <v>0</v>
      </c>
      <c r="AD511" s="23">
        <f t="shared" si="47"/>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0</v>
      </c>
      <c r="F512" s="23">
        <f t="shared" si="42"/>
        <v>0</v>
      </c>
      <c r="G512" s="23">
        <f t="shared" si="42"/>
        <v>0</v>
      </c>
      <c r="H512" s="23">
        <f t="shared" si="42"/>
        <v>0</v>
      </c>
      <c r="I512" s="23">
        <f t="shared" si="42"/>
        <v>0</v>
      </c>
      <c r="J512" s="23">
        <f t="shared" si="42"/>
        <v>0</v>
      </c>
      <c r="K512" s="23">
        <f t="shared" si="42"/>
        <v>0</v>
      </c>
      <c r="L512" s="23">
        <f t="shared" si="42"/>
        <v>0</v>
      </c>
      <c r="M512" s="23">
        <f t="shared" si="42"/>
        <v>0</v>
      </c>
      <c r="N512" s="23">
        <f t="shared" si="42"/>
        <v>0</v>
      </c>
      <c r="O512" s="23">
        <f t="shared" si="42"/>
        <v>0</v>
      </c>
      <c r="P512" s="23">
        <f t="shared" si="42"/>
        <v>0</v>
      </c>
      <c r="Q512" s="23">
        <f t="shared" si="42"/>
        <v>0</v>
      </c>
      <c r="R512" s="23">
        <f t="shared" si="42"/>
        <v>0</v>
      </c>
      <c r="S512" s="23">
        <f t="shared" si="42"/>
        <v>0</v>
      </c>
      <c r="T512" s="23">
        <f t="shared" si="42"/>
        <v>0</v>
      </c>
      <c r="U512" s="23">
        <f t="shared" si="47"/>
        <v>0</v>
      </c>
      <c r="V512" s="23">
        <f t="shared" si="47"/>
        <v>0</v>
      </c>
      <c r="W512" s="23">
        <f t="shared" si="47"/>
        <v>0</v>
      </c>
      <c r="X512" s="23">
        <f t="shared" si="47"/>
        <v>0</v>
      </c>
      <c r="Y512" s="23">
        <f t="shared" si="47"/>
        <v>0</v>
      </c>
      <c r="Z512" s="23">
        <f t="shared" si="47"/>
        <v>0</v>
      </c>
      <c r="AA512" s="23">
        <f t="shared" si="47"/>
        <v>0</v>
      </c>
      <c r="AB512" s="23">
        <f t="shared" si="47"/>
        <v>0</v>
      </c>
      <c r="AC512" s="23">
        <f t="shared" si="47"/>
        <v>0</v>
      </c>
      <c r="AD512" s="23">
        <f t="shared" si="47"/>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2"/>
        <v>0</v>
      </c>
      <c r="G513" s="23">
        <f t="shared" si="42"/>
        <v>0</v>
      </c>
      <c r="H513" s="23">
        <f t="shared" si="42"/>
        <v>0</v>
      </c>
      <c r="I513" s="23">
        <f t="shared" si="42"/>
        <v>0</v>
      </c>
      <c r="J513" s="23">
        <f t="shared" si="42"/>
        <v>0</v>
      </c>
      <c r="K513" s="23">
        <f t="shared" si="42"/>
        <v>0</v>
      </c>
      <c r="L513" s="23">
        <f t="shared" si="42"/>
        <v>0</v>
      </c>
      <c r="M513" s="23">
        <f t="shared" si="42"/>
        <v>0</v>
      </c>
      <c r="N513" s="23">
        <f t="shared" si="42"/>
        <v>0</v>
      </c>
      <c r="O513" s="23">
        <f t="shared" si="42"/>
        <v>0</v>
      </c>
      <c r="P513" s="23">
        <f t="shared" si="42"/>
        <v>0</v>
      </c>
      <c r="Q513" s="23">
        <f t="shared" si="42"/>
        <v>0</v>
      </c>
      <c r="R513" s="23">
        <f t="shared" si="42"/>
        <v>0</v>
      </c>
      <c r="S513" s="23">
        <f t="shared" si="42"/>
        <v>0</v>
      </c>
      <c r="T513" s="23">
        <f t="shared" si="42"/>
        <v>0</v>
      </c>
      <c r="U513" s="23">
        <f t="shared" si="47"/>
        <v>0</v>
      </c>
      <c r="V513" s="23">
        <f t="shared" si="47"/>
        <v>0</v>
      </c>
      <c r="W513" s="23">
        <f t="shared" si="47"/>
        <v>0</v>
      </c>
      <c r="X513" s="23">
        <f t="shared" si="47"/>
        <v>0</v>
      </c>
      <c r="Y513" s="23">
        <f t="shared" si="47"/>
        <v>0</v>
      </c>
      <c r="Z513" s="23">
        <f t="shared" si="47"/>
        <v>0</v>
      </c>
      <c r="AA513" s="23">
        <f t="shared" si="47"/>
        <v>0</v>
      </c>
      <c r="AB513" s="23">
        <f t="shared" si="47"/>
        <v>0</v>
      </c>
      <c r="AC513" s="23">
        <f t="shared" si="47"/>
        <v>0</v>
      </c>
      <c r="AD513" s="23">
        <f t="shared" si="47"/>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0</v>
      </c>
      <c r="F514" s="23">
        <f t="shared" si="42"/>
        <v>0</v>
      </c>
      <c r="G514" s="23">
        <f t="shared" si="42"/>
        <v>0</v>
      </c>
      <c r="H514" s="23">
        <f t="shared" si="42"/>
        <v>0</v>
      </c>
      <c r="I514" s="23">
        <f t="shared" si="42"/>
        <v>0</v>
      </c>
      <c r="J514" s="23">
        <f t="shared" si="42"/>
        <v>0</v>
      </c>
      <c r="K514" s="23">
        <f t="shared" si="42"/>
        <v>0</v>
      </c>
      <c r="L514" s="23">
        <f t="shared" si="42"/>
        <v>0</v>
      </c>
      <c r="M514" s="23">
        <f t="shared" si="42"/>
        <v>0</v>
      </c>
      <c r="N514" s="23">
        <f t="shared" si="42"/>
        <v>0</v>
      </c>
      <c r="O514" s="23">
        <f t="shared" si="42"/>
        <v>0</v>
      </c>
      <c r="P514" s="23">
        <f t="shared" si="42"/>
        <v>0</v>
      </c>
      <c r="Q514" s="23">
        <f t="shared" si="42"/>
        <v>0</v>
      </c>
      <c r="R514" s="23">
        <f t="shared" si="42"/>
        <v>0</v>
      </c>
      <c r="S514" s="23">
        <f t="shared" si="42"/>
        <v>0</v>
      </c>
      <c r="T514" s="23">
        <f t="shared" si="42"/>
        <v>0</v>
      </c>
      <c r="U514" s="23">
        <f t="shared" si="47"/>
        <v>0</v>
      </c>
      <c r="V514" s="23">
        <f t="shared" si="47"/>
        <v>0</v>
      </c>
      <c r="W514" s="23">
        <f t="shared" si="47"/>
        <v>0</v>
      </c>
      <c r="X514" s="23">
        <f t="shared" si="47"/>
        <v>0</v>
      </c>
      <c r="Y514" s="23">
        <f t="shared" si="47"/>
        <v>0</v>
      </c>
      <c r="Z514" s="23">
        <f t="shared" si="47"/>
        <v>0</v>
      </c>
      <c r="AA514" s="23">
        <f t="shared" si="47"/>
        <v>0</v>
      </c>
      <c r="AB514" s="23">
        <f t="shared" si="47"/>
        <v>0</v>
      </c>
      <c r="AC514" s="23">
        <f t="shared" si="47"/>
        <v>0</v>
      </c>
      <c r="AD514" s="23">
        <f t="shared" si="47"/>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8"/>
        <v>проверка пройдена</v>
      </c>
      <c r="H515" s="21" t="str">
        <f t="shared" si="48"/>
        <v>проверка пройдена</v>
      </c>
      <c r="I515" s="21" t="str">
        <f t="shared" si="48"/>
        <v>проверка пройдена</v>
      </c>
      <c r="J515" s="21" t="str">
        <f t="shared" si="48"/>
        <v>проверка пройдена</v>
      </c>
      <c r="K515" s="21" t="str">
        <f t="shared" si="48"/>
        <v>проверка пройдена</v>
      </c>
      <c r="L515" s="21" t="str">
        <f t="shared" si="48"/>
        <v>проверка пройдена</v>
      </c>
      <c r="M515" s="21" t="str">
        <f t="shared" si="48"/>
        <v>проверка пройдена</v>
      </c>
      <c r="N515" s="21" t="str">
        <f t="shared" si="48"/>
        <v>проверка пройдена</v>
      </c>
      <c r="O515" s="21" t="str">
        <f t="shared" si="48"/>
        <v>проверка пройдена</v>
      </c>
      <c r="P515" s="21" t="str">
        <f t="shared" si="48"/>
        <v>проверка пройдена</v>
      </c>
      <c r="Q515" s="21" t="str">
        <f t="shared" si="48"/>
        <v>проверка пройдена</v>
      </c>
      <c r="R515" s="21" t="str">
        <f t="shared" si="48"/>
        <v>проверка пройдена</v>
      </c>
      <c r="S515" s="21" t="str">
        <f t="shared" si="48"/>
        <v>проверка пройдена</v>
      </c>
      <c r="T515" s="21" t="str">
        <f t="shared" si="48"/>
        <v>проверка пройдена</v>
      </c>
      <c r="U515" s="21" t="str">
        <f t="shared" si="48"/>
        <v>проверка пройдена</v>
      </c>
      <c r="V515" s="21" t="str">
        <f t="shared" si="48"/>
        <v>проверка пройдена</v>
      </c>
      <c r="W515" s="21" t="str">
        <f t="shared" si="48"/>
        <v>проверка пройдена</v>
      </c>
      <c r="X515" s="21" t="str">
        <f t="shared" si="48"/>
        <v>проверка пройдена</v>
      </c>
      <c r="Y515" s="21" t="str">
        <f t="shared" si="48"/>
        <v>проверка пройдена</v>
      </c>
      <c r="Z515" s="21" t="str">
        <f t="shared" si="48"/>
        <v>проверка пройдена</v>
      </c>
      <c r="AA515" s="21" t="str">
        <f t="shared" si="48"/>
        <v>проверка пройдена</v>
      </c>
      <c r="AB515" s="21" t="str">
        <f t="shared" si="48"/>
        <v>проверка пройдена</v>
      </c>
      <c r="AC515" s="21" t="str">
        <f t="shared" si="48"/>
        <v>проверка пройдена</v>
      </c>
      <c r="AD515" s="21" t="str">
        <f t="shared" si="48"/>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18">
        <x14:dataValidation type="list" allowBlank="1" showInputMessage="1" showErrorMessage="1">
          <x14:formula1>
            <xm:f>Списки!$A$2:$A$549</xm:f>
          </x14:formula1>
          <xm:sqref>B6:B34 B37:B38 B53:B1048576</xm:sqref>
        </x14:dataValidation>
        <x14:dataValidation type="list" allowBlank="1" showInputMessage="1" showErrorMessage="1">
          <x14:formula1>
            <xm:f>Списки!$G$2:$G$90</xm:f>
          </x14:formula1>
          <xm:sqref>A6:A1048576</xm:sqref>
        </x14:dataValidation>
        <x14:dataValidation type="list" allowBlank="1" showInputMessage="1" showErrorMessage="1">
          <x14:formula1>
            <xm:f>Списки!$A$2:$A$549</xm:f>
          </x14:formula1>
          <xm:sqref>B35</xm:sqref>
        </x14:dataValidation>
        <x14:dataValidation type="list" allowBlank="1" showInputMessage="1" showErrorMessage="1">
          <x14:formula1>
            <xm:f>Списки!$A$2:$A$549</xm:f>
          </x14:formula1>
          <xm:sqref>B36</xm:sqref>
        </x14:dataValidation>
        <x14:dataValidation type="list" allowBlank="1" showInputMessage="1" showErrorMessage="1">
          <x14:formula1>
            <xm:f>Списки!$A$2:$A$549</xm:f>
          </x14:formula1>
          <xm:sqref>B39</xm:sqref>
        </x14:dataValidation>
        <x14:dataValidation type="list" allowBlank="1" showInputMessage="1" showErrorMessage="1">
          <x14:formula1>
            <xm:f>Списки!$A$2:$A$549</xm:f>
          </x14:formula1>
          <xm:sqref>B40</xm:sqref>
        </x14:dataValidation>
        <x14:dataValidation type="list" allowBlank="1" showInputMessage="1" showErrorMessage="1">
          <x14:formula1>
            <xm:f>Списки!$A$2:$A$549</xm:f>
          </x14:formula1>
          <xm:sqref>B41</xm:sqref>
        </x14:dataValidation>
        <x14:dataValidation type="list" allowBlank="1" showInputMessage="1" showErrorMessage="1">
          <x14:formula1>
            <xm:f>Списки!$A$2:$A$549</xm:f>
          </x14:formula1>
          <xm:sqref>B42</xm:sqref>
        </x14:dataValidation>
        <x14:dataValidation type="list" allowBlank="1" showInputMessage="1" showErrorMessage="1">
          <x14:formula1>
            <xm:f>Списки!$A$2:$A$549</xm:f>
          </x14:formula1>
          <xm:sqref>B43</xm:sqref>
        </x14:dataValidation>
        <x14:dataValidation type="list" allowBlank="1" showInputMessage="1" showErrorMessage="1">
          <x14:formula1>
            <xm:f>Списки!$A$2:$A$549</xm:f>
          </x14:formula1>
          <xm:sqref>B44</xm:sqref>
        </x14:dataValidation>
        <x14:dataValidation type="list" allowBlank="1" showInputMessage="1" showErrorMessage="1">
          <x14:formula1>
            <xm:f>Списки!$A$2:$A$549</xm:f>
          </x14:formula1>
          <xm:sqref>B45</xm:sqref>
        </x14:dataValidation>
        <x14:dataValidation type="list" allowBlank="1" showInputMessage="1" showErrorMessage="1">
          <x14:formula1>
            <xm:f>Списки!$A$2:$A$549</xm:f>
          </x14:formula1>
          <xm:sqref>B46</xm:sqref>
        </x14:dataValidation>
        <x14:dataValidation type="list" allowBlank="1" showInputMessage="1" showErrorMessage="1">
          <x14:formula1>
            <xm:f>Списки!$A$2:$A$549</xm:f>
          </x14:formula1>
          <xm:sqref>B47</xm:sqref>
        </x14:dataValidation>
        <x14:dataValidation type="list" allowBlank="1" showInputMessage="1" showErrorMessage="1">
          <x14:formula1>
            <xm:f>Списки!$A$2:$A$549</xm:f>
          </x14:formula1>
          <xm:sqref>B48</xm:sqref>
        </x14:dataValidation>
        <x14:dataValidation type="list" allowBlank="1" showInputMessage="1" showErrorMessage="1">
          <x14:formula1>
            <xm:f>Списки!$A$2:$A$549</xm:f>
          </x14:formula1>
          <xm:sqref>B49</xm:sqref>
        </x14:dataValidation>
        <x14:dataValidation type="list" allowBlank="1" showInputMessage="1" showErrorMessage="1">
          <x14:formula1>
            <xm:f>Списки!$A$2:$A$549</xm:f>
          </x14:formula1>
          <xm:sqref>B50</xm:sqref>
        </x14:dataValidation>
        <x14:dataValidation type="list" allowBlank="1" showInputMessage="1" showErrorMessage="1">
          <x14:formula1>
            <xm:f>Списки!$A$2:$A$549</xm:f>
          </x14:formula1>
          <xm:sqref>B51</xm:sqref>
        </x14:dataValidation>
        <x14:dataValidation type="list" allowBlank="1" showInputMessage="1" showErrorMessage="1">
          <x14:formula1>
            <xm:f>Списки!$A$2:$A$549</xm:f>
          </x14:formula1>
          <xm:sqref>B52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5"/>
  <sheetViews>
    <sheetView zoomScale="85" workbookViewId="0">
      <pane ySplit="5" topLeftCell="A6" activePane="bottomLeft" state="frozen"/>
      <selection activeCell="A2" sqref="A2:A4"/>
      <selection pane="bottomLeft"/>
    </sheetView>
  </sheetViews>
  <sheetFormatPr defaultColWidth="9.140625" defaultRowHeight="18.75" x14ac:dyDescent="0.3"/>
  <cols>
    <col min="1" max="1" width="19.42578125" style="1" customWidth="1"/>
    <col min="2" max="2" width="21" style="1" customWidth="1"/>
    <col min="3" max="3" width="8.85546875" style="1" customWidth="1"/>
    <col min="4" max="4" width="39.28515625" style="1" customWidth="1"/>
    <col min="5" max="5" width="27.42578125" style="1" customWidth="1"/>
    <col min="6" max="7" width="21.85546875" style="1" customWidth="1"/>
    <col min="8" max="8" width="22.5703125" style="1" customWidth="1"/>
    <col min="9" max="9" width="14.42578125" style="1" customWidth="1"/>
    <col min="10" max="10" width="18.140625" style="1" customWidth="1"/>
    <col min="11" max="11" width="15.85546875" style="1" customWidth="1"/>
    <col min="12" max="12" width="19.42578125" style="1" customWidth="1"/>
    <col min="13" max="13" width="33" style="1" customWidth="1"/>
    <col min="14" max="15" width="18.28515625" style="1" customWidth="1"/>
    <col min="16" max="16" width="21" style="1" customWidth="1"/>
    <col min="17" max="17" width="22" style="1" customWidth="1"/>
    <col min="18" max="18" width="21.5703125" style="1" customWidth="1"/>
    <col min="19" max="19" width="20.28515625" style="1" customWidth="1"/>
    <col min="20" max="21" width="18.28515625" style="1" customWidth="1"/>
    <col min="22" max="23" width="20" style="1" customWidth="1"/>
    <col min="24" max="24" width="23.140625" style="1" customWidth="1"/>
    <col min="25" max="25" width="20" style="1" customWidth="1"/>
    <col min="26" max="26" width="18.140625" style="1" customWidth="1"/>
    <col min="27" max="27" width="20" style="1" customWidth="1"/>
    <col min="28" max="28" width="15.28515625" style="1" customWidth="1"/>
    <col min="29" max="29" width="32" style="1" customWidth="1"/>
    <col min="30" max="30" width="15.5703125" style="1" customWidth="1"/>
    <col min="31" max="31" width="24" style="1" customWidth="1"/>
    <col min="32" max="32" width="26" style="1" customWidth="1"/>
    <col min="33" max="33" width="24.42578125" style="1" customWidth="1"/>
    <col min="34" max="34" width="30.85546875" style="1" customWidth="1"/>
    <col min="35" max="16384" width="9.140625" style="1"/>
  </cols>
  <sheetData>
    <row r="1" spans="1:34" ht="48.75" customHeight="1" x14ac:dyDescent="0.3">
      <c r="A1" s="81" t="s">
        <v>107</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pans="1:34" s="2" customFormat="1" ht="42.75" customHeight="1" x14ac:dyDescent="0.25">
      <c r="A2" s="55" t="s">
        <v>1</v>
      </c>
      <c r="B2" s="55" t="s">
        <v>2</v>
      </c>
      <c r="C2" s="55" t="s">
        <v>3</v>
      </c>
      <c r="D2" s="55" t="s">
        <v>4</v>
      </c>
      <c r="E2" s="56" t="s">
        <v>5</v>
      </c>
      <c r="F2" s="57" t="s">
        <v>6</v>
      </c>
      <c r="G2" s="57"/>
      <c r="H2" s="57"/>
      <c r="I2" s="57"/>
      <c r="J2" s="57"/>
      <c r="K2" s="57"/>
      <c r="L2" s="57"/>
      <c r="M2" s="57"/>
      <c r="N2" s="57"/>
      <c r="O2" s="57"/>
      <c r="P2" s="57"/>
      <c r="Q2" s="57"/>
      <c r="R2" s="57"/>
      <c r="S2" s="57"/>
      <c r="T2" s="57"/>
      <c r="U2" s="57"/>
      <c r="V2" s="57"/>
      <c r="W2" s="57"/>
      <c r="X2" s="57"/>
      <c r="Y2" s="57"/>
      <c r="Z2" s="57"/>
      <c r="AA2" s="57"/>
      <c r="AB2" s="57"/>
      <c r="AC2" s="57"/>
      <c r="AD2" s="57"/>
      <c r="AE2" s="58" t="s">
        <v>7</v>
      </c>
      <c r="AF2" s="59" t="s">
        <v>8</v>
      </c>
      <c r="AG2" s="59" t="s">
        <v>9</v>
      </c>
      <c r="AH2" s="59" t="s">
        <v>10</v>
      </c>
    </row>
    <row r="3" spans="1:34" s="2" customFormat="1" ht="51.75" customHeight="1" x14ac:dyDescent="0.25">
      <c r="A3" s="55"/>
      <c r="B3" s="55"/>
      <c r="C3" s="55"/>
      <c r="D3" s="55"/>
      <c r="E3" s="56"/>
      <c r="F3" s="60" t="s">
        <v>11</v>
      </c>
      <c r="G3" s="60"/>
      <c r="H3" s="60"/>
      <c r="I3" s="60"/>
      <c r="J3" s="60"/>
      <c r="K3" s="60"/>
      <c r="L3" s="61" t="s">
        <v>12</v>
      </c>
      <c r="M3" s="61"/>
      <c r="N3" s="61"/>
      <c r="O3" s="61" t="s">
        <v>13</v>
      </c>
      <c r="P3" s="61"/>
      <c r="Q3" s="61"/>
      <c r="R3" s="61"/>
      <c r="S3" s="60" t="s">
        <v>14</v>
      </c>
      <c r="T3" s="60"/>
      <c r="U3" s="60"/>
      <c r="V3" s="60"/>
      <c r="W3" s="60"/>
      <c r="X3" s="60"/>
      <c r="Y3" s="57" t="s">
        <v>15</v>
      </c>
      <c r="Z3" s="57"/>
      <c r="AA3" s="57"/>
      <c r="AB3" s="57"/>
      <c r="AC3" s="57"/>
      <c r="AD3" s="57"/>
      <c r="AE3" s="58"/>
      <c r="AF3" s="59"/>
      <c r="AG3" s="59"/>
      <c r="AH3" s="59"/>
    </row>
    <row r="4" spans="1:34" s="5" customFormat="1" ht="255.75" customHeight="1" x14ac:dyDescent="0.25">
      <c r="A4" s="55"/>
      <c r="B4" s="55"/>
      <c r="C4" s="55"/>
      <c r="D4" s="55"/>
      <c r="E4" s="55"/>
      <c r="F4" s="4" t="s">
        <v>16</v>
      </c>
      <c r="G4" s="6" t="s">
        <v>17</v>
      </c>
      <c r="H4" s="6" t="s">
        <v>18</v>
      </c>
      <c r="I4" s="4" t="s">
        <v>19</v>
      </c>
      <c r="J4" s="3" t="s">
        <v>20</v>
      </c>
      <c r="K4" s="4" t="s">
        <v>21</v>
      </c>
      <c r="L4" s="4" t="s">
        <v>22</v>
      </c>
      <c r="M4" s="7" t="s">
        <v>23</v>
      </c>
      <c r="N4" s="4" t="s">
        <v>24</v>
      </c>
      <c r="O4" s="4" t="s">
        <v>25</v>
      </c>
      <c r="P4" s="3" t="s">
        <v>26</v>
      </c>
      <c r="Q4" s="3" t="s">
        <v>27</v>
      </c>
      <c r="R4" s="3" t="s">
        <v>28</v>
      </c>
      <c r="S4" s="4" t="s">
        <v>29</v>
      </c>
      <c r="T4" s="4" t="s">
        <v>30</v>
      </c>
      <c r="U4" s="4" t="s">
        <v>31</v>
      </c>
      <c r="V4" s="4" t="s">
        <v>32</v>
      </c>
      <c r="W4" s="4" t="s">
        <v>33</v>
      </c>
      <c r="X4" s="4" t="s">
        <v>34</v>
      </c>
      <c r="Y4" s="4" t="s">
        <v>35</v>
      </c>
      <c r="Z4" s="4" t="s">
        <v>36</v>
      </c>
      <c r="AA4" s="4" t="s">
        <v>37</v>
      </c>
      <c r="AB4" s="4" t="s">
        <v>38</v>
      </c>
      <c r="AC4" s="4" t="s">
        <v>39</v>
      </c>
      <c r="AD4" s="4" t="s">
        <v>40</v>
      </c>
      <c r="AE4" s="58"/>
      <c r="AF4" s="59"/>
      <c r="AG4" s="59"/>
      <c r="AH4" s="59"/>
    </row>
    <row r="5" spans="1:34" s="5" customFormat="1" ht="18.75" customHeight="1" x14ac:dyDescent="0.25">
      <c r="A5" s="8" t="s">
        <v>41</v>
      </c>
      <c r="B5" s="8" t="s">
        <v>42</v>
      </c>
      <c r="C5" s="8" t="s">
        <v>43</v>
      </c>
      <c r="D5" s="8" t="s">
        <v>44</v>
      </c>
      <c r="E5" s="8" t="s">
        <v>45</v>
      </c>
      <c r="F5" s="8" t="s">
        <v>46</v>
      </c>
      <c r="G5" s="8" t="s">
        <v>47</v>
      </c>
      <c r="H5" s="8" t="s">
        <v>48</v>
      </c>
      <c r="I5" s="8" t="s">
        <v>49</v>
      </c>
      <c r="J5" s="8" t="s">
        <v>50</v>
      </c>
      <c r="K5" s="8" t="s">
        <v>51</v>
      </c>
      <c r="L5" s="8" t="s">
        <v>52</v>
      </c>
      <c r="M5" s="8" t="s">
        <v>53</v>
      </c>
      <c r="N5" s="8" t="s">
        <v>54</v>
      </c>
      <c r="O5" s="8" t="s">
        <v>55</v>
      </c>
      <c r="P5" s="8" t="s">
        <v>56</v>
      </c>
      <c r="Q5" s="8" t="s">
        <v>57</v>
      </c>
      <c r="R5" s="8" t="s">
        <v>58</v>
      </c>
      <c r="S5" s="8" t="s">
        <v>59</v>
      </c>
      <c r="T5" s="8" t="s">
        <v>60</v>
      </c>
      <c r="U5" s="8" t="s">
        <v>61</v>
      </c>
      <c r="V5" s="8" t="s">
        <v>62</v>
      </c>
      <c r="W5" s="8" t="s">
        <v>63</v>
      </c>
      <c r="X5" s="8" t="s">
        <v>64</v>
      </c>
      <c r="Y5" s="8" t="s">
        <v>65</v>
      </c>
      <c r="Z5" s="8" t="s">
        <v>66</v>
      </c>
      <c r="AA5" s="8" t="s">
        <v>67</v>
      </c>
      <c r="AB5" s="8" t="s">
        <v>68</v>
      </c>
      <c r="AC5" s="8" t="s">
        <v>69</v>
      </c>
      <c r="AD5" s="8" t="s">
        <v>70</v>
      </c>
      <c r="AE5" s="8" t="s">
        <v>71</v>
      </c>
      <c r="AF5" s="8" t="s">
        <v>72</v>
      </c>
      <c r="AG5" s="8" t="s">
        <v>73</v>
      </c>
      <c r="AH5" s="8" t="s">
        <v>74</v>
      </c>
    </row>
    <row r="6" spans="1:34" s="5" customFormat="1" ht="35.25" customHeight="1" x14ac:dyDescent="0.25">
      <c r="A6" s="3" t="s">
        <v>75</v>
      </c>
      <c r="B6" s="3" t="s">
        <v>184</v>
      </c>
      <c r="C6" s="9" t="s">
        <v>76</v>
      </c>
      <c r="D6" s="10" t="s">
        <v>77</v>
      </c>
      <c r="E6" s="11">
        <v>24</v>
      </c>
      <c r="F6" s="11">
        <v>5</v>
      </c>
      <c r="G6" s="11">
        <v>0</v>
      </c>
      <c r="H6" s="11">
        <v>0</v>
      </c>
      <c r="I6" s="11">
        <v>0</v>
      </c>
      <c r="J6" s="11">
        <v>0</v>
      </c>
      <c r="K6" s="11">
        <v>1</v>
      </c>
      <c r="L6" s="11">
        <v>6</v>
      </c>
      <c r="M6" s="11">
        <v>1</v>
      </c>
      <c r="N6" s="11">
        <v>0</v>
      </c>
      <c r="O6" s="11">
        <v>0</v>
      </c>
      <c r="P6" s="11">
        <v>0</v>
      </c>
      <c r="Q6" s="11">
        <v>0</v>
      </c>
      <c r="R6" s="11">
        <v>0</v>
      </c>
      <c r="S6" s="11">
        <v>0</v>
      </c>
      <c r="T6" s="11">
        <v>0</v>
      </c>
      <c r="U6" s="11">
        <v>0</v>
      </c>
      <c r="V6" s="11">
        <v>0</v>
      </c>
      <c r="W6" s="11">
        <v>0</v>
      </c>
      <c r="X6" s="11">
        <v>0</v>
      </c>
      <c r="Y6" s="11">
        <v>0</v>
      </c>
      <c r="Z6" s="11">
        <v>0</v>
      </c>
      <c r="AA6" s="11">
        <v>0</v>
      </c>
      <c r="AB6" s="11">
        <v>11</v>
      </c>
      <c r="AC6" s="11">
        <v>0</v>
      </c>
      <c r="AD6" s="11">
        <v>0</v>
      </c>
      <c r="AE6" s="11"/>
      <c r="AF6" s="12" t="str">
        <f t="shared" ref="AF6:AF10" si="0">IF(E6=F6+I6+J6+K6+L6+M6+N6+O6+P6+Q6+R6+S6+T6+U6+V6+W6+X6+Y6+Z6+AA6+AB6+AC6+AD6,"проверка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6" s="12" t="str">
        <f t="shared" ref="AG6:AG20" si="1">IF(OR(G6&gt;F6,H6&gt;F6),"ВНИМАНИЕ! В гр.09 и/или 10 не может стоять значение большее, чем в гр.08","проверка пройдена")</f>
        <v>проверка пройдена</v>
      </c>
      <c r="AH6" s="13" t="str">
        <f>IF(B6=VLOOKUP(B6,Списки!A:A,1,0),"проверка пройдена","проверьте или заполните графу 02")</f>
        <v>проверка пройдена</v>
      </c>
    </row>
    <row r="7" spans="1:34" s="5" customFormat="1" ht="35.25" customHeight="1" x14ac:dyDescent="0.25">
      <c r="A7" s="3" t="s">
        <v>75</v>
      </c>
      <c r="B7" s="3" t="s">
        <v>184</v>
      </c>
      <c r="C7" s="9" t="s">
        <v>41</v>
      </c>
      <c r="D7" s="14" t="s">
        <v>78</v>
      </c>
      <c r="E7" s="11">
        <v>0</v>
      </c>
      <c r="F7" s="11"/>
      <c r="G7" s="11"/>
      <c r="H7" s="11"/>
      <c r="I7" s="11"/>
      <c r="J7" s="11"/>
      <c r="K7" s="11"/>
      <c r="L7" s="11"/>
      <c r="M7" s="11"/>
      <c r="N7" s="11"/>
      <c r="O7" s="11"/>
      <c r="P7" s="11"/>
      <c r="Q7" s="11"/>
      <c r="R7" s="11"/>
      <c r="S7" s="11"/>
      <c r="T7" s="11"/>
      <c r="U7" s="11"/>
      <c r="V7" s="11"/>
      <c r="W7" s="11"/>
      <c r="X7" s="11"/>
      <c r="Y7" s="11"/>
      <c r="Z7" s="11"/>
      <c r="AA7" s="11"/>
      <c r="AB7" s="11"/>
      <c r="AC7" s="11"/>
      <c r="AD7" s="11"/>
      <c r="AE7" s="11"/>
      <c r="AF7" s="12" t="str">
        <f t="shared" si="0"/>
        <v>проверка пройдена</v>
      </c>
      <c r="AG7" s="12" t="str">
        <f t="shared" si="1"/>
        <v>проверка пройдена</v>
      </c>
      <c r="AH7" s="13" t="str">
        <f>IF(B7=VLOOKUP(B7,Списки!A:A,1,0),"проверка пройдена","проверьте или заполните графу 02")</f>
        <v>проверка пройдена</v>
      </c>
    </row>
    <row r="8" spans="1:34" s="5" customFormat="1" ht="35.25" customHeight="1" x14ac:dyDescent="0.25">
      <c r="A8" s="3" t="s">
        <v>75</v>
      </c>
      <c r="B8" s="3" t="s">
        <v>184</v>
      </c>
      <c r="C8" s="9" t="s">
        <v>42</v>
      </c>
      <c r="D8" s="14" t="s">
        <v>79</v>
      </c>
      <c r="E8" s="11">
        <v>0</v>
      </c>
      <c r="F8" s="11"/>
      <c r="G8" s="11"/>
      <c r="H8" s="11"/>
      <c r="I8" s="11"/>
      <c r="J8" s="11"/>
      <c r="K8" s="11"/>
      <c r="L8" s="11"/>
      <c r="M8" s="11"/>
      <c r="N8" s="11"/>
      <c r="O8" s="11"/>
      <c r="P8" s="11"/>
      <c r="Q8" s="11"/>
      <c r="R8" s="11"/>
      <c r="S8" s="11"/>
      <c r="T8" s="11"/>
      <c r="U8" s="11"/>
      <c r="V8" s="11"/>
      <c r="W8" s="11"/>
      <c r="X8" s="11"/>
      <c r="Y8" s="11"/>
      <c r="Z8" s="11"/>
      <c r="AA8" s="11"/>
      <c r="AB8" s="11"/>
      <c r="AC8" s="11"/>
      <c r="AD8" s="11"/>
      <c r="AE8" s="11"/>
      <c r="AF8" s="12" t="str">
        <f t="shared" si="0"/>
        <v>проверка пройдена</v>
      </c>
      <c r="AG8" s="12" t="str">
        <f t="shared" si="1"/>
        <v>проверка пройдена</v>
      </c>
      <c r="AH8" s="13" t="str">
        <f>IF(B8=VLOOKUP(B8,Списки!A:A,1,0),"проверка пройдена","проверьте или заполните графу 02")</f>
        <v>проверка пройдена</v>
      </c>
    </row>
    <row r="9" spans="1:34" s="5" customFormat="1" ht="36.75" customHeight="1" x14ac:dyDescent="0.25">
      <c r="A9" s="3" t="s">
        <v>75</v>
      </c>
      <c r="B9" s="3" t="s">
        <v>184</v>
      </c>
      <c r="C9" s="9" t="s">
        <v>80</v>
      </c>
      <c r="D9" s="14" t="s">
        <v>81</v>
      </c>
      <c r="E9" s="11">
        <v>0</v>
      </c>
      <c r="F9" s="11"/>
      <c r="G9" s="11"/>
      <c r="H9" s="11"/>
      <c r="I9" s="11"/>
      <c r="J9" s="11"/>
      <c r="K9" s="11"/>
      <c r="L9" s="11"/>
      <c r="M9" s="11"/>
      <c r="N9" s="11"/>
      <c r="O9" s="11"/>
      <c r="P9" s="11"/>
      <c r="Q9" s="11"/>
      <c r="R9" s="11"/>
      <c r="S9" s="11"/>
      <c r="T9" s="11"/>
      <c r="U9" s="11"/>
      <c r="V9" s="11"/>
      <c r="W9" s="11"/>
      <c r="X9" s="11"/>
      <c r="Y9" s="11"/>
      <c r="Z9" s="11"/>
      <c r="AA9" s="11"/>
      <c r="AB9" s="11"/>
      <c r="AC9" s="11"/>
      <c r="AD9" s="11"/>
      <c r="AE9" s="11"/>
      <c r="AF9" s="12" t="str">
        <f t="shared" si="0"/>
        <v>проверка пройдена</v>
      </c>
      <c r="AG9" s="12" t="str">
        <f t="shared" si="1"/>
        <v>проверка пройдена</v>
      </c>
      <c r="AH9" s="13" t="str">
        <f>IF(B9=VLOOKUP(B9,Списки!A:A,1,0),"проверка пройдена","проверьте или заполните графу 02")</f>
        <v>проверка пройдена</v>
      </c>
    </row>
    <row r="10" spans="1:34" s="5" customFormat="1" ht="27" customHeight="1" x14ac:dyDescent="0.25">
      <c r="A10" s="3" t="s">
        <v>75</v>
      </c>
      <c r="B10" s="3" t="s">
        <v>184</v>
      </c>
      <c r="C10" s="9" t="s">
        <v>43</v>
      </c>
      <c r="D10" s="14" t="s">
        <v>82</v>
      </c>
      <c r="E10" s="11">
        <v>0</v>
      </c>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2" t="str">
        <f t="shared" si="0"/>
        <v>проверка пройдена</v>
      </c>
      <c r="AG10" s="12" t="str">
        <f t="shared" si="1"/>
        <v>проверка пройдена</v>
      </c>
      <c r="AH10" s="13" t="str">
        <f>IF(B10=VLOOKUP(B10,Списки!A:A,1,0),"проверка пройдена","проверьте или заполните графу 02")</f>
        <v>проверка пройдена</v>
      </c>
    </row>
    <row r="11" spans="1:34" s="5" customFormat="1" ht="81" customHeight="1" x14ac:dyDescent="0.25">
      <c r="A11" s="3" t="s">
        <v>75</v>
      </c>
      <c r="B11" s="3" t="s">
        <v>184</v>
      </c>
      <c r="C11" s="15" t="s">
        <v>44</v>
      </c>
      <c r="D11" s="16" t="s">
        <v>83</v>
      </c>
      <c r="E11" s="11">
        <f>E7+E9</f>
        <v>0</v>
      </c>
      <c r="F11" s="11">
        <f t="shared" ref="F11:AD11" si="2">F7+F9</f>
        <v>0</v>
      </c>
      <c r="G11" s="11">
        <f t="shared" si="2"/>
        <v>0</v>
      </c>
      <c r="H11" s="11">
        <f t="shared" si="2"/>
        <v>0</v>
      </c>
      <c r="I11" s="11">
        <f t="shared" si="2"/>
        <v>0</v>
      </c>
      <c r="J11" s="11">
        <f t="shared" si="2"/>
        <v>0</v>
      </c>
      <c r="K11" s="11">
        <f t="shared" si="2"/>
        <v>0</v>
      </c>
      <c r="L11" s="11">
        <f t="shared" si="2"/>
        <v>0</v>
      </c>
      <c r="M11" s="11">
        <f t="shared" si="2"/>
        <v>0</v>
      </c>
      <c r="N11" s="11">
        <f t="shared" si="2"/>
        <v>0</v>
      </c>
      <c r="O11" s="11">
        <f t="shared" si="2"/>
        <v>0</v>
      </c>
      <c r="P11" s="11">
        <f t="shared" si="2"/>
        <v>0</v>
      </c>
      <c r="Q11" s="11">
        <f t="shared" si="2"/>
        <v>0</v>
      </c>
      <c r="R11" s="11">
        <f t="shared" si="2"/>
        <v>0</v>
      </c>
      <c r="S11" s="11">
        <f t="shared" si="2"/>
        <v>0</v>
      </c>
      <c r="T11" s="11">
        <f t="shared" si="2"/>
        <v>0</v>
      </c>
      <c r="U11" s="11">
        <f t="shared" si="2"/>
        <v>0</v>
      </c>
      <c r="V11" s="11">
        <f t="shared" si="2"/>
        <v>0</v>
      </c>
      <c r="W11" s="11">
        <f t="shared" si="2"/>
        <v>0</v>
      </c>
      <c r="X11" s="11">
        <f t="shared" si="2"/>
        <v>0</v>
      </c>
      <c r="Y11" s="11">
        <f t="shared" si="2"/>
        <v>0</v>
      </c>
      <c r="Z11" s="11">
        <f t="shared" si="2"/>
        <v>0</v>
      </c>
      <c r="AA11" s="11">
        <f t="shared" si="2"/>
        <v>0</v>
      </c>
      <c r="AB11" s="11">
        <f t="shared" si="2"/>
        <v>0</v>
      </c>
      <c r="AC11" s="11">
        <f t="shared" si="2"/>
        <v>0</v>
      </c>
      <c r="AD11" s="11">
        <f t="shared" si="2"/>
        <v>0</v>
      </c>
      <c r="AE11" s="11"/>
      <c r="AF11" s="12" t="str">
        <f t="shared" ref="AF11:AF74" si="3">IF(E11=F11+I11+J11+K11+L11+M11+N11+O11+P11+Q11+R11+S11+T11+U11+V11+W11+X11+Y11+Z11+AA11+AB11+AC11+AD11,"проверка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1" s="12" t="str">
        <f t="shared" si="1"/>
        <v>проверка пройдена</v>
      </c>
      <c r="AH11" s="13" t="str">
        <f>IF(B11=VLOOKUP(B11,Списки!A:A,1,0),"проверка пройдена","проверьте или заполните графу 02")</f>
        <v>проверка пройдена</v>
      </c>
    </row>
    <row r="12" spans="1:34" ht="87" customHeight="1" x14ac:dyDescent="0.3">
      <c r="A12" s="3" t="s">
        <v>75</v>
      </c>
      <c r="B12" s="3" t="s">
        <v>184</v>
      </c>
      <c r="C12" s="15" t="s">
        <v>45</v>
      </c>
      <c r="D12" s="16" t="s">
        <v>84</v>
      </c>
      <c r="E12" s="11">
        <v>0</v>
      </c>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2" t="str">
        <f t="shared" si="3"/>
        <v>проверка пройдена</v>
      </c>
      <c r="AG12" s="12" t="str">
        <f t="shared" si="1"/>
        <v>проверка пройдена</v>
      </c>
      <c r="AH12" s="13" t="str">
        <f>IF(B12=VLOOKUP(B12,Списки!A:A,1,0),"проверка пройдена","проверьте или заполните графу 02")</f>
        <v>проверка пройдена</v>
      </c>
    </row>
    <row r="13" spans="1:34" ht="47.25" x14ac:dyDescent="0.3">
      <c r="A13" s="3" t="s">
        <v>75</v>
      </c>
      <c r="B13" s="3" t="s">
        <v>184</v>
      </c>
      <c r="C13" s="15" t="s">
        <v>46</v>
      </c>
      <c r="D13" s="16" t="s">
        <v>85</v>
      </c>
      <c r="E13" s="11">
        <v>0</v>
      </c>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2" t="str">
        <f t="shared" si="3"/>
        <v>проверка пройдена</v>
      </c>
      <c r="AG13" s="12" t="str">
        <f t="shared" si="1"/>
        <v>проверка пройдена</v>
      </c>
      <c r="AH13" s="13" t="str">
        <f>IF(B13=VLOOKUP(B13,Списки!A:A,1,0),"проверка пройдена","проверьте или заполните графу 02")</f>
        <v>проверка пройдена</v>
      </c>
    </row>
    <row r="14" spans="1:34" ht="47.25" x14ac:dyDescent="0.3">
      <c r="A14" s="3" t="s">
        <v>75</v>
      </c>
      <c r="B14" s="3" t="s">
        <v>184</v>
      </c>
      <c r="C14" s="15" t="s">
        <v>47</v>
      </c>
      <c r="D14" s="16" t="s">
        <v>86</v>
      </c>
      <c r="E14" s="11">
        <v>0</v>
      </c>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2" t="str">
        <f t="shared" si="3"/>
        <v>проверка пройдена</v>
      </c>
      <c r="AG14" s="12" t="str">
        <f t="shared" si="1"/>
        <v>проверка пройдена</v>
      </c>
      <c r="AH14" s="13" t="str">
        <f>IF(B14=VLOOKUP(B14,Списки!A:A,1,0),"проверка пройдена","проверьте или заполните графу 02")</f>
        <v>проверка пройдена</v>
      </c>
    </row>
    <row r="15" spans="1:34" ht="45" customHeight="1" x14ac:dyDescent="0.3">
      <c r="A15" s="3" t="s">
        <v>75</v>
      </c>
      <c r="B15" s="3" t="s">
        <v>184</v>
      </c>
      <c r="C15" s="15" t="s">
        <v>48</v>
      </c>
      <c r="D15" s="16" t="s">
        <v>87</v>
      </c>
      <c r="E15" s="11">
        <v>0</v>
      </c>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2" t="str">
        <f t="shared" si="3"/>
        <v>проверка пройдена</v>
      </c>
      <c r="AG15" s="12" t="str">
        <f t="shared" si="1"/>
        <v>проверка пройдена</v>
      </c>
      <c r="AH15" s="13" t="str">
        <f>IF(B15=VLOOKUP(B15,Списки!A:A,1,0),"проверка пройдена","проверьте или заполните графу 02")</f>
        <v>проверка пройдена</v>
      </c>
    </row>
    <row r="16" spans="1:34" ht="21.6" customHeight="1" x14ac:dyDescent="0.3">
      <c r="A16" s="3" t="s">
        <v>75</v>
      </c>
      <c r="B16" s="3" t="s">
        <v>184</v>
      </c>
      <c r="C16" s="15" t="s">
        <v>49</v>
      </c>
      <c r="D16" s="16" t="s">
        <v>88</v>
      </c>
      <c r="E16" s="11">
        <v>0</v>
      </c>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2" t="str">
        <f t="shared" si="3"/>
        <v>проверка пройдена</v>
      </c>
      <c r="AG16" s="12" t="str">
        <f t="shared" si="1"/>
        <v>проверка пройдена</v>
      </c>
      <c r="AH16" s="13" t="str">
        <f>IF(B16=VLOOKUP(B16,Списки!A:A,1,0),"проверка пройдена","проверьте или заполните графу 02")</f>
        <v>проверка пройдена</v>
      </c>
    </row>
    <row r="17" spans="1:34" ht="47.25" x14ac:dyDescent="0.3">
      <c r="A17" s="3" t="s">
        <v>75</v>
      </c>
      <c r="B17" s="3" t="s">
        <v>184</v>
      </c>
      <c r="C17" s="15" t="s">
        <v>50</v>
      </c>
      <c r="D17" s="16" t="s">
        <v>89</v>
      </c>
      <c r="E17" s="11">
        <v>0</v>
      </c>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2" t="str">
        <f t="shared" si="3"/>
        <v>проверка пройдена</v>
      </c>
      <c r="AG17" s="12" t="str">
        <f t="shared" si="1"/>
        <v>проверка пройдена</v>
      </c>
      <c r="AH17" s="13" t="str">
        <f>IF(B17=VLOOKUP(B17,Списки!A:A,1,0),"проверка пройдена","проверьте или заполните графу 02")</f>
        <v>проверка пройдена</v>
      </c>
    </row>
    <row r="18" spans="1:34" ht="37.5" customHeight="1" x14ac:dyDescent="0.3">
      <c r="A18" s="3" t="s">
        <v>75</v>
      </c>
      <c r="B18" s="3" t="s">
        <v>184</v>
      </c>
      <c r="C18" s="15" t="s">
        <v>51</v>
      </c>
      <c r="D18" s="16" t="s">
        <v>90</v>
      </c>
      <c r="E18" s="11">
        <v>0</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2" t="str">
        <f t="shared" si="3"/>
        <v>проверка пройдена</v>
      </c>
      <c r="AG18" s="12" t="str">
        <f t="shared" si="1"/>
        <v>проверка пройдена</v>
      </c>
      <c r="AH18" s="13" t="str">
        <f>IF(B18=VLOOKUP(B18,Списки!A:A,1,0),"проверка пройдена","проверьте или заполните графу 02")</f>
        <v>проверка пройдена</v>
      </c>
    </row>
    <row r="19" spans="1:34" ht="63" x14ac:dyDescent="0.3">
      <c r="A19" s="3" t="s">
        <v>75</v>
      </c>
      <c r="B19" s="3" t="s">
        <v>184</v>
      </c>
      <c r="C19" s="15" t="s">
        <v>52</v>
      </c>
      <c r="D19" s="17" t="s">
        <v>91</v>
      </c>
      <c r="E19" s="11">
        <v>0</v>
      </c>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2" t="str">
        <f t="shared" si="3"/>
        <v>проверка пройдена</v>
      </c>
      <c r="AG19" s="12" t="str">
        <f t="shared" si="1"/>
        <v>проверка пройдена</v>
      </c>
      <c r="AH19" s="13" t="str">
        <f>IF(B19=VLOOKUP(B19,Списки!A:A,1,0),"проверка пройдена","проверьте или заполните графу 02")</f>
        <v>проверка пройдена</v>
      </c>
    </row>
    <row r="20" spans="1:34" ht="78.75" x14ac:dyDescent="0.3">
      <c r="A20" s="3" t="s">
        <v>75</v>
      </c>
      <c r="B20" s="3" t="s">
        <v>184</v>
      </c>
      <c r="C20" s="15" t="s">
        <v>53</v>
      </c>
      <c r="D20" s="17" t="s">
        <v>92</v>
      </c>
      <c r="E20" s="11">
        <v>0</v>
      </c>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2" t="str">
        <f t="shared" si="3"/>
        <v>проверка пройдена</v>
      </c>
      <c r="AG20" s="12" t="str">
        <f t="shared" si="1"/>
        <v>проверка пройдена</v>
      </c>
      <c r="AH20" s="13" t="str">
        <f>IF(B20=VLOOKUP(B20,Списки!A:A,1,0),"проверка пройдена","проверьте или заполните графу 02")</f>
        <v>проверка пройдена</v>
      </c>
    </row>
    <row r="21" spans="1:34" ht="47.25" x14ac:dyDescent="0.3">
      <c r="A21" s="18"/>
      <c r="B21" s="18"/>
      <c r="C21" s="19" t="s">
        <v>54</v>
      </c>
      <c r="D21" s="20" t="s">
        <v>93</v>
      </c>
      <c r="E21" s="21" t="str">
        <f>IF(AND(E7&lt;=E6,E8&lt;=E7,E9&lt;=E6,E10&lt;=E6,E11=(E7+E9),E11=(E12+E13+E14+E15+E16+E17+E18),E19&lt;=E11,E20&lt;=E11,(E7+E9)&lt;=E6,E12&lt;=E11,E13&lt;=E11,E14&lt;=E11,E15&lt;=E11,E16&lt;=E11,E17&lt;=E11,E18&lt;=E11,E19&lt;=E10,E19&lt;=E11),"проверка пройдена","ВНИМАНИЕ! Не пройдены формулы логического контроля между строками. Скорректируйте введенные данные!")</f>
        <v>проверка пройдена</v>
      </c>
      <c r="F21" s="21" t="str">
        <f t="shared" ref="F21:AD21" si="4">IF(AND(F7&lt;=F6,F8&lt;=F7,F9&lt;=F6,F10&lt;=F6,F11=(F7+F9),F11=(F12+F13+F14+F15+F16+F17+F18),F19&lt;=F11,F20&lt;=F11,(F7+F9)&lt;=F6,F12&lt;=F11,F13&lt;=F11,F14&lt;=F11,F15&lt;=F11,F16&lt;=F11,F17&lt;=F11,F18&lt;=F11,F19&lt;=F10,F19&lt;=F11),"проверка пройдена","ВНИМАНИЕ! Не пройдены формулы логического контроля между строками. Скорректируйте введенные данные!")</f>
        <v>проверка пройдена</v>
      </c>
      <c r="G21" s="21" t="str">
        <f t="shared" si="4"/>
        <v>проверка пройдена</v>
      </c>
      <c r="H21" s="21" t="str">
        <f t="shared" si="4"/>
        <v>проверка пройдена</v>
      </c>
      <c r="I21" s="21" t="str">
        <f t="shared" si="4"/>
        <v>проверка пройдена</v>
      </c>
      <c r="J21" s="21" t="str">
        <f t="shared" si="4"/>
        <v>проверка пройдена</v>
      </c>
      <c r="K21" s="21" t="str">
        <f t="shared" si="4"/>
        <v>проверка пройдена</v>
      </c>
      <c r="L21" s="21" t="str">
        <f t="shared" si="4"/>
        <v>проверка пройдена</v>
      </c>
      <c r="M21" s="21" t="str">
        <f t="shared" si="4"/>
        <v>проверка пройдена</v>
      </c>
      <c r="N21" s="21" t="str">
        <f t="shared" si="4"/>
        <v>проверка пройдена</v>
      </c>
      <c r="O21" s="21" t="str">
        <f t="shared" si="4"/>
        <v>проверка пройдена</v>
      </c>
      <c r="P21" s="21" t="str">
        <f t="shared" si="4"/>
        <v>проверка пройдена</v>
      </c>
      <c r="Q21" s="21" t="str">
        <f t="shared" si="4"/>
        <v>проверка пройдена</v>
      </c>
      <c r="R21" s="21" t="str">
        <f t="shared" si="4"/>
        <v>проверка пройдена</v>
      </c>
      <c r="S21" s="21" t="str">
        <f t="shared" si="4"/>
        <v>проверка пройдена</v>
      </c>
      <c r="T21" s="21" t="str">
        <f t="shared" si="4"/>
        <v>проверка пройдена</v>
      </c>
      <c r="U21" s="21" t="str">
        <f t="shared" si="4"/>
        <v>проверка пройдена</v>
      </c>
      <c r="V21" s="21" t="str">
        <f t="shared" si="4"/>
        <v>проверка пройдена</v>
      </c>
      <c r="W21" s="21" t="str">
        <f t="shared" si="4"/>
        <v>проверка пройдена</v>
      </c>
      <c r="X21" s="21" t="str">
        <f t="shared" si="4"/>
        <v>проверка пройдена</v>
      </c>
      <c r="Y21" s="21" t="str">
        <f t="shared" si="4"/>
        <v>проверка пройдена</v>
      </c>
      <c r="Z21" s="21" t="str">
        <f t="shared" si="4"/>
        <v>проверка пройдена</v>
      </c>
      <c r="AA21" s="21" t="str">
        <f t="shared" si="4"/>
        <v>проверка пройдена</v>
      </c>
      <c r="AB21" s="21" t="str">
        <f t="shared" si="4"/>
        <v>проверка пройдена</v>
      </c>
      <c r="AC21" s="21" t="str">
        <f t="shared" si="4"/>
        <v>проверка пройдена</v>
      </c>
      <c r="AD21" s="21" t="str">
        <f t="shared" si="4"/>
        <v>проверка пройдена</v>
      </c>
      <c r="AE21" s="22"/>
      <c r="AF21" s="12"/>
      <c r="AG21" s="12"/>
      <c r="AH21" s="13"/>
    </row>
    <row r="22" spans="1:34" s="5" customFormat="1" ht="35.25" customHeight="1" x14ac:dyDescent="0.25">
      <c r="A22" s="3" t="s">
        <v>75</v>
      </c>
      <c r="B22" s="3" t="s">
        <v>185</v>
      </c>
      <c r="C22" s="9" t="s">
        <v>76</v>
      </c>
      <c r="D22" s="10" t="s">
        <v>77</v>
      </c>
      <c r="E22" s="11">
        <v>7</v>
      </c>
      <c r="F22" s="11">
        <v>1</v>
      </c>
      <c r="G22" s="11">
        <v>0</v>
      </c>
      <c r="H22" s="11">
        <v>0</v>
      </c>
      <c r="I22" s="11">
        <v>0</v>
      </c>
      <c r="J22" s="11">
        <v>0</v>
      </c>
      <c r="K22" s="11">
        <v>0</v>
      </c>
      <c r="L22" s="11">
        <v>0</v>
      </c>
      <c r="M22" s="11">
        <v>1</v>
      </c>
      <c r="N22" s="11">
        <v>3</v>
      </c>
      <c r="O22" s="11">
        <v>0</v>
      </c>
      <c r="P22" s="11">
        <v>0</v>
      </c>
      <c r="Q22" s="11">
        <v>0</v>
      </c>
      <c r="R22" s="11">
        <v>0</v>
      </c>
      <c r="S22" s="11">
        <v>0</v>
      </c>
      <c r="T22" s="11">
        <v>0</v>
      </c>
      <c r="U22" s="11">
        <v>0</v>
      </c>
      <c r="V22" s="11">
        <v>0</v>
      </c>
      <c r="W22" s="11">
        <v>0</v>
      </c>
      <c r="X22" s="11">
        <v>0</v>
      </c>
      <c r="Y22" s="11">
        <v>2</v>
      </c>
      <c r="Z22" s="11">
        <v>0</v>
      </c>
      <c r="AA22" s="11">
        <v>0</v>
      </c>
      <c r="AB22" s="11">
        <v>0</v>
      </c>
      <c r="AC22" s="11">
        <v>0</v>
      </c>
      <c r="AD22" s="11">
        <v>0</v>
      </c>
      <c r="AE22" s="11"/>
      <c r="AF22" s="12" t="str">
        <f t="shared" si="3"/>
        <v>проверка пройдена</v>
      </c>
      <c r="AG22" s="12" t="str">
        <f t="shared" ref="AG22:AG84" si="5">IF(OR(G22&gt;F22,H22&gt;F22),"ВНИМАНИЕ! В гр.09 и/или 10 не может стоять значение большее, чем в гр.08","проверка пройдена")</f>
        <v>проверка пройдена</v>
      </c>
      <c r="AH22" s="13" t="str">
        <f>IF(B22=VLOOKUP(B22,Списки!A:A,1,0),"проверка пройдена","проверьте или заполните графу 02")</f>
        <v>проверка пройдена</v>
      </c>
    </row>
    <row r="23" spans="1:34" s="5" customFormat="1" ht="35.25" customHeight="1" x14ac:dyDescent="0.25">
      <c r="A23" s="3" t="s">
        <v>75</v>
      </c>
      <c r="B23" s="3" t="s">
        <v>185</v>
      </c>
      <c r="C23" s="9" t="s">
        <v>41</v>
      </c>
      <c r="D23" s="14" t="s">
        <v>78</v>
      </c>
      <c r="E23" s="11">
        <v>0</v>
      </c>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2" t="str">
        <f t="shared" si="3"/>
        <v>проверка пройдена</v>
      </c>
      <c r="AG23" s="12" t="str">
        <f t="shared" si="5"/>
        <v>проверка пройдена</v>
      </c>
      <c r="AH23" s="13" t="str">
        <f>IF(B23=VLOOKUP(B23,Списки!A:A,1,0),"проверка пройдена","проверьте или заполните графу 02")</f>
        <v>проверка пройдена</v>
      </c>
    </row>
    <row r="24" spans="1:34" s="5" customFormat="1" ht="35.25" customHeight="1" x14ac:dyDescent="0.25">
      <c r="A24" s="3" t="s">
        <v>75</v>
      </c>
      <c r="B24" s="3" t="s">
        <v>185</v>
      </c>
      <c r="C24" s="9" t="s">
        <v>42</v>
      </c>
      <c r="D24" s="14" t="s">
        <v>79</v>
      </c>
      <c r="E24" s="11">
        <v>0</v>
      </c>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2" t="str">
        <f t="shared" si="3"/>
        <v>проверка пройдена</v>
      </c>
      <c r="AG24" s="12" t="str">
        <f t="shared" si="5"/>
        <v>проверка пройдена</v>
      </c>
      <c r="AH24" s="13" t="str">
        <f>IF(B24=VLOOKUP(B24,Списки!A:A,1,0),"проверка пройдена","проверьте или заполните графу 02")</f>
        <v>проверка пройдена</v>
      </c>
    </row>
    <row r="25" spans="1:34" s="5" customFormat="1" ht="36.75" customHeight="1" x14ac:dyDescent="0.25">
      <c r="A25" s="3" t="s">
        <v>75</v>
      </c>
      <c r="B25" s="3" t="s">
        <v>185</v>
      </c>
      <c r="C25" s="9" t="s">
        <v>80</v>
      </c>
      <c r="D25" s="14" t="s">
        <v>81</v>
      </c>
      <c r="E25" s="11">
        <v>0</v>
      </c>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2" t="str">
        <f t="shared" si="3"/>
        <v>проверка пройдена</v>
      </c>
      <c r="AG25" s="12" t="str">
        <f t="shared" si="5"/>
        <v>проверка пройдена</v>
      </c>
      <c r="AH25" s="13" t="str">
        <f>IF(B25=VLOOKUP(B25,Списки!A:A,1,0),"проверка пройдена","проверьте или заполните графу 02")</f>
        <v>проверка пройдена</v>
      </c>
    </row>
    <row r="26" spans="1:34" s="5" customFormat="1" ht="27" customHeight="1" x14ac:dyDescent="0.25">
      <c r="A26" s="3" t="s">
        <v>75</v>
      </c>
      <c r="B26" s="3" t="s">
        <v>185</v>
      </c>
      <c r="C26" s="9" t="s">
        <v>43</v>
      </c>
      <c r="D26" s="14" t="s">
        <v>82</v>
      </c>
      <c r="E26" s="11">
        <v>0</v>
      </c>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2" t="str">
        <f t="shared" si="3"/>
        <v>проверка пройдена</v>
      </c>
      <c r="AG26" s="12" t="str">
        <f t="shared" si="5"/>
        <v>проверка пройдена</v>
      </c>
      <c r="AH26" s="13" t="str">
        <f>IF(B26=VLOOKUP(B26,Списки!A:A,1,0),"проверка пройдена","проверьте или заполните графу 02")</f>
        <v>проверка пройдена</v>
      </c>
    </row>
    <row r="27" spans="1:34" s="5" customFormat="1" ht="81" customHeight="1" x14ac:dyDescent="0.25">
      <c r="A27" s="3" t="s">
        <v>75</v>
      </c>
      <c r="B27" s="3" t="s">
        <v>185</v>
      </c>
      <c r="C27" s="15" t="s">
        <v>44</v>
      </c>
      <c r="D27" s="16" t="s">
        <v>83</v>
      </c>
      <c r="E27" s="11">
        <f>E23+E25</f>
        <v>0</v>
      </c>
      <c r="F27" s="11">
        <f t="shared" ref="F27:AD27" si="6">F23+F25</f>
        <v>0</v>
      </c>
      <c r="G27" s="11">
        <f t="shared" si="6"/>
        <v>0</v>
      </c>
      <c r="H27" s="11">
        <f t="shared" si="6"/>
        <v>0</v>
      </c>
      <c r="I27" s="11">
        <f t="shared" si="6"/>
        <v>0</v>
      </c>
      <c r="J27" s="11">
        <f t="shared" si="6"/>
        <v>0</v>
      </c>
      <c r="K27" s="11">
        <f t="shared" si="6"/>
        <v>0</v>
      </c>
      <c r="L27" s="11">
        <f t="shared" si="6"/>
        <v>0</v>
      </c>
      <c r="M27" s="11">
        <f t="shared" si="6"/>
        <v>0</v>
      </c>
      <c r="N27" s="11">
        <f t="shared" si="6"/>
        <v>0</v>
      </c>
      <c r="O27" s="11">
        <f t="shared" si="6"/>
        <v>0</v>
      </c>
      <c r="P27" s="11">
        <f t="shared" si="6"/>
        <v>0</v>
      </c>
      <c r="Q27" s="11">
        <f t="shared" si="6"/>
        <v>0</v>
      </c>
      <c r="R27" s="11">
        <f t="shared" si="6"/>
        <v>0</v>
      </c>
      <c r="S27" s="11">
        <f t="shared" si="6"/>
        <v>0</v>
      </c>
      <c r="T27" s="11">
        <f t="shared" si="6"/>
        <v>0</v>
      </c>
      <c r="U27" s="11">
        <f t="shared" si="6"/>
        <v>0</v>
      </c>
      <c r="V27" s="11">
        <f t="shared" si="6"/>
        <v>0</v>
      </c>
      <c r="W27" s="11">
        <f t="shared" si="6"/>
        <v>0</v>
      </c>
      <c r="X27" s="11">
        <f t="shared" si="6"/>
        <v>0</v>
      </c>
      <c r="Y27" s="11">
        <f t="shared" si="6"/>
        <v>0</v>
      </c>
      <c r="Z27" s="11">
        <f t="shared" si="6"/>
        <v>0</v>
      </c>
      <c r="AA27" s="11">
        <f t="shared" si="6"/>
        <v>0</v>
      </c>
      <c r="AB27" s="11">
        <f t="shared" si="6"/>
        <v>0</v>
      </c>
      <c r="AC27" s="11">
        <f t="shared" si="6"/>
        <v>0</v>
      </c>
      <c r="AD27" s="11">
        <f t="shared" si="6"/>
        <v>0</v>
      </c>
      <c r="AE27" s="11"/>
      <c r="AF27" s="12" t="str">
        <f t="shared" si="3"/>
        <v>проверка пройдена</v>
      </c>
      <c r="AG27" s="12" t="str">
        <f t="shared" si="5"/>
        <v>проверка пройдена</v>
      </c>
      <c r="AH27" s="13" t="str">
        <f>IF(B27=VLOOKUP(B27,Списки!A:A,1,0),"проверка пройдена","проверьте или заполните графу 02")</f>
        <v>проверка пройдена</v>
      </c>
    </row>
    <row r="28" spans="1:34" ht="87" customHeight="1" x14ac:dyDescent="0.3">
      <c r="A28" s="3" t="s">
        <v>75</v>
      </c>
      <c r="B28" s="3" t="s">
        <v>185</v>
      </c>
      <c r="C28" s="15" t="s">
        <v>45</v>
      </c>
      <c r="D28" s="16" t="s">
        <v>84</v>
      </c>
      <c r="E28" s="11">
        <v>0</v>
      </c>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2" t="str">
        <f t="shared" si="3"/>
        <v>проверка пройдена</v>
      </c>
      <c r="AG28" s="12" t="str">
        <f t="shared" si="5"/>
        <v>проверка пройдена</v>
      </c>
      <c r="AH28" s="13" t="str">
        <f>IF(B28=VLOOKUP(B28,Списки!A:A,1,0),"проверка пройдена","проверьте или заполните графу 02")</f>
        <v>проверка пройдена</v>
      </c>
    </row>
    <row r="29" spans="1:34" ht="31.5" x14ac:dyDescent="0.3">
      <c r="A29" s="3" t="s">
        <v>75</v>
      </c>
      <c r="B29" s="3" t="s">
        <v>185</v>
      </c>
      <c r="C29" s="15" t="s">
        <v>46</v>
      </c>
      <c r="D29" s="16" t="s">
        <v>85</v>
      </c>
      <c r="E29" s="11">
        <v>0</v>
      </c>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2" t="str">
        <f t="shared" si="3"/>
        <v>проверка пройдена</v>
      </c>
      <c r="AG29" s="12" t="str">
        <f t="shared" si="5"/>
        <v>проверка пройдена</v>
      </c>
      <c r="AH29" s="13" t="str">
        <f>IF(B29=VLOOKUP(B29,Списки!A:A,1,0),"проверка пройдена","проверьте или заполните графу 02")</f>
        <v>проверка пройдена</v>
      </c>
    </row>
    <row r="30" spans="1:34" ht="31.5" x14ac:dyDescent="0.3">
      <c r="A30" s="3" t="s">
        <v>75</v>
      </c>
      <c r="B30" s="3" t="s">
        <v>185</v>
      </c>
      <c r="C30" s="15" t="s">
        <v>47</v>
      </c>
      <c r="D30" s="16" t="s">
        <v>86</v>
      </c>
      <c r="E30" s="11">
        <v>0</v>
      </c>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t="str">
        <f t="shared" si="3"/>
        <v>проверка пройдена</v>
      </c>
      <c r="AG30" s="12" t="str">
        <f t="shared" si="5"/>
        <v>проверка пройдена</v>
      </c>
      <c r="AH30" s="13" t="str">
        <f>IF(B30=VLOOKUP(B30,Списки!A:A,1,0),"проверка пройдена","проверьте или заполните графу 02")</f>
        <v>проверка пройдена</v>
      </c>
    </row>
    <row r="31" spans="1:34" ht="45" customHeight="1" x14ac:dyDescent="0.3">
      <c r="A31" s="3" t="s">
        <v>75</v>
      </c>
      <c r="B31" s="3" t="s">
        <v>185</v>
      </c>
      <c r="C31" s="15" t="s">
        <v>48</v>
      </c>
      <c r="D31" s="16" t="s">
        <v>87</v>
      </c>
      <c r="E31" s="11">
        <v>0</v>
      </c>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t="str">
        <f t="shared" si="3"/>
        <v>проверка пройдена</v>
      </c>
      <c r="AG31" s="12" t="str">
        <f t="shared" si="5"/>
        <v>проверка пройдена</v>
      </c>
      <c r="AH31" s="13" t="str">
        <f>IF(B31=VLOOKUP(B31,Списки!A:A,1,0),"проверка пройдена","проверьте или заполните графу 02")</f>
        <v>проверка пройдена</v>
      </c>
    </row>
    <row r="32" spans="1:34" ht="21.6" customHeight="1" x14ac:dyDescent="0.3">
      <c r="A32" s="3" t="s">
        <v>75</v>
      </c>
      <c r="B32" s="3" t="s">
        <v>185</v>
      </c>
      <c r="C32" s="15" t="s">
        <v>49</v>
      </c>
      <c r="D32" s="16" t="s">
        <v>88</v>
      </c>
      <c r="E32" s="11">
        <v>0</v>
      </c>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2" t="str">
        <f t="shared" si="3"/>
        <v>проверка пройдена</v>
      </c>
      <c r="AG32" s="12" t="str">
        <f t="shared" si="5"/>
        <v>проверка пройдена</v>
      </c>
      <c r="AH32" s="13" t="str">
        <f>IF(B32=VLOOKUP(B32,Списки!A:A,1,0),"проверка пройдена","проверьте или заполните графу 02")</f>
        <v>проверка пройдена</v>
      </c>
    </row>
    <row r="33" spans="1:34" ht="47.25" x14ac:dyDescent="0.3">
      <c r="A33" s="3" t="s">
        <v>75</v>
      </c>
      <c r="B33" s="3" t="s">
        <v>185</v>
      </c>
      <c r="C33" s="15" t="s">
        <v>50</v>
      </c>
      <c r="D33" s="16" t="s">
        <v>89</v>
      </c>
      <c r="E33" s="11">
        <v>0</v>
      </c>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2" t="str">
        <f t="shared" si="3"/>
        <v>проверка пройдена</v>
      </c>
      <c r="AG33" s="12" t="str">
        <f t="shared" si="5"/>
        <v>проверка пройдена</v>
      </c>
      <c r="AH33" s="13" t="str">
        <f>IF(B33=VLOOKUP(B33,Списки!A:A,1,0),"проверка пройдена","проверьте или заполните графу 02")</f>
        <v>проверка пройдена</v>
      </c>
    </row>
    <row r="34" spans="1:34" ht="37.5" customHeight="1" x14ac:dyDescent="0.3">
      <c r="A34" s="3" t="s">
        <v>75</v>
      </c>
      <c r="B34" s="3" t="s">
        <v>185</v>
      </c>
      <c r="C34" s="15" t="s">
        <v>51</v>
      </c>
      <c r="D34" s="16" t="s">
        <v>90</v>
      </c>
      <c r="E34" s="11">
        <v>0</v>
      </c>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t="str">
        <f t="shared" si="3"/>
        <v>проверка пройдена</v>
      </c>
      <c r="AG34" s="12" t="str">
        <f t="shared" si="5"/>
        <v>проверка пройдена</v>
      </c>
      <c r="AH34" s="13" t="str">
        <f>IF(B34=VLOOKUP(B34,Списки!A:A,1,0),"проверка пройдена","проверьте или заполните графу 02")</f>
        <v>проверка пройдена</v>
      </c>
    </row>
    <row r="35" spans="1:34" ht="63" x14ac:dyDescent="0.3">
      <c r="A35" s="3" t="s">
        <v>75</v>
      </c>
      <c r="B35" s="3" t="s">
        <v>185</v>
      </c>
      <c r="C35" s="15" t="s">
        <v>52</v>
      </c>
      <c r="D35" s="17" t="s">
        <v>91</v>
      </c>
      <c r="E35" s="11">
        <v>0</v>
      </c>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t="str">
        <f t="shared" si="3"/>
        <v>проверка пройдена</v>
      </c>
      <c r="AG35" s="12" t="str">
        <f t="shared" si="5"/>
        <v>проверка пройдена</v>
      </c>
      <c r="AH35" s="13" t="str">
        <f>IF(B35=VLOOKUP(B35,Списки!A:A,1,0),"проверка пройдена","проверьте или заполните графу 02")</f>
        <v>проверка пройдена</v>
      </c>
    </row>
    <row r="36" spans="1:34" ht="78.75" x14ac:dyDescent="0.3">
      <c r="A36" s="3" t="s">
        <v>75</v>
      </c>
      <c r="B36" s="3" t="s">
        <v>185</v>
      </c>
      <c r="C36" s="15" t="s">
        <v>53</v>
      </c>
      <c r="D36" s="17" t="s">
        <v>92</v>
      </c>
      <c r="E36" s="11">
        <v>0</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2" t="str">
        <f t="shared" si="3"/>
        <v>проверка пройдена</v>
      </c>
      <c r="AG36" s="12" t="str">
        <f t="shared" si="5"/>
        <v>проверка пройдена</v>
      </c>
      <c r="AH36" s="13" t="str">
        <f>IF(B36=VLOOKUP(B36,Списки!A:A,1,0),"проверка пройдена","проверьте или заполните графу 02")</f>
        <v>проверка пройдена</v>
      </c>
    </row>
    <row r="37" spans="1:34" ht="47.25" x14ac:dyDescent="0.3">
      <c r="A37" s="18"/>
      <c r="B37" s="18"/>
      <c r="C37" s="19" t="s">
        <v>54</v>
      </c>
      <c r="D37" s="20" t="s">
        <v>93</v>
      </c>
      <c r="E37" s="21" t="str">
        <f>IF(AND(E23&lt;=E22,E24&lt;=E23,E25&lt;=E22,E26&lt;=E22,E27=(E23+E25),E27=(E28+E29+E30+E31+E32+E33+E34),E35&lt;=E27,E36&lt;=E27,(E23+E25)&lt;=E22,E28&lt;=E27,E29&lt;=E27,E30&lt;=E27,E31&lt;=E27,E32&lt;=E27,E33&lt;=E27,E34&lt;=E27,E35&lt;=E26,E35&lt;=E27),"проверка пройдена","ВНИМАНИЕ! Не пройдены формулы логического контроля между строками. Скорректируйте введенные данные!")</f>
        <v>проверка пройдена</v>
      </c>
      <c r="F37" s="21" t="str">
        <f t="shared" ref="F37:AD37" si="7">IF(AND(F23&lt;=F22,F24&lt;=F23,F25&lt;=F22,F26&lt;=F22,F27=(F23+F25),F27=(F28+F29+F30+F31+F32+F33+F34),F35&lt;=F27,F36&lt;=F27,(F23+F25)&lt;=F22,F28&lt;=F27,F29&lt;=F27,F30&lt;=F27,F31&lt;=F27,F32&lt;=F27,F33&lt;=F27,F34&lt;=F27,F35&lt;=F26,F35&lt;=F27),"проверка пройдена","ВНИМАНИЕ! Не пройдены формулы логического контроля между строками. Скорректируйте введенные данные!")</f>
        <v>проверка пройдена</v>
      </c>
      <c r="G37" s="21" t="str">
        <f t="shared" si="7"/>
        <v>проверка пройдена</v>
      </c>
      <c r="H37" s="21" t="str">
        <f t="shared" si="7"/>
        <v>проверка пройдена</v>
      </c>
      <c r="I37" s="21" t="str">
        <f t="shared" si="7"/>
        <v>проверка пройдена</v>
      </c>
      <c r="J37" s="21" t="str">
        <f t="shared" si="7"/>
        <v>проверка пройдена</v>
      </c>
      <c r="K37" s="21" t="str">
        <f t="shared" si="7"/>
        <v>проверка пройдена</v>
      </c>
      <c r="L37" s="21" t="str">
        <f t="shared" si="7"/>
        <v>проверка пройдена</v>
      </c>
      <c r="M37" s="21" t="str">
        <f t="shared" si="7"/>
        <v>проверка пройдена</v>
      </c>
      <c r="N37" s="21" t="str">
        <f t="shared" si="7"/>
        <v>проверка пройдена</v>
      </c>
      <c r="O37" s="21" t="str">
        <f t="shared" si="7"/>
        <v>проверка пройдена</v>
      </c>
      <c r="P37" s="21" t="str">
        <f t="shared" si="7"/>
        <v>проверка пройдена</v>
      </c>
      <c r="Q37" s="21" t="str">
        <f t="shared" si="7"/>
        <v>проверка пройдена</v>
      </c>
      <c r="R37" s="21" t="str">
        <f t="shared" si="7"/>
        <v>проверка пройдена</v>
      </c>
      <c r="S37" s="21" t="str">
        <f t="shared" si="7"/>
        <v>проверка пройдена</v>
      </c>
      <c r="T37" s="21" t="str">
        <f t="shared" si="7"/>
        <v>проверка пройдена</v>
      </c>
      <c r="U37" s="21" t="str">
        <f t="shared" si="7"/>
        <v>проверка пройдена</v>
      </c>
      <c r="V37" s="21" t="str">
        <f t="shared" si="7"/>
        <v>проверка пройдена</v>
      </c>
      <c r="W37" s="21" t="str">
        <f t="shared" si="7"/>
        <v>проверка пройдена</v>
      </c>
      <c r="X37" s="21" t="str">
        <f t="shared" si="7"/>
        <v>проверка пройдена</v>
      </c>
      <c r="Y37" s="21" t="str">
        <f t="shared" si="7"/>
        <v>проверка пройдена</v>
      </c>
      <c r="Z37" s="21" t="str">
        <f t="shared" si="7"/>
        <v>проверка пройдена</v>
      </c>
      <c r="AA37" s="21" t="str">
        <f t="shared" si="7"/>
        <v>проверка пройдена</v>
      </c>
      <c r="AB37" s="21" t="str">
        <f t="shared" si="7"/>
        <v>проверка пройдена</v>
      </c>
      <c r="AC37" s="21" t="str">
        <f t="shared" si="7"/>
        <v>проверка пройдена</v>
      </c>
      <c r="AD37" s="21" t="str">
        <f t="shared" si="7"/>
        <v>проверка пройдена</v>
      </c>
      <c r="AE37" s="22"/>
      <c r="AF37" s="12"/>
      <c r="AG37" s="12"/>
      <c r="AH37" s="13"/>
    </row>
    <row r="38" spans="1:34" s="5" customFormat="1" ht="35.25" customHeight="1" x14ac:dyDescent="0.25">
      <c r="A38" s="3" t="s">
        <v>75</v>
      </c>
      <c r="B38" s="3" t="s">
        <v>172</v>
      </c>
      <c r="C38" s="9" t="s">
        <v>76</v>
      </c>
      <c r="D38" s="10" t="s">
        <v>77</v>
      </c>
      <c r="E38" s="11">
        <v>23</v>
      </c>
      <c r="F38" s="11">
        <v>11</v>
      </c>
      <c r="G38" s="11">
        <v>2</v>
      </c>
      <c r="H38" s="11">
        <v>6</v>
      </c>
      <c r="I38" s="11">
        <v>0</v>
      </c>
      <c r="J38" s="11">
        <v>1</v>
      </c>
      <c r="K38" s="11">
        <v>0</v>
      </c>
      <c r="L38" s="11">
        <v>4</v>
      </c>
      <c r="M38" s="11">
        <v>1</v>
      </c>
      <c r="N38" s="11">
        <v>0</v>
      </c>
      <c r="O38" s="11">
        <v>1</v>
      </c>
      <c r="P38" s="11">
        <v>0</v>
      </c>
      <c r="Q38" s="11">
        <v>0</v>
      </c>
      <c r="R38" s="11">
        <v>0</v>
      </c>
      <c r="S38" s="11">
        <v>0</v>
      </c>
      <c r="T38" s="11">
        <v>0</v>
      </c>
      <c r="U38" s="11">
        <v>0</v>
      </c>
      <c r="V38" s="11">
        <v>0</v>
      </c>
      <c r="W38" s="11">
        <v>0</v>
      </c>
      <c r="X38" s="11">
        <v>0</v>
      </c>
      <c r="Y38" s="11">
        <v>4</v>
      </c>
      <c r="Z38" s="11">
        <v>0</v>
      </c>
      <c r="AA38" s="11">
        <v>0</v>
      </c>
      <c r="AB38" s="11">
        <v>1</v>
      </c>
      <c r="AC38" s="11">
        <v>0</v>
      </c>
      <c r="AD38" s="11">
        <v>0</v>
      </c>
      <c r="AE38" s="11"/>
      <c r="AF38" s="12" t="str">
        <f t="shared" si="3"/>
        <v>проверка пройдена</v>
      </c>
      <c r="AG38" s="12" t="str">
        <f t="shared" si="5"/>
        <v>проверка пройдена</v>
      </c>
      <c r="AH38" s="13" t="str">
        <f>IF(B38=VLOOKUP(B38,Списки!A:A,1,0),"проверка пройдена","проверьте или заполните графу 02")</f>
        <v>проверка пройдена</v>
      </c>
    </row>
    <row r="39" spans="1:34" s="5" customFormat="1" ht="35.25" customHeight="1" x14ac:dyDescent="0.25">
      <c r="A39" s="3" t="s">
        <v>75</v>
      </c>
      <c r="B39" s="3" t="s">
        <v>172</v>
      </c>
      <c r="C39" s="9" t="s">
        <v>41</v>
      </c>
      <c r="D39" s="14" t="s">
        <v>78</v>
      </c>
      <c r="E39" s="11">
        <v>0</v>
      </c>
      <c r="F39" s="11">
        <v>0</v>
      </c>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2" t="str">
        <f t="shared" si="3"/>
        <v>проверка пройдена</v>
      </c>
      <c r="AG39" s="12" t="str">
        <f t="shared" si="5"/>
        <v>проверка пройдена</v>
      </c>
      <c r="AH39" s="13" t="str">
        <f>IF(B39=VLOOKUP(B39,Списки!A:A,1,0),"проверка пройдена","проверьте или заполните графу 02")</f>
        <v>проверка пройдена</v>
      </c>
    </row>
    <row r="40" spans="1:34" s="5" customFormat="1" ht="35.25" customHeight="1" x14ac:dyDescent="0.25">
      <c r="A40" s="3" t="s">
        <v>75</v>
      </c>
      <c r="B40" s="3" t="s">
        <v>172</v>
      </c>
      <c r="C40" s="9" t="s">
        <v>42</v>
      </c>
      <c r="D40" s="14" t="s">
        <v>79</v>
      </c>
      <c r="E40" s="11">
        <v>0</v>
      </c>
      <c r="F40" s="11">
        <v>0</v>
      </c>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2" t="str">
        <f t="shared" si="3"/>
        <v>проверка пройдена</v>
      </c>
      <c r="AG40" s="12" t="str">
        <f t="shared" si="5"/>
        <v>проверка пройдена</v>
      </c>
      <c r="AH40" s="13" t="str">
        <f>IF(B40=VLOOKUP(B40,Списки!A:A,1,0),"проверка пройдена","проверьте или заполните графу 02")</f>
        <v>проверка пройдена</v>
      </c>
    </row>
    <row r="41" spans="1:34" s="5" customFormat="1" ht="36.75" customHeight="1" x14ac:dyDescent="0.25">
      <c r="A41" s="3" t="s">
        <v>75</v>
      </c>
      <c r="B41" s="3" t="s">
        <v>172</v>
      </c>
      <c r="C41" s="9" t="s">
        <v>80</v>
      </c>
      <c r="D41" s="14" t="s">
        <v>81</v>
      </c>
      <c r="E41" s="11">
        <v>1</v>
      </c>
      <c r="F41" s="11">
        <v>1</v>
      </c>
      <c r="G41" s="11">
        <v>0</v>
      </c>
      <c r="H41" s="11">
        <v>0</v>
      </c>
      <c r="I41" s="11">
        <v>0</v>
      </c>
      <c r="J41" s="11">
        <v>0</v>
      </c>
      <c r="K41" s="11">
        <v>0</v>
      </c>
      <c r="L41" s="11">
        <v>0</v>
      </c>
      <c r="M41" s="11">
        <v>0</v>
      </c>
      <c r="N41" s="11">
        <v>0</v>
      </c>
      <c r="O41" s="11">
        <v>0</v>
      </c>
      <c r="P41" s="11">
        <v>0</v>
      </c>
      <c r="Q41" s="11">
        <v>0</v>
      </c>
      <c r="R41" s="11">
        <v>0</v>
      </c>
      <c r="S41" s="11">
        <v>0</v>
      </c>
      <c r="T41" s="11">
        <v>0</v>
      </c>
      <c r="U41" s="11">
        <v>0</v>
      </c>
      <c r="V41" s="11">
        <v>0</v>
      </c>
      <c r="W41" s="11">
        <v>0</v>
      </c>
      <c r="X41" s="11">
        <v>0</v>
      </c>
      <c r="Y41" s="11">
        <v>0</v>
      </c>
      <c r="Z41" s="11">
        <v>0</v>
      </c>
      <c r="AA41" s="11">
        <v>0</v>
      </c>
      <c r="AB41" s="11"/>
      <c r="AC41" s="11"/>
      <c r="AD41" s="11"/>
      <c r="AE41" s="11"/>
      <c r="AF41" s="12" t="str">
        <f t="shared" si="3"/>
        <v>проверка пройдена</v>
      </c>
      <c r="AG41" s="12" t="str">
        <f t="shared" si="5"/>
        <v>проверка пройдена</v>
      </c>
      <c r="AH41" s="13" t="str">
        <f>IF(B41=VLOOKUP(B41,Списки!A:A,1,0),"проверка пройдена","проверьте или заполните графу 02")</f>
        <v>проверка пройдена</v>
      </c>
    </row>
    <row r="42" spans="1:34" s="5" customFormat="1" ht="27" customHeight="1" x14ac:dyDescent="0.25">
      <c r="A42" s="3" t="s">
        <v>75</v>
      </c>
      <c r="B42" s="3" t="s">
        <v>172</v>
      </c>
      <c r="C42" s="9" t="s">
        <v>43</v>
      </c>
      <c r="D42" s="14" t="s">
        <v>82</v>
      </c>
      <c r="E42" s="11">
        <v>0</v>
      </c>
      <c r="F42" s="11">
        <v>0</v>
      </c>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2" t="str">
        <f t="shared" si="3"/>
        <v>проверка пройдена</v>
      </c>
      <c r="AG42" s="12" t="str">
        <f t="shared" si="5"/>
        <v>проверка пройдена</v>
      </c>
      <c r="AH42" s="13" t="str">
        <f>IF(B42=VLOOKUP(B42,Списки!A:A,1,0),"проверка пройдена","проверьте или заполните графу 02")</f>
        <v>проверка пройдена</v>
      </c>
    </row>
    <row r="43" spans="1:34" s="5" customFormat="1" ht="81" customHeight="1" x14ac:dyDescent="0.25">
      <c r="A43" s="3" t="s">
        <v>75</v>
      </c>
      <c r="B43" s="3" t="s">
        <v>172</v>
      </c>
      <c r="C43" s="15" t="s">
        <v>44</v>
      </c>
      <c r="D43" s="16" t="s">
        <v>83</v>
      </c>
      <c r="E43" s="11">
        <v>1</v>
      </c>
      <c r="F43" s="11">
        <f t="shared" ref="F43:AD43" si="8">F39+F41</f>
        <v>1</v>
      </c>
      <c r="G43" s="11">
        <f t="shared" si="8"/>
        <v>0</v>
      </c>
      <c r="H43" s="11">
        <f t="shared" si="8"/>
        <v>0</v>
      </c>
      <c r="I43" s="11">
        <f t="shared" si="8"/>
        <v>0</v>
      </c>
      <c r="J43" s="11">
        <f t="shared" si="8"/>
        <v>0</v>
      </c>
      <c r="K43" s="11">
        <f t="shared" si="8"/>
        <v>0</v>
      </c>
      <c r="L43" s="11">
        <f t="shared" si="8"/>
        <v>0</v>
      </c>
      <c r="M43" s="11">
        <f t="shared" si="8"/>
        <v>0</v>
      </c>
      <c r="N43" s="11">
        <f t="shared" si="8"/>
        <v>0</v>
      </c>
      <c r="O43" s="11">
        <f t="shared" si="8"/>
        <v>0</v>
      </c>
      <c r="P43" s="11">
        <f t="shared" si="8"/>
        <v>0</v>
      </c>
      <c r="Q43" s="11">
        <f t="shared" si="8"/>
        <v>0</v>
      </c>
      <c r="R43" s="11">
        <f t="shared" si="8"/>
        <v>0</v>
      </c>
      <c r="S43" s="11">
        <f t="shared" si="8"/>
        <v>0</v>
      </c>
      <c r="T43" s="11">
        <f t="shared" si="8"/>
        <v>0</v>
      </c>
      <c r="U43" s="11">
        <f t="shared" si="8"/>
        <v>0</v>
      </c>
      <c r="V43" s="11">
        <f t="shared" si="8"/>
        <v>0</v>
      </c>
      <c r="W43" s="11">
        <f t="shared" si="8"/>
        <v>0</v>
      </c>
      <c r="X43" s="11">
        <f t="shared" si="8"/>
        <v>0</v>
      </c>
      <c r="Y43" s="11">
        <f t="shared" si="8"/>
        <v>0</v>
      </c>
      <c r="Z43" s="11">
        <f t="shared" si="8"/>
        <v>0</v>
      </c>
      <c r="AA43" s="11">
        <f t="shared" si="8"/>
        <v>0</v>
      </c>
      <c r="AB43" s="11">
        <f t="shared" si="8"/>
        <v>0</v>
      </c>
      <c r="AC43" s="11">
        <f t="shared" si="8"/>
        <v>0</v>
      </c>
      <c r="AD43" s="11">
        <f t="shared" si="8"/>
        <v>0</v>
      </c>
      <c r="AE43" s="11"/>
      <c r="AF43" s="12" t="str">
        <f t="shared" si="3"/>
        <v>проверка пройдена</v>
      </c>
      <c r="AG43" s="12" t="str">
        <f t="shared" si="5"/>
        <v>проверка пройдена</v>
      </c>
      <c r="AH43" s="13" t="str">
        <f>IF(B43=VLOOKUP(B43,Списки!A:A,1,0),"проверка пройдена","проверьте или заполните графу 02")</f>
        <v>проверка пройдена</v>
      </c>
    </row>
    <row r="44" spans="1:34" ht="87" customHeight="1" x14ac:dyDescent="0.3">
      <c r="A44" s="3" t="s">
        <v>75</v>
      </c>
      <c r="B44" s="3" t="s">
        <v>172</v>
      </c>
      <c r="C44" s="15" t="s">
        <v>45</v>
      </c>
      <c r="D44" s="16" t="s">
        <v>84</v>
      </c>
      <c r="E44" s="11">
        <v>0</v>
      </c>
      <c r="F44" s="11">
        <v>0</v>
      </c>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2" t="str">
        <f t="shared" si="3"/>
        <v>проверка пройдена</v>
      </c>
      <c r="AG44" s="12" t="str">
        <f t="shared" si="5"/>
        <v>проверка пройдена</v>
      </c>
      <c r="AH44" s="13" t="str">
        <f>IF(B44=VLOOKUP(B44,Списки!A:A,1,0),"проверка пройдена","проверьте или заполните графу 02")</f>
        <v>проверка пройдена</v>
      </c>
    </row>
    <row r="45" spans="1:34" ht="47.25" x14ac:dyDescent="0.3">
      <c r="A45" s="3" t="s">
        <v>75</v>
      </c>
      <c r="B45" s="3" t="s">
        <v>172</v>
      </c>
      <c r="C45" s="15" t="s">
        <v>46</v>
      </c>
      <c r="D45" s="16" t="s">
        <v>85</v>
      </c>
      <c r="E45" s="11">
        <v>0</v>
      </c>
      <c r="F45" s="11">
        <v>0</v>
      </c>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2" t="str">
        <f t="shared" si="3"/>
        <v>проверка пройдена</v>
      </c>
      <c r="AG45" s="12" t="str">
        <f t="shared" si="5"/>
        <v>проверка пройдена</v>
      </c>
      <c r="AH45" s="13" t="str">
        <f>IF(B45=VLOOKUP(B45,Списки!A:A,1,0),"проверка пройдена","проверьте или заполните графу 02")</f>
        <v>проверка пройдена</v>
      </c>
    </row>
    <row r="46" spans="1:34" ht="47.25" x14ac:dyDescent="0.3">
      <c r="A46" s="3" t="s">
        <v>75</v>
      </c>
      <c r="B46" s="3" t="s">
        <v>172</v>
      </c>
      <c r="C46" s="15" t="s">
        <v>47</v>
      </c>
      <c r="D46" s="16" t="s">
        <v>86</v>
      </c>
      <c r="E46" s="11">
        <v>0</v>
      </c>
      <c r="F46" s="11">
        <v>0</v>
      </c>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2" t="str">
        <f t="shared" si="3"/>
        <v>проверка пройдена</v>
      </c>
      <c r="AG46" s="12" t="str">
        <f t="shared" si="5"/>
        <v>проверка пройдена</v>
      </c>
      <c r="AH46" s="13" t="str">
        <f>IF(B46=VLOOKUP(B46,Списки!A:A,1,0),"проверка пройдена","проверьте или заполните графу 02")</f>
        <v>проверка пройдена</v>
      </c>
    </row>
    <row r="47" spans="1:34" ht="45" customHeight="1" x14ac:dyDescent="0.3">
      <c r="A47" s="3" t="s">
        <v>75</v>
      </c>
      <c r="B47" s="3" t="s">
        <v>172</v>
      </c>
      <c r="C47" s="15" t="s">
        <v>48</v>
      </c>
      <c r="D47" s="16" t="s">
        <v>87</v>
      </c>
      <c r="E47" s="11">
        <v>0</v>
      </c>
      <c r="F47" s="11">
        <v>0</v>
      </c>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2" t="str">
        <f t="shared" si="3"/>
        <v>проверка пройдена</v>
      </c>
      <c r="AG47" s="12" t="str">
        <f t="shared" si="5"/>
        <v>проверка пройдена</v>
      </c>
      <c r="AH47" s="13" t="str">
        <f>IF(B47=VLOOKUP(B47,Списки!A:A,1,0),"проверка пройдена","проверьте или заполните графу 02")</f>
        <v>проверка пройдена</v>
      </c>
    </row>
    <row r="48" spans="1:34" ht="21.6" customHeight="1" x14ac:dyDescent="0.3">
      <c r="A48" s="3" t="s">
        <v>75</v>
      </c>
      <c r="B48" s="3" t="s">
        <v>172</v>
      </c>
      <c r="C48" s="15" t="s">
        <v>49</v>
      </c>
      <c r="D48" s="16" t="s">
        <v>88</v>
      </c>
      <c r="E48" s="11">
        <v>0</v>
      </c>
      <c r="F48" s="11">
        <v>0</v>
      </c>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2" t="str">
        <f t="shared" si="3"/>
        <v>проверка пройдена</v>
      </c>
      <c r="AG48" s="12" t="str">
        <f t="shared" si="5"/>
        <v>проверка пройдена</v>
      </c>
      <c r="AH48" s="13" t="str">
        <f>IF(B48=VLOOKUP(B48,Списки!A:A,1,0),"проверка пройдена","проверьте или заполните графу 02")</f>
        <v>проверка пройдена</v>
      </c>
    </row>
    <row r="49" spans="1:34" ht="47.25" x14ac:dyDescent="0.3">
      <c r="A49" s="3" t="s">
        <v>75</v>
      </c>
      <c r="B49" s="3" t="s">
        <v>172</v>
      </c>
      <c r="C49" s="15" t="s">
        <v>50</v>
      </c>
      <c r="D49" s="16" t="s">
        <v>89</v>
      </c>
      <c r="E49" s="11">
        <v>0</v>
      </c>
      <c r="F49" s="11">
        <v>0</v>
      </c>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2" t="str">
        <f t="shared" si="3"/>
        <v>проверка пройдена</v>
      </c>
      <c r="AG49" s="12" t="str">
        <f t="shared" si="5"/>
        <v>проверка пройдена</v>
      </c>
      <c r="AH49" s="13" t="str">
        <f>IF(B49=VLOOKUP(B49,Списки!A:A,1,0),"проверка пройдена","проверьте или заполните графу 02")</f>
        <v>проверка пройдена</v>
      </c>
    </row>
    <row r="50" spans="1:34" ht="37.5" customHeight="1" x14ac:dyDescent="0.3">
      <c r="A50" s="3" t="s">
        <v>75</v>
      </c>
      <c r="B50" s="3" t="s">
        <v>172</v>
      </c>
      <c r="C50" s="15" t="s">
        <v>51</v>
      </c>
      <c r="D50" s="16" t="s">
        <v>90</v>
      </c>
      <c r="E50" s="11">
        <v>1</v>
      </c>
      <c r="F50" s="11">
        <v>1</v>
      </c>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2" t="str">
        <f t="shared" si="3"/>
        <v>проверка пройдена</v>
      </c>
      <c r="AG50" s="12" t="str">
        <f t="shared" si="5"/>
        <v>проверка пройдена</v>
      </c>
      <c r="AH50" s="13" t="str">
        <f>IF(B50=VLOOKUP(B50,Списки!A:A,1,0),"проверка пройдена","проверьте или заполните графу 02")</f>
        <v>проверка пройдена</v>
      </c>
    </row>
    <row r="51" spans="1:34" ht="63" x14ac:dyDescent="0.3">
      <c r="A51" s="3" t="s">
        <v>75</v>
      </c>
      <c r="B51" s="3" t="s">
        <v>172</v>
      </c>
      <c r="C51" s="15" t="s">
        <v>52</v>
      </c>
      <c r="D51" s="17" t="s">
        <v>91</v>
      </c>
      <c r="E51" s="11">
        <v>0</v>
      </c>
      <c r="F51" s="11">
        <v>0</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2" t="str">
        <f t="shared" si="3"/>
        <v>проверка пройдена</v>
      </c>
      <c r="AG51" s="12" t="str">
        <f t="shared" si="5"/>
        <v>проверка пройдена</v>
      </c>
      <c r="AH51" s="13" t="str">
        <f>IF(B51=VLOOKUP(B51,Списки!A:A,1,0),"проверка пройдена","проверьте или заполните графу 02")</f>
        <v>проверка пройдена</v>
      </c>
    </row>
    <row r="52" spans="1:34" ht="78.75" x14ac:dyDescent="0.3">
      <c r="A52" s="3" t="s">
        <v>75</v>
      </c>
      <c r="B52" s="3" t="s">
        <v>172</v>
      </c>
      <c r="C52" s="15" t="s">
        <v>53</v>
      </c>
      <c r="D52" s="17" t="s">
        <v>92</v>
      </c>
      <c r="E52" s="11">
        <v>0</v>
      </c>
      <c r="F52" s="11">
        <v>0</v>
      </c>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2" t="str">
        <f t="shared" si="3"/>
        <v>проверка пройдена</v>
      </c>
      <c r="AG52" s="12" t="str">
        <f t="shared" si="5"/>
        <v>проверка пройдена</v>
      </c>
      <c r="AH52" s="13" t="str">
        <f>IF(B52=VLOOKUP(B52,Списки!A:A,1,0),"проверка пройдена","проверьте или заполните графу 02")</f>
        <v>проверка пройдена</v>
      </c>
    </row>
    <row r="53" spans="1:34" ht="47.25" x14ac:dyDescent="0.3">
      <c r="A53" s="18"/>
      <c r="B53" s="18"/>
      <c r="C53" s="19" t="s">
        <v>54</v>
      </c>
      <c r="D53" s="20" t="s">
        <v>93</v>
      </c>
      <c r="E53" s="21" t="str">
        <f>IF(AND(E39&lt;=E38,E40&lt;=E39,E41&lt;=E38,E42&lt;=E38,E43=(E39+E41),E43=(E44+E45+E46+E47+E48+E49+E50),E51&lt;=E43,E52&lt;=E43,(E39+E41)&lt;=E38,E44&lt;=E43,E45&lt;=E43,E46&lt;=E43,E47&lt;=E43,E48&lt;=E43,E49&lt;=E43,E50&lt;=E43,E51&lt;=E42,E51&lt;=E43),"проверка пройдена","ВНИМАНИЕ! Не пройдены формулы логического контроля между строками. Скорректируйте введенные данные!")</f>
        <v>проверка пройдена</v>
      </c>
      <c r="F53" s="21" t="str">
        <f t="shared" ref="F53:AD53" si="9">IF(AND(F39&lt;=F38,F40&lt;=F39,F41&lt;=F38,F42&lt;=F38,F43=(F39+F41),F43=(F44+F45+F46+F47+F48+F49+F50),F51&lt;=F43,F52&lt;=F43,(F39+F41)&lt;=F38,F44&lt;=F43,F45&lt;=F43,F46&lt;=F43,F47&lt;=F43,F48&lt;=F43,F49&lt;=F43,F50&lt;=F43,F51&lt;=F42,F51&lt;=F43),"проверка пройдена","ВНИМАНИЕ! Не пройдены формулы логического контроля между строками. Скорректируйте введенные данные!")</f>
        <v>проверка пройдена</v>
      </c>
      <c r="G53" s="21" t="str">
        <f t="shared" si="9"/>
        <v>проверка пройдена</v>
      </c>
      <c r="H53" s="21" t="str">
        <f t="shared" si="9"/>
        <v>проверка пройдена</v>
      </c>
      <c r="I53" s="21" t="str">
        <f t="shared" si="9"/>
        <v>проверка пройдена</v>
      </c>
      <c r="J53" s="21" t="str">
        <f t="shared" si="9"/>
        <v>проверка пройдена</v>
      </c>
      <c r="K53" s="21" t="str">
        <f t="shared" si="9"/>
        <v>проверка пройдена</v>
      </c>
      <c r="L53" s="21" t="str">
        <f t="shared" si="9"/>
        <v>проверка пройдена</v>
      </c>
      <c r="M53" s="21" t="str">
        <f t="shared" si="9"/>
        <v>проверка пройдена</v>
      </c>
      <c r="N53" s="21" t="str">
        <f t="shared" si="9"/>
        <v>проверка пройдена</v>
      </c>
      <c r="O53" s="21" t="str">
        <f t="shared" si="9"/>
        <v>проверка пройдена</v>
      </c>
      <c r="P53" s="21" t="str">
        <f t="shared" si="9"/>
        <v>проверка пройдена</v>
      </c>
      <c r="Q53" s="21" t="str">
        <f t="shared" si="9"/>
        <v>проверка пройдена</v>
      </c>
      <c r="R53" s="21" t="str">
        <f t="shared" si="9"/>
        <v>проверка пройдена</v>
      </c>
      <c r="S53" s="21" t="str">
        <f t="shared" si="9"/>
        <v>проверка пройдена</v>
      </c>
      <c r="T53" s="21" t="str">
        <f t="shared" si="9"/>
        <v>проверка пройдена</v>
      </c>
      <c r="U53" s="21" t="str">
        <f t="shared" si="9"/>
        <v>проверка пройдена</v>
      </c>
      <c r="V53" s="21" t="str">
        <f t="shared" si="9"/>
        <v>проверка пройдена</v>
      </c>
      <c r="W53" s="21" t="str">
        <f t="shared" si="9"/>
        <v>проверка пройдена</v>
      </c>
      <c r="X53" s="21" t="str">
        <f t="shared" si="9"/>
        <v>проверка пройдена</v>
      </c>
      <c r="Y53" s="21" t="str">
        <f t="shared" si="9"/>
        <v>проверка пройдена</v>
      </c>
      <c r="Z53" s="21" t="str">
        <f t="shared" si="9"/>
        <v>проверка пройдена</v>
      </c>
      <c r="AA53" s="21" t="str">
        <f t="shared" si="9"/>
        <v>проверка пройдена</v>
      </c>
      <c r="AB53" s="21" t="str">
        <f t="shared" si="9"/>
        <v>проверка пройдена</v>
      </c>
      <c r="AC53" s="21" t="str">
        <f t="shared" si="9"/>
        <v>проверка пройдена</v>
      </c>
      <c r="AD53" s="21" t="str">
        <f t="shared" si="9"/>
        <v>проверка пройдена</v>
      </c>
      <c r="AE53" s="22"/>
      <c r="AF53" s="12"/>
      <c r="AG53" s="12"/>
      <c r="AH53" s="13"/>
    </row>
    <row r="54" spans="1:34" s="5" customFormat="1" ht="35.25" customHeight="1" x14ac:dyDescent="0.25">
      <c r="A54" s="3" t="s">
        <v>75</v>
      </c>
      <c r="B54" s="3" t="s">
        <v>161</v>
      </c>
      <c r="C54" s="9" t="s">
        <v>76</v>
      </c>
      <c r="D54" s="10" t="s">
        <v>77</v>
      </c>
      <c r="E54" s="11">
        <v>17</v>
      </c>
      <c r="F54" s="11">
        <v>5</v>
      </c>
      <c r="G54" s="11">
        <v>3</v>
      </c>
      <c r="H54" s="11">
        <v>0</v>
      </c>
      <c r="I54" s="11">
        <v>0</v>
      </c>
      <c r="J54" s="11">
        <v>0</v>
      </c>
      <c r="K54" s="11">
        <v>0</v>
      </c>
      <c r="L54" s="11">
        <v>7</v>
      </c>
      <c r="M54" s="11">
        <v>0</v>
      </c>
      <c r="N54" s="11">
        <v>0</v>
      </c>
      <c r="O54" s="11">
        <v>1</v>
      </c>
      <c r="P54" s="11">
        <v>0</v>
      </c>
      <c r="Q54" s="11">
        <v>0</v>
      </c>
      <c r="R54" s="11">
        <v>0</v>
      </c>
      <c r="S54" s="11">
        <v>0</v>
      </c>
      <c r="T54" s="11">
        <v>0</v>
      </c>
      <c r="U54" s="11">
        <v>0</v>
      </c>
      <c r="V54" s="11">
        <v>0</v>
      </c>
      <c r="W54" s="11">
        <v>0</v>
      </c>
      <c r="X54" s="11">
        <v>0</v>
      </c>
      <c r="Y54" s="11">
        <v>0</v>
      </c>
      <c r="Z54" s="11">
        <v>0</v>
      </c>
      <c r="AA54" s="11">
        <v>0</v>
      </c>
      <c r="AB54" s="11">
        <v>4</v>
      </c>
      <c r="AC54" s="11">
        <v>0</v>
      </c>
      <c r="AD54" s="11">
        <v>0</v>
      </c>
      <c r="AE54" s="11"/>
      <c r="AF54" s="12" t="str">
        <f t="shared" si="3"/>
        <v>проверка пройдена</v>
      </c>
      <c r="AG54" s="12" t="str">
        <f t="shared" si="5"/>
        <v>проверка пройдена</v>
      </c>
      <c r="AH54" s="13" t="str">
        <f>IF(B54=VLOOKUP(B54,Списки!A:A,1,0),"проверка пройдена","проверьте или заполните графу 02")</f>
        <v>проверка пройдена</v>
      </c>
    </row>
    <row r="55" spans="1:34" s="5" customFormat="1" ht="35.25" customHeight="1" x14ac:dyDescent="0.25">
      <c r="A55" s="3" t="s">
        <v>75</v>
      </c>
      <c r="B55" s="3" t="s">
        <v>161</v>
      </c>
      <c r="C55" s="9" t="s">
        <v>41</v>
      </c>
      <c r="D55" s="14" t="s">
        <v>78</v>
      </c>
      <c r="E55" s="11">
        <v>0</v>
      </c>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2" t="str">
        <f t="shared" si="3"/>
        <v>проверка пройдена</v>
      </c>
      <c r="AG55" s="12" t="str">
        <f t="shared" si="5"/>
        <v>проверка пройдена</v>
      </c>
      <c r="AH55" s="13" t="str">
        <f>IF(B55=VLOOKUP(B55,Списки!A:A,1,0),"проверка пройдена","проверьте или заполните графу 02")</f>
        <v>проверка пройдена</v>
      </c>
    </row>
    <row r="56" spans="1:34" s="5" customFormat="1" ht="35.25" customHeight="1" x14ac:dyDescent="0.25">
      <c r="A56" s="3" t="s">
        <v>75</v>
      </c>
      <c r="B56" s="3" t="s">
        <v>161</v>
      </c>
      <c r="C56" s="9" t="s">
        <v>42</v>
      </c>
      <c r="D56" s="14" t="s">
        <v>79</v>
      </c>
      <c r="E56" s="11">
        <v>0</v>
      </c>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2" t="str">
        <f t="shared" si="3"/>
        <v>проверка пройдена</v>
      </c>
      <c r="AG56" s="12" t="str">
        <f t="shared" si="5"/>
        <v>проверка пройдена</v>
      </c>
      <c r="AH56" s="13" t="str">
        <f>IF(B56=VLOOKUP(B56,Списки!A:A,1,0),"проверка пройдена","проверьте или заполните графу 02")</f>
        <v>проверка пройдена</v>
      </c>
    </row>
    <row r="57" spans="1:34" s="5" customFormat="1" ht="36.75" customHeight="1" x14ac:dyDescent="0.25">
      <c r="A57" s="3" t="s">
        <v>75</v>
      </c>
      <c r="B57" s="3" t="s">
        <v>161</v>
      </c>
      <c r="C57" s="9" t="s">
        <v>80</v>
      </c>
      <c r="D57" s="14" t="s">
        <v>81</v>
      </c>
      <c r="E57" s="11">
        <v>0</v>
      </c>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2" t="str">
        <f t="shared" si="3"/>
        <v>проверка пройдена</v>
      </c>
      <c r="AG57" s="12" t="str">
        <f t="shared" si="5"/>
        <v>проверка пройдена</v>
      </c>
      <c r="AH57" s="13" t="str">
        <f>IF(B57=VLOOKUP(B57,Списки!A:A,1,0),"проверка пройдена","проверьте или заполните графу 02")</f>
        <v>проверка пройдена</v>
      </c>
    </row>
    <row r="58" spans="1:34" s="5" customFormat="1" ht="27" customHeight="1" x14ac:dyDescent="0.25">
      <c r="A58" s="3" t="s">
        <v>75</v>
      </c>
      <c r="B58" s="3" t="s">
        <v>161</v>
      </c>
      <c r="C58" s="9" t="s">
        <v>43</v>
      </c>
      <c r="D58" s="14" t="s">
        <v>82</v>
      </c>
      <c r="E58" s="11">
        <v>0</v>
      </c>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2" t="str">
        <f t="shared" si="3"/>
        <v>проверка пройдена</v>
      </c>
      <c r="AG58" s="12" t="str">
        <f t="shared" si="5"/>
        <v>проверка пройдена</v>
      </c>
      <c r="AH58" s="13" t="str">
        <f>IF(B58=VLOOKUP(B58,Списки!A:A,1,0),"проверка пройдена","проверьте или заполните графу 02")</f>
        <v>проверка пройдена</v>
      </c>
    </row>
    <row r="59" spans="1:34" s="5" customFormat="1" ht="81" customHeight="1" x14ac:dyDescent="0.25">
      <c r="A59" s="3" t="s">
        <v>75</v>
      </c>
      <c r="B59" s="3" t="s">
        <v>161</v>
      </c>
      <c r="C59" s="15" t="s">
        <v>44</v>
      </c>
      <c r="D59" s="16" t="s">
        <v>83</v>
      </c>
      <c r="E59" s="11">
        <f>E55+E57</f>
        <v>0</v>
      </c>
      <c r="F59" s="11">
        <f t="shared" ref="F59:AD59" si="10">F55+F57</f>
        <v>0</v>
      </c>
      <c r="G59" s="11">
        <f t="shared" si="10"/>
        <v>0</v>
      </c>
      <c r="H59" s="11">
        <f t="shared" si="10"/>
        <v>0</v>
      </c>
      <c r="I59" s="11">
        <f t="shared" si="10"/>
        <v>0</v>
      </c>
      <c r="J59" s="11">
        <f t="shared" si="10"/>
        <v>0</v>
      </c>
      <c r="K59" s="11">
        <f t="shared" si="10"/>
        <v>0</v>
      </c>
      <c r="L59" s="11">
        <f t="shared" si="10"/>
        <v>0</v>
      </c>
      <c r="M59" s="11">
        <f t="shared" si="10"/>
        <v>0</v>
      </c>
      <c r="N59" s="11">
        <f t="shared" si="10"/>
        <v>0</v>
      </c>
      <c r="O59" s="11">
        <f t="shared" si="10"/>
        <v>0</v>
      </c>
      <c r="P59" s="11">
        <f t="shared" si="10"/>
        <v>0</v>
      </c>
      <c r="Q59" s="11">
        <f t="shared" si="10"/>
        <v>0</v>
      </c>
      <c r="R59" s="11">
        <f t="shared" si="10"/>
        <v>0</v>
      </c>
      <c r="S59" s="11">
        <f t="shared" si="10"/>
        <v>0</v>
      </c>
      <c r="T59" s="11">
        <f t="shared" si="10"/>
        <v>0</v>
      </c>
      <c r="U59" s="11">
        <f t="shared" si="10"/>
        <v>0</v>
      </c>
      <c r="V59" s="11">
        <f t="shared" si="10"/>
        <v>0</v>
      </c>
      <c r="W59" s="11">
        <f t="shared" si="10"/>
        <v>0</v>
      </c>
      <c r="X59" s="11">
        <f t="shared" si="10"/>
        <v>0</v>
      </c>
      <c r="Y59" s="11">
        <f t="shared" si="10"/>
        <v>0</v>
      </c>
      <c r="Z59" s="11">
        <f t="shared" si="10"/>
        <v>0</v>
      </c>
      <c r="AA59" s="11">
        <f t="shared" si="10"/>
        <v>0</v>
      </c>
      <c r="AB59" s="11">
        <f t="shared" si="10"/>
        <v>0</v>
      </c>
      <c r="AC59" s="11">
        <f t="shared" si="10"/>
        <v>0</v>
      </c>
      <c r="AD59" s="11">
        <f t="shared" si="10"/>
        <v>0</v>
      </c>
      <c r="AE59" s="11"/>
      <c r="AF59" s="12" t="str">
        <f t="shared" si="3"/>
        <v>проверка пройдена</v>
      </c>
      <c r="AG59" s="12" t="str">
        <f t="shared" si="5"/>
        <v>проверка пройдена</v>
      </c>
      <c r="AH59" s="13" t="str">
        <f>IF(B59=VLOOKUP(B59,Списки!A:A,1,0),"проверка пройдена","проверьте или заполните графу 02")</f>
        <v>проверка пройдена</v>
      </c>
    </row>
    <row r="60" spans="1:34" ht="87" customHeight="1" x14ac:dyDescent="0.3">
      <c r="A60" s="3" t="s">
        <v>75</v>
      </c>
      <c r="B60" s="3" t="s">
        <v>161</v>
      </c>
      <c r="C60" s="15" t="s">
        <v>45</v>
      </c>
      <c r="D60" s="16" t="s">
        <v>84</v>
      </c>
      <c r="E60" s="11">
        <v>0</v>
      </c>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2" t="str">
        <f t="shared" si="3"/>
        <v>проверка пройдена</v>
      </c>
      <c r="AG60" s="12" t="str">
        <f t="shared" si="5"/>
        <v>проверка пройдена</v>
      </c>
      <c r="AH60" s="13" t="str">
        <f>IF(B60=VLOOKUP(B60,Списки!A:A,1,0),"проверка пройдена","проверьте или заполните графу 02")</f>
        <v>проверка пройдена</v>
      </c>
    </row>
    <row r="61" spans="1:34" ht="63" x14ac:dyDescent="0.3">
      <c r="A61" s="3" t="s">
        <v>75</v>
      </c>
      <c r="B61" s="3" t="s">
        <v>161</v>
      </c>
      <c r="C61" s="15" t="s">
        <v>46</v>
      </c>
      <c r="D61" s="16" t="s">
        <v>85</v>
      </c>
      <c r="E61" s="11">
        <v>0</v>
      </c>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2" t="str">
        <f t="shared" si="3"/>
        <v>проверка пройдена</v>
      </c>
      <c r="AG61" s="12" t="str">
        <f t="shared" si="5"/>
        <v>проверка пройдена</v>
      </c>
      <c r="AH61" s="13" t="str">
        <f>IF(B61=VLOOKUP(B61,Списки!A:A,1,0),"проверка пройдена","проверьте или заполните графу 02")</f>
        <v>проверка пройдена</v>
      </c>
    </row>
    <row r="62" spans="1:34" ht="63" x14ac:dyDescent="0.3">
      <c r="A62" s="3" t="s">
        <v>75</v>
      </c>
      <c r="B62" s="3" t="s">
        <v>161</v>
      </c>
      <c r="C62" s="15" t="s">
        <v>47</v>
      </c>
      <c r="D62" s="16" t="s">
        <v>86</v>
      </c>
      <c r="E62" s="11">
        <v>0</v>
      </c>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2" t="str">
        <f t="shared" si="3"/>
        <v>проверка пройдена</v>
      </c>
      <c r="AG62" s="12" t="str">
        <f t="shared" si="5"/>
        <v>проверка пройдена</v>
      </c>
      <c r="AH62" s="13" t="str">
        <f>IF(B62=VLOOKUP(B62,Списки!A:A,1,0),"проверка пройдена","проверьте или заполните графу 02")</f>
        <v>проверка пройдена</v>
      </c>
    </row>
    <row r="63" spans="1:34" ht="45" customHeight="1" x14ac:dyDescent="0.3">
      <c r="A63" s="3" t="s">
        <v>75</v>
      </c>
      <c r="B63" s="3" t="s">
        <v>161</v>
      </c>
      <c r="C63" s="15" t="s">
        <v>48</v>
      </c>
      <c r="D63" s="16" t="s">
        <v>87</v>
      </c>
      <c r="E63" s="11">
        <v>0</v>
      </c>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2" t="str">
        <f t="shared" si="3"/>
        <v>проверка пройдена</v>
      </c>
      <c r="AG63" s="12" t="str">
        <f t="shared" si="5"/>
        <v>проверка пройдена</v>
      </c>
      <c r="AH63" s="13" t="str">
        <f>IF(B63=VLOOKUP(B63,Списки!A:A,1,0),"проверка пройдена","проверьте или заполните графу 02")</f>
        <v>проверка пройдена</v>
      </c>
    </row>
    <row r="64" spans="1:34" ht="21.6" customHeight="1" x14ac:dyDescent="0.3">
      <c r="A64" s="3" t="s">
        <v>75</v>
      </c>
      <c r="B64" s="3" t="s">
        <v>161</v>
      </c>
      <c r="C64" s="15" t="s">
        <v>49</v>
      </c>
      <c r="D64" s="16" t="s">
        <v>88</v>
      </c>
      <c r="E64" s="11">
        <v>0</v>
      </c>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t="str">
        <f t="shared" si="3"/>
        <v>проверка пройдена</v>
      </c>
      <c r="AG64" s="12" t="str">
        <f t="shared" si="5"/>
        <v>проверка пройдена</v>
      </c>
      <c r="AH64" s="13" t="str">
        <f>IF(B64=VLOOKUP(B64,Списки!A:A,1,0),"проверка пройдена","проверьте или заполните графу 02")</f>
        <v>проверка пройдена</v>
      </c>
    </row>
    <row r="65" spans="1:34" ht="63" x14ac:dyDescent="0.3">
      <c r="A65" s="3" t="s">
        <v>75</v>
      </c>
      <c r="B65" s="3" t="s">
        <v>161</v>
      </c>
      <c r="C65" s="15" t="s">
        <v>50</v>
      </c>
      <c r="D65" s="16" t="s">
        <v>89</v>
      </c>
      <c r="E65" s="11">
        <v>0</v>
      </c>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t="str">
        <f t="shared" si="3"/>
        <v>проверка пройдена</v>
      </c>
      <c r="AG65" s="12" t="str">
        <f t="shared" si="5"/>
        <v>проверка пройдена</v>
      </c>
      <c r="AH65" s="13" t="str">
        <f>IF(B65=VLOOKUP(B65,Списки!A:A,1,0),"проверка пройдена","проверьте или заполните графу 02")</f>
        <v>проверка пройдена</v>
      </c>
    </row>
    <row r="66" spans="1:34" ht="37.5" customHeight="1" x14ac:dyDescent="0.3">
      <c r="A66" s="3" t="s">
        <v>75</v>
      </c>
      <c r="B66" s="3" t="s">
        <v>161</v>
      </c>
      <c r="C66" s="15" t="s">
        <v>51</v>
      </c>
      <c r="D66" s="16" t="s">
        <v>90</v>
      </c>
      <c r="E66" s="11">
        <v>0</v>
      </c>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t="str">
        <f t="shared" si="3"/>
        <v>проверка пройдена</v>
      </c>
      <c r="AG66" s="12" t="str">
        <f t="shared" si="5"/>
        <v>проверка пройдена</v>
      </c>
      <c r="AH66" s="13" t="str">
        <f>IF(B66=VLOOKUP(B66,Списки!A:A,1,0),"проверка пройдена","проверьте или заполните графу 02")</f>
        <v>проверка пройдена</v>
      </c>
    </row>
    <row r="67" spans="1:34" ht="63" x14ac:dyDescent="0.3">
      <c r="A67" s="3" t="s">
        <v>75</v>
      </c>
      <c r="B67" s="3" t="s">
        <v>161</v>
      </c>
      <c r="C67" s="15" t="s">
        <v>52</v>
      </c>
      <c r="D67" s="17" t="s">
        <v>91</v>
      </c>
      <c r="E67" s="11">
        <v>0</v>
      </c>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t="str">
        <f t="shared" si="3"/>
        <v>проверка пройдена</v>
      </c>
      <c r="AG67" s="12" t="str">
        <f t="shared" si="5"/>
        <v>проверка пройдена</v>
      </c>
      <c r="AH67" s="13" t="str">
        <f>IF(B67=VLOOKUP(B67,Списки!A:A,1,0),"проверка пройдена","проверьте или заполните графу 02")</f>
        <v>проверка пройдена</v>
      </c>
    </row>
    <row r="68" spans="1:34" ht="78.75" x14ac:dyDescent="0.3">
      <c r="A68" s="3" t="s">
        <v>75</v>
      </c>
      <c r="B68" s="3" t="s">
        <v>161</v>
      </c>
      <c r="C68" s="15" t="s">
        <v>53</v>
      </c>
      <c r="D68" s="17" t="s">
        <v>92</v>
      </c>
      <c r="E68" s="11">
        <v>0</v>
      </c>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t="str">
        <f t="shared" si="3"/>
        <v>проверка пройдена</v>
      </c>
      <c r="AG68" s="12" t="str">
        <f t="shared" si="5"/>
        <v>проверка пройдена</v>
      </c>
      <c r="AH68" s="13" t="str">
        <f>IF(B68=VLOOKUP(B68,Списки!A:A,1,0),"проверка пройдена","проверьте или заполните графу 02")</f>
        <v>проверка пройдена</v>
      </c>
    </row>
    <row r="69" spans="1:34" ht="47.25" x14ac:dyDescent="0.3">
      <c r="A69" s="18"/>
      <c r="B69" s="18"/>
      <c r="C69" s="19" t="s">
        <v>54</v>
      </c>
      <c r="D69" s="20" t="s">
        <v>93</v>
      </c>
      <c r="E69" s="21" t="str">
        <f>IF(AND(E55&lt;=E54,E56&lt;=E55,E57&lt;=E54,E58&lt;=E54,E59=(E55+E57),E59=(E60+E61+E62+E63+E64+E65+E66),E67&lt;=E59,E68&lt;=E59,(E55+E57)&lt;=E54,E60&lt;=E59,E61&lt;=E59,E62&lt;=E59,E63&lt;=E59,E64&lt;=E59,E65&lt;=E59,E66&lt;=E59,E67&lt;=E58,E67&lt;=E59),"проверка пройдена","ВНИМАНИЕ! Не пройдены формулы логического контроля между строками. Скорректируйте введенные данные!")</f>
        <v>проверка пройдена</v>
      </c>
      <c r="F69" s="21" t="str">
        <f t="shared" ref="F69:AD69" si="11">IF(AND(F55&lt;=F54,F56&lt;=F55,F57&lt;=F54,F58&lt;=F54,F59=(F55+F57),F59=(F60+F61+F62+F63+F64+F65+F66),F67&lt;=F59,F68&lt;=F59,(F55+F57)&lt;=F54,F60&lt;=F59,F61&lt;=F59,F62&lt;=F59,F63&lt;=F59,F64&lt;=F59,F65&lt;=F59,F66&lt;=F59,F67&lt;=F58,F67&lt;=F59),"проверка пройдена","ВНИМАНИЕ! Не пройдены формулы логического контроля между строками. Скорректируйте введенные данные!")</f>
        <v>проверка пройдена</v>
      </c>
      <c r="G69" s="21" t="str">
        <f t="shared" si="11"/>
        <v>проверка пройдена</v>
      </c>
      <c r="H69" s="21" t="str">
        <f t="shared" si="11"/>
        <v>проверка пройдена</v>
      </c>
      <c r="I69" s="21" t="str">
        <f t="shared" si="11"/>
        <v>проверка пройдена</v>
      </c>
      <c r="J69" s="21" t="str">
        <f t="shared" si="11"/>
        <v>проверка пройдена</v>
      </c>
      <c r="K69" s="21" t="str">
        <f t="shared" si="11"/>
        <v>проверка пройдена</v>
      </c>
      <c r="L69" s="21" t="str">
        <f t="shared" si="11"/>
        <v>проверка пройдена</v>
      </c>
      <c r="M69" s="21" t="str">
        <f t="shared" si="11"/>
        <v>проверка пройдена</v>
      </c>
      <c r="N69" s="21" t="str">
        <f t="shared" si="11"/>
        <v>проверка пройдена</v>
      </c>
      <c r="O69" s="21" t="str">
        <f t="shared" si="11"/>
        <v>проверка пройдена</v>
      </c>
      <c r="P69" s="21" t="str">
        <f t="shared" si="11"/>
        <v>проверка пройдена</v>
      </c>
      <c r="Q69" s="21" t="str">
        <f t="shared" si="11"/>
        <v>проверка пройдена</v>
      </c>
      <c r="R69" s="21" t="str">
        <f t="shared" si="11"/>
        <v>проверка пройдена</v>
      </c>
      <c r="S69" s="21" t="str">
        <f t="shared" si="11"/>
        <v>проверка пройдена</v>
      </c>
      <c r="T69" s="21" t="str">
        <f t="shared" si="11"/>
        <v>проверка пройдена</v>
      </c>
      <c r="U69" s="21" t="str">
        <f t="shared" si="11"/>
        <v>проверка пройдена</v>
      </c>
      <c r="V69" s="21" t="str">
        <f t="shared" si="11"/>
        <v>проверка пройдена</v>
      </c>
      <c r="W69" s="21" t="str">
        <f t="shared" si="11"/>
        <v>проверка пройдена</v>
      </c>
      <c r="X69" s="21" t="str">
        <f t="shared" si="11"/>
        <v>проверка пройдена</v>
      </c>
      <c r="Y69" s="21" t="str">
        <f t="shared" si="11"/>
        <v>проверка пройдена</v>
      </c>
      <c r="Z69" s="21" t="str">
        <f t="shared" si="11"/>
        <v>проверка пройдена</v>
      </c>
      <c r="AA69" s="21" t="str">
        <f t="shared" si="11"/>
        <v>проверка пройдена</v>
      </c>
      <c r="AB69" s="21" t="str">
        <f t="shared" si="11"/>
        <v>проверка пройдена</v>
      </c>
      <c r="AC69" s="21" t="str">
        <f t="shared" si="11"/>
        <v>проверка пройдена</v>
      </c>
      <c r="AD69" s="21" t="str">
        <f t="shared" si="11"/>
        <v>проверка пройдена</v>
      </c>
      <c r="AE69" s="22"/>
      <c r="AF69" s="12"/>
      <c r="AG69" s="12"/>
      <c r="AH69" s="13"/>
    </row>
    <row r="70" spans="1:34" s="5" customFormat="1" ht="35.25" customHeight="1" x14ac:dyDescent="0.25">
      <c r="A70" s="3" t="s">
        <v>75</v>
      </c>
      <c r="B70" s="3" t="s">
        <v>178</v>
      </c>
      <c r="C70" s="9" t="s">
        <v>76</v>
      </c>
      <c r="D70" s="10" t="s">
        <v>77</v>
      </c>
      <c r="E70" s="11">
        <v>15</v>
      </c>
      <c r="F70" s="11">
        <v>5</v>
      </c>
      <c r="G70" s="11">
        <v>1</v>
      </c>
      <c r="H70" s="11">
        <v>3</v>
      </c>
      <c r="I70" s="11">
        <v>0</v>
      </c>
      <c r="J70" s="11">
        <v>0</v>
      </c>
      <c r="K70" s="11">
        <v>4</v>
      </c>
      <c r="L70" s="11">
        <v>0</v>
      </c>
      <c r="M70" s="11">
        <v>0</v>
      </c>
      <c r="N70" s="11">
        <v>0</v>
      </c>
      <c r="O70" s="11">
        <v>3</v>
      </c>
      <c r="P70" s="11">
        <v>0</v>
      </c>
      <c r="Q70" s="11">
        <v>0</v>
      </c>
      <c r="R70" s="11">
        <v>0</v>
      </c>
      <c r="S70" s="11">
        <v>0</v>
      </c>
      <c r="T70" s="11">
        <v>0</v>
      </c>
      <c r="U70" s="11">
        <v>0</v>
      </c>
      <c r="V70" s="11">
        <v>0</v>
      </c>
      <c r="W70" s="11">
        <v>0</v>
      </c>
      <c r="X70" s="11">
        <v>0</v>
      </c>
      <c r="Y70" s="11">
        <v>2</v>
      </c>
      <c r="Z70" s="11">
        <v>0</v>
      </c>
      <c r="AA70" s="11">
        <v>0</v>
      </c>
      <c r="AB70" s="11">
        <v>1</v>
      </c>
      <c r="AC70" s="11">
        <v>0</v>
      </c>
      <c r="AD70" s="11"/>
      <c r="AE70" s="11"/>
      <c r="AF70" s="12" t="str">
        <f t="shared" si="3"/>
        <v>проверка пройдена</v>
      </c>
      <c r="AG70" s="12" t="str">
        <f t="shared" si="5"/>
        <v>проверка пройдена</v>
      </c>
      <c r="AH70" s="13" t="str">
        <f>IF(B70=VLOOKUP(B70,Списки!A:A,1,0),"проверка пройдена","проверьте или заполните графу 02")</f>
        <v>проверка пройдена</v>
      </c>
    </row>
    <row r="71" spans="1:34" s="5" customFormat="1" ht="35.25" customHeight="1" x14ac:dyDescent="0.25">
      <c r="A71" s="3" t="s">
        <v>75</v>
      </c>
      <c r="B71" s="3" t="s">
        <v>178</v>
      </c>
      <c r="C71" s="9" t="s">
        <v>41</v>
      </c>
      <c r="D71" s="14" t="s">
        <v>78</v>
      </c>
      <c r="E71" s="11">
        <v>0</v>
      </c>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t="str">
        <f t="shared" si="3"/>
        <v>проверка пройдена</v>
      </c>
      <c r="AG71" s="12" t="str">
        <f t="shared" si="5"/>
        <v>проверка пройдена</v>
      </c>
      <c r="AH71" s="13" t="str">
        <f>IF(B71=VLOOKUP(B71,Списки!A:A,1,0),"проверка пройдена","проверьте или заполните графу 02")</f>
        <v>проверка пройдена</v>
      </c>
    </row>
    <row r="72" spans="1:34" s="5" customFormat="1" ht="35.25" customHeight="1" x14ac:dyDescent="0.25">
      <c r="A72" s="3" t="s">
        <v>75</v>
      </c>
      <c r="B72" s="3" t="s">
        <v>178</v>
      </c>
      <c r="C72" s="9" t="s">
        <v>42</v>
      </c>
      <c r="D72" s="14" t="s">
        <v>79</v>
      </c>
      <c r="E72" s="11">
        <v>0</v>
      </c>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t="str">
        <f t="shared" si="3"/>
        <v>проверка пройдена</v>
      </c>
      <c r="AG72" s="12" t="str">
        <f t="shared" si="5"/>
        <v>проверка пройдена</v>
      </c>
      <c r="AH72" s="13" t="str">
        <f>IF(B72=VLOOKUP(B72,Списки!A:A,1,0),"проверка пройдена","проверьте или заполните графу 02")</f>
        <v>проверка пройдена</v>
      </c>
    </row>
    <row r="73" spans="1:34" s="5" customFormat="1" ht="36.75" customHeight="1" x14ac:dyDescent="0.25">
      <c r="A73" s="3" t="s">
        <v>75</v>
      </c>
      <c r="B73" s="3" t="s">
        <v>178</v>
      </c>
      <c r="C73" s="9" t="s">
        <v>80</v>
      </c>
      <c r="D73" s="14" t="s">
        <v>81</v>
      </c>
      <c r="E73" s="11">
        <v>0</v>
      </c>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t="str">
        <f t="shared" si="3"/>
        <v>проверка пройдена</v>
      </c>
      <c r="AG73" s="12" t="str">
        <f t="shared" si="5"/>
        <v>проверка пройдена</v>
      </c>
      <c r="AH73" s="13" t="str">
        <f>IF(B73=VLOOKUP(B73,Списки!A:A,1,0),"проверка пройдена","проверьте или заполните графу 02")</f>
        <v>проверка пройдена</v>
      </c>
    </row>
    <row r="74" spans="1:34" s="5" customFormat="1" ht="27" customHeight="1" x14ac:dyDescent="0.25">
      <c r="A74" s="3" t="s">
        <v>75</v>
      </c>
      <c r="B74" s="3" t="s">
        <v>178</v>
      </c>
      <c r="C74" s="9" t="s">
        <v>43</v>
      </c>
      <c r="D74" s="14" t="s">
        <v>82</v>
      </c>
      <c r="E74" s="11">
        <v>0</v>
      </c>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t="str">
        <f t="shared" si="3"/>
        <v>проверка пройдена</v>
      </c>
      <c r="AG74" s="12" t="str">
        <f t="shared" si="5"/>
        <v>проверка пройдена</v>
      </c>
      <c r="AH74" s="13" t="str">
        <f>IF(B74=VLOOKUP(B74,Списки!A:A,1,0),"проверка пройдена","проверьте или заполните графу 02")</f>
        <v>проверка пройдена</v>
      </c>
    </row>
    <row r="75" spans="1:34" s="5" customFormat="1" ht="81" customHeight="1" x14ac:dyDescent="0.25">
      <c r="A75" s="3" t="s">
        <v>75</v>
      </c>
      <c r="B75" s="3" t="s">
        <v>178</v>
      </c>
      <c r="C75" s="15" t="s">
        <v>44</v>
      </c>
      <c r="D75" s="16" t="s">
        <v>83</v>
      </c>
      <c r="E75" s="11">
        <f>E71+E73</f>
        <v>0</v>
      </c>
      <c r="F75" s="11">
        <f t="shared" ref="F75:AD75" si="12">F71+F73</f>
        <v>0</v>
      </c>
      <c r="G75" s="11">
        <f t="shared" si="12"/>
        <v>0</v>
      </c>
      <c r="H75" s="11">
        <f t="shared" si="12"/>
        <v>0</v>
      </c>
      <c r="I75" s="11">
        <f t="shared" si="12"/>
        <v>0</v>
      </c>
      <c r="J75" s="11">
        <f t="shared" si="12"/>
        <v>0</v>
      </c>
      <c r="K75" s="11">
        <v>0</v>
      </c>
      <c r="L75" s="11">
        <f t="shared" si="12"/>
        <v>0</v>
      </c>
      <c r="M75" s="11">
        <f t="shared" si="12"/>
        <v>0</v>
      </c>
      <c r="N75" s="11">
        <f t="shared" si="12"/>
        <v>0</v>
      </c>
      <c r="O75" s="11">
        <f t="shared" si="12"/>
        <v>0</v>
      </c>
      <c r="P75" s="11">
        <f t="shared" si="12"/>
        <v>0</v>
      </c>
      <c r="Q75" s="11">
        <f t="shared" si="12"/>
        <v>0</v>
      </c>
      <c r="R75" s="11">
        <f t="shared" si="12"/>
        <v>0</v>
      </c>
      <c r="S75" s="11">
        <f t="shared" si="12"/>
        <v>0</v>
      </c>
      <c r="T75" s="11">
        <f t="shared" si="12"/>
        <v>0</v>
      </c>
      <c r="U75" s="11">
        <f t="shared" si="12"/>
        <v>0</v>
      </c>
      <c r="V75" s="11">
        <f t="shared" si="12"/>
        <v>0</v>
      </c>
      <c r="W75" s="11">
        <f t="shared" si="12"/>
        <v>0</v>
      </c>
      <c r="X75" s="11">
        <f t="shared" si="12"/>
        <v>0</v>
      </c>
      <c r="Y75" s="11">
        <f t="shared" si="12"/>
        <v>0</v>
      </c>
      <c r="Z75" s="11">
        <f t="shared" si="12"/>
        <v>0</v>
      </c>
      <c r="AA75" s="11">
        <f t="shared" si="12"/>
        <v>0</v>
      </c>
      <c r="AB75" s="11">
        <f t="shared" si="12"/>
        <v>0</v>
      </c>
      <c r="AC75" s="11">
        <f t="shared" si="12"/>
        <v>0</v>
      </c>
      <c r="AD75" s="11">
        <f t="shared" si="12"/>
        <v>0</v>
      </c>
      <c r="AE75" s="11"/>
      <c r="AF75" s="12" t="str">
        <f t="shared" ref="AF75:AF100" si="13">IF(E75=F75+I75+J75+K75+L75+M75+N75+O75+P75+Q75+R75+S75+T75+U75+V75+W75+X75+Y75+Z75+AA75+AB75+AC75+AD75,"проверка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75" s="12" t="str">
        <f t="shared" si="5"/>
        <v>проверка пройдена</v>
      </c>
      <c r="AH75" s="13" t="str">
        <f>IF(B75=VLOOKUP(B75,Списки!A:A,1,0),"проверка пройдена","проверьте или заполните графу 02")</f>
        <v>проверка пройдена</v>
      </c>
    </row>
    <row r="76" spans="1:34" ht="87" customHeight="1" x14ac:dyDescent="0.3">
      <c r="A76" s="3" t="s">
        <v>75</v>
      </c>
      <c r="B76" s="3" t="s">
        <v>178</v>
      </c>
      <c r="C76" s="15" t="s">
        <v>45</v>
      </c>
      <c r="D76" s="16" t="s">
        <v>84</v>
      </c>
      <c r="E76" s="11">
        <v>0</v>
      </c>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t="str">
        <f t="shared" si="13"/>
        <v>проверка пройдена</v>
      </c>
      <c r="AG76" s="12" t="str">
        <f t="shared" si="5"/>
        <v>проверка пройдена</v>
      </c>
      <c r="AH76" s="13" t="str">
        <f>IF(B76=VLOOKUP(B76,Списки!A:A,1,0),"проверка пройдена","проверьте или заполните графу 02")</f>
        <v>проверка пройдена</v>
      </c>
    </row>
    <row r="77" spans="1:34" ht="31.5" x14ac:dyDescent="0.3">
      <c r="A77" s="3" t="s">
        <v>75</v>
      </c>
      <c r="B77" s="3" t="s">
        <v>178</v>
      </c>
      <c r="C77" s="15" t="s">
        <v>46</v>
      </c>
      <c r="D77" s="16" t="s">
        <v>85</v>
      </c>
      <c r="E77" s="11">
        <v>0</v>
      </c>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t="str">
        <f t="shared" si="13"/>
        <v>проверка пройдена</v>
      </c>
      <c r="AG77" s="12" t="str">
        <f t="shared" si="5"/>
        <v>проверка пройдена</v>
      </c>
      <c r="AH77" s="13" t="str">
        <f>IF(B77=VLOOKUP(B77,Списки!A:A,1,0),"проверка пройдена","проверьте или заполните графу 02")</f>
        <v>проверка пройдена</v>
      </c>
    </row>
    <row r="78" spans="1:34" ht="31.5" x14ac:dyDescent="0.3">
      <c r="A78" s="3" t="s">
        <v>75</v>
      </c>
      <c r="B78" s="3" t="s">
        <v>178</v>
      </c>
      <c r="C78" s="15" t="s">
        <v>47</v>
      </c>
      <c r="D78" s="16" t="s">
        <v>86</v>
      </c>
      <c r="E78" s="11">
        <v>0</v>
      </c>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t="str">
        <f t="shared" si="13"/>
        <v>проверка пройдена</v>
      </c>
      <c r="AG78" s="12" t="str">
        <f t="shared" si="5"/>
        <v>проверка пройдена</v>
      </c>
      <c r="AH78" s="13" t="str">
        <f>IF(B78=VLOOKUP(B78,Списки!A:A,1,0),"проверка пройдена","проверьте или заполните графу 02")</f>
        <v>проверка пройдена</v>
      </c>
    </row>
    <row r="79" spans="1:34" ht="45" customHeight="1" x14ac:dyDescent="0.3">
      <c r="A79" s="3" t="s">
        <v>75</v>
      </c>
      <c r="B79" s="3" t="s">
        <v>178</v>
      </c>
      <c r="C79" s="15" t="s">
        <v>48</v>
      </c>
      <c r="D79" s="16" t="s">
        <v>87</v>
      </c>
      <c r="E79" s="11">
        <v>0</v>
      </c>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t="str">
        <f t="shared" si="13"/>
        <v>проверка пройдена</v>
      </c>
      <c r="AG79" s="12" t="str">
        <f t="shared" si="5"/>
        <v>проверка пройдена</v>
      </c>
      <c r="AH79" s="13" t="str">
        <f>IF(B79=VLOOKUP(B79,Списки!A:A,1,0),"проверка пройдена","проверьте или заполните графу 02")</f>
        <v>проверка пройдена</v>
      </c>
    </row>
    <row r="80" spans="1:34" ht="21.6" customHeight="1" x14ac:dyDescent="0.3">
      <c r="A80" s="3" t="s">
        <v>75</v>
      </c>
      <c r="B80" s="3" t="s">
        <v>178</v>
      </c>
      <c r="C80" s="15" t="s">
        <v>49</v>
      </c>
      <c r="D80" s="16" t="s">
        <v>88</v>
      </c>
      <c r="E80" s="11">
        <v>0</v>
      </c>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t="str">
        <f t="shared" si="13"/>
        <v>проверка пройдена</v>
      </c>
      <c r="AG80" s="12" t="str">
        <f t="shared" si="5"/>
        <v>проверка пройдена</v>
      </c>
      <c r="AH80" s="13" t="str">
        <f>IF(B80=VLOOKUP(B80,Списки!A:A,1,0),"проверка пройдена","проверьте или заполните графу 02")</f>
        <v>проверка пройдена</v>
      </c>
    </row>
    <row r="81" spans="1:34" ht="47.25" x14ac:dyDescent="0.3">
      <c r="A81" s="3" t="s">
        <v>75</v>
      </c>
      <c r="B81" s="3" t="s">
        <v>178</v>
      </c>
      <c r="C81" s="15" t="s">
        <v>50</v>
      </c>
      <c r="D81" s="16" t="s">
        <v>89</v>
      </c>
      <c r="E81" s="11">
        <v>0</v>
      </c>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t="str">
        <f t="shared" si="13"/>
        <v>проверка пройдена</v>
      </c>
      <c r="AG81" s="12" t="str">
        <f t="shared" si="5"/>
        <v>проверка пройдена</v>
      </c>
      <c r="AH81" s="13" t="str">
        <f>IF(B81=VLOOKUP(B81,Списки!A:A,1,0),"проверка пройдена","проверьте или заполните графу 02")</f>
        <v>проверка пройдена</v>
      </c>
    </row>
    <row r="82" spans="1:34" ht="37.5" customHeight="1" x14ac:dyDescent="0.3">
      <c r="A82" s="3" t="s">
        <v>75</v>
      </c>
      <c r="B82" s="3" t="s">
        <v>178</v>
      </c>
      <c r="C82" s="15" t="s">
        <v>51</v>
      </c>
      <c r="D82" s="16" t="s">
        <v>90</v>
      </c>
      <c r="E82" s="11">
        <v>0</v>
      </c>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t="str">
        <f t="shared" si="13"/>
        <v>проверка пройдена</v>
      </c>
      <c r="AG82" s="12" t="str">
        <f t="shared" si="5"/>
        <v>проверка пройдена</v>
      </c>
      <c r="AH82" s="13" t="str">
        <f>IF(B82=VLOOKUP(B82,Списки!A:A,1,0),"проверка пройдена","проверьте или заполните графу 02")</f>
        <v>проверка пройдена</v>
      </c>
    </row>
    <row r="83" spans="1:34" ht="63" x14ac:dyDescent="0.3">
      <c r="A83" s="3" t="s">
        <v>75</v>
      </c>
      <c r="B83" s="3" t="s">
        <v>178</v>
      </c>
      <c r="C83" s="15" t="s">
        <v>52</v>
      </c>
      <c r="D83" s="17" t="s">
        <v>91</v>
      </c>
      <c r="E83" s="11">
        <v>0</v>
      </c>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t="str">
        <f t="shared" si="13"/>
        <v>проверка пройдена</v>
      </c>
      <c r="AG83" s="12" t="str">
        <f t="shared" si="5"/>
        <v>проверка пройдена</v>
      </c>
      <c r="AH83" s="13" t="str">
        <f>IF(B83=VLOOKUP(B83,Списки!A:A,1,0),"проверка пройдена","проверьте или заполните графу 02")</f>
        <v>проверка пройдена</v>
      </c>
    </row>
    <row r="84" spans="1:34" ht="78.75" x14ac:dyDescent="0.3">
      <c r="A84" s="3" t="s">
        <v>75</v>
      </c>
      <c r="B84" s="3" t="s">
        <v>178</v>
      </c>
      <c r="C84" s="15" t="s">
        <v>53</v>
      </c>
      <c r="D84" s="17" t="s">
        <v>92</v>
      </c>
      <c r="E84" s="11">
        <v>0</v>
      </c>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t="str">
        <f t="shared" si="13"/>
        <v>проверка пройдена</v>
      </c>
      <c r="AG84" s="12" t="str">
        <f t="shared" si="5"/>
        <v>проверка пройдена</v>
      </c>
      <c r="AH84" s="13" t="str">
        <f>IF(B84=VLOOKUP(B84,Списки!A:A,1,0),"проверка пройдена","проверьте или заполните графу 02")</f>
        <v>проверка пройдена</v>
      </c>
    </row>
    <row r="85" spans="1:34" ht="47.25" x14ac:dyDescent="0.3">
      <c r="A85" s="18"/>
      <c r="B85" s="18"/>
      <c r="C85" s="19" t="s">
        <v>54</v>
      </c>
      <c r="D85" s="20" t="s">
        <v>93</v>
      </c>
      <c r="E85" s="21" t="str">
        <f>IF(AND(E71&lt;=E70,E72&lt;=E71,E73&lt;=E70,E74&lt;=E70,E75=(E71+E73),E75=(E76+E77+E78+E79+E80+E81+E82),E83&lt;=E75,E84&lt;=E75,(E71+E73)&lt;=E70,E76&lt;=E75,E77&lt;=E75,E78&lt;=E75,E79&lt;=E75,E80&lt;=E75,E81&lt;=E75,E82&lt;=E75,E83&lt;=E74,E83&lt;=E75),"проверка пройдена","ВНИМАНИЕ! Не пройдены формулы логического контроля между строками. Скорректируйте введенные данные!")</f>
        <v>проверка пройдена</v>
      </c>
      <c r="F85" s="21" t="str">
        <f t="shared" ref="F85:AD85" si="14">IF(AND(F71&lt;=F70,F72&lt;=F71,F73&lt;=F70,F74&lt;=F70,F75=(F71+F73),F75=(F76+F77+F78+F79+F80+F81+F82),F83&lt;=F75,F84&lt;=F75,(F71+F73)&lt;=F70,F76&lt;=F75,F77&lt;=F75,F78&lt;=F75,F79&lt;=F75,F80&lt;=F75,F81&lt;=F75,F82&lt;=F75,F83&lt;=F74,F83&lt;=F75),"проверка пройдена","ВНИМАНИЕ! Не пройдены формулы логического контроля между строками. Скорректируйте введенные данные!")</f>
        <v>проверка пройдена</v>
      </c>
      <c r="G85" s="21" t="str">
        <f t="shared" si="14"/>
        <v>проверка пройдена</v>
      </c>
      <c r="H85" s="21" t="str">
        <f t="shared" si="14"/>
        <v>проверка пройдена</v>
      </c>
      <c r="I85" s="21" t="str">
        <f t="shared" si="14"/>
        <v>проверка пройдена</v>
      </c>
      <c r="J85" s="21" t="str">
        <f t="shared" si="14"/>
        <v>проверка пройдена</v>
      </c>
      <c r="K85" s="21" t="str">
        <f t="shared" si="14"/>
        <v>проверка пройдена</v>
      </c>
      <c r="L85" s="21" t="str">
        <f t="shared" si="14"/>
        <v>проверка пройдена</v>
      </c>
      <c r="M85" s="21" t="str">
        <f t="shared" si="14"/>
        <v>проверка пройдена</v>
      </c>
      <c r="N85" s="21" t="str">
        <f t="shared" si="14"/>
        <v>проверка пройдена</v>
      </c>
      <c r="O85" s="21" t="str">
        <f t="shared" si="14"/>
        <v>проверка пройдена</v>
      </c>
      <c r="P85" s="21" t="str">
        <f t="shared" si="14"/>
        <v>проверка пройдена</v>
      </c>
      <c r="Q85" s="21" t="str">
        <f t="shared" si="14"/>
        <v>проверка пройдена</v>
      </c>
      <c r="R85" s="21" t="str">
        <f t="shared" si="14"/>
        <v>проверка пройдена</v>
      </c>
      <c r="S85" s="21" t="str">
        <f t="shared" si="14"/>
        <v>проверка пройдена</v>
      </c>
      <c r="T85" s="21" t="str">
        <f t="shared" si="14"/>
        <v>проверка пройдена</v>
      </c>
      <c r="U85" s="21" t="str">
        <f t="shared" si="14"/>
        <v>проверка пройдена</v>
      </c>
      <c r="V85" s="21" t="str">
        <f t="shared" si="14"/>
        <v>проверка пройдена</v>
      </c>
      <c r="W85" s="21" t="str">
        <f t="shared" si="14"/>
        <v>проверка пройдена</v>
      </c>
      <c r="X85" s="21" t="str">
        <f t="shared" si="14"/>
        <v>проверка пройдена</v>
      </c>
      <c r="Y85" s="21" t="str">
        <f t="shared" si="14"/>
        <v>проверка пройдена</v>
      </c>
      <c r="Z85" s="21" t="str">
        <f t="shared" si="14"/>
        <v>проверка пройдена</v>
      </c>
      <c r="AA85" s="21" t="str">
        <f t="shared" si="14"/>
        <v>проверка пройдена</v>
      </c>
      <c r="AB85" s="21" t="str">
        <f t="shared" si="14"/>
        <v>проверка пройдена</v>
      </c>
      <c r="AC85" s="21" t="str">
        <f t="shared" si="14"/>
        <v>проверка пройдена</v>
      </c>
      <c r="AD85" s="21" t="str">
        <f t="shared" si="14"/>
        <v>проверка пройдена</v>
      </c>
      <c r="AE85" s="22"/>
      <c r="AF85" s="12"/>
      <c r="AG85" s="12"/>
      <c r="AH85" s="13"/>
    </row>
    <row r="86" spans="1:34" s="5" customFormat="1" ht="35.25" customHeight="1" x14ac:dyDescent="0.25">
      <c r="A86" s="3" t="s">
        <v>75</v>
      </c>
      <c r="B86" s="3"/>
      <c r="C86" s="9" t="s">
        <v>76</v>
      </c>
      <c r="D86" s="10" t="s">
        <v>77</v>
      </c>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2" t="str">
        <f t="shared" si="13"/>
        <v>проверка пройдена</v>
      </c>
      <c r="AG86" s="12" t="str">
        <f t="shared" ref="AG86:AG100" si="15">IF(OR(G86&gt;F86,H86&gt;F86),"ВНИМАНИЕ! В гр.09 и/или 10 не может стоять значение большее, чем в гр.08","проверка пройдена")</f>
        <v>проверка пройдена</v>
      </c>
      <c r="AH86" s="13" t="e">
        <f>IF(B86=VLOOKUP(B86,Списки!A:A,1,0),"проверка пройдена","проверьте или заполните графу 02")</f>
        <v>#N/A</v>
      </c>
    </row>
    <row r="87" spans="1:34" s="5" customFormat="1" ht="35.25" customHeight="1" x14ac:dyDescent="0.25">
      <c r="A87" s="3" t="s">
        <v>75</v>
      </c>
      <c r="B87" s="3"/>
      <c r="C87" s="9" t="s">
        <v>41</v>
      </c>
      <c r="D87" s="14" t="s">
        <v>78</v>
      </c>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t="str">
        <f t="shared" si="13"/>
        <v>проверка пройдена</v>
      </c>
      <c r="AG87" s="12" t="str">
        <f t="shared" si="15"/>
        <v>проверка пройдена</v>
      </c>
      <c r="AH87" s="13" t="e">
        <f>IF(B87=VLOOKUP(B87,Списки!A:A,1,0),"проверка пройдена","проверьте или заполните графу 02")</f>
        <v>#N/A</v>
      </c>
    </row>
    <row r="88" spans="1:34" s="5" customFormat="1" ht="35.25" customHeight="1" x14ac:dyDescent="0.25">
      <c r="A88" s="3" t="s">
        <v>75</v>
      </c>
      <c r="B88" s="3"/>
      <c r="C88" s="9" t="s">
        <v>42</v>
      </c>
      <c r="D88" s="14" t="s">
        <v>79</v>
      </c>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t="str">
        <f t="shared" si="13"/>
        <v>проверка пройдена</v>
      </c>
      <c r="AG88" s="12" t="str">
        <f t="shared" si="15"/>
        <v>проверка пройдена</v>
      </c>
      <c r="AH88" s="13" t="e">
        <f>IF(B88=VLOOKUP(B88,Списки!A:A,1,0),"проверка пройдена","проверьте или заполните графу 02")</f>
        <v>#N/A</v>
      </c>
    </row>
    <row r="89" spans="1:34" s="5" customFormat="1" ht="36.75" customHeight="1" x14ac:dyDescent="0.25">
      <c r="A89" s="3" t="s">
        <v>75</v>
      </c>
      <c r="B89" s="3"/>
      <c r="C89" s="9" t="s">
        <v>80</v>
      </c>
      <c r="D89" s="14" t="s">
        <v>81</v>
      </c>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t="str">
        <f t="shared" si="13"/>
        <v>проверка пройдена</v>
      </c>
      <c r="AG89" s="12" t="str">
        <f t="shared" si="15"/>
        <v>проверка пройдена</v>
      </c>
      <c r="AH89" s="13" t="e">
        <f>IF(B89=VLOOKUP(B89,Списки!A:A,1,0),"проверка пройдена","проверьте или заполните графу 02")</f>
        <v>#N/A</v>
      </c>
    </row>
    <row r="90" spans="1:34" s="5" customFormat="1" ht="27" customHeight="1" x14ac:dyDescent="0.25">
      <c r="A90" s="3" t="s">
        <v>75</v>
      </c>
      <c r="B90" s="3"/>
      <c r="C90" s="9" t="s">
        <v>43</v>
      </c>
      <c r="D90" s="14" t="s">
        <v>82</v>
      </c>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t="str">
        <f t="shared" si="13"/>
        <v>проверка пройдена</v>
      </c>
      <c r="AG90" s="12" t="str">
        <f t="shared" si="15"/>
        <v>проверка пройдена</v>
      </c>
      <c r="AH90" s="13" t="e">
        <f>IF(B90=VLOOKUP(B90,Списки!A:A,1,0),"проверка пройдена","проверьте или заполните графу 02")</f>
        <v>#N/A</v>
      </c>
    </row>
    <row r="91" spans="1:34" s="5" customFormat="1" ht="81" customHeight="1" x14ac:dyDescent="0.25">
      <c r="A91" s="3" t="s">
        <v>75</v>
      </c>
      <c r="B91" s="3"/>
      <c r="C91" s="15" t="s">
        <v>44</v>
      </c>
      <c r="D91" s="16" t="s">
        <v>83</v>
      </c>
      <c r="E91" s="11">
        <f>E87+E89</f>
        <v>0</v>
      </c>
      <c r="F91" s="11">
        <f t="shared" ref="F91:AD91" si="16">F87+F89</f>
        <v>0</v>
      </c>
      <c r="G91" s="11">
        <f t="shared" si="16"/>
        <v>0</v>
      </c>
      <c r="H91" s="11">
        <f t="shared" si="16"/>
        <v>0</v>
      </c>
      <c r="I91" s="11">
        <f t="shared" si="16"/>
        <v>0</v>
      </c>
      <c r="J91" s="11">
        <f t="shared" si="16"/>
        <v>0</v>
      </c>
      <c r="K91" s="11">
        <f t="shared" si="16"/>
        <v>0</v>
      </c>
      <c r="L91" s="11">
        <f t="shared" si="16"/>
        <v>0</v>
      </c>
      <c r="M91" s="11">
        <f t="shared" si="16"/>
        <v>0</v>
      </c>
      <c r="N91" s="11">
        <f t="shared" si="16"/>
        <v>0</v>
      </c>
      <c r="O91" s="11">
        <f t="shared" si="16"/>
        <v>0</v>
      </c>
      <c r="P91" s="11">
        <f t="shared" si="16"/>
        <v>0</v>
      </c>
      <c r="Q91" s="11">
        <f t="shared" si="16"/>
        <v>0</v>
      </c>
      <c r="R91" s="11">
        <f t="shared" si="16"/>
        <v>0</v>
      </c>
      <c r="S91" s="11">
        <f t="shared" si="16"/>
        <v>0</v>
      </c>
      <c r="T91" s="11">
        <f t="shared" si="16"/>
        <v>0</v>
      </c>
      <c r="U91" s="11">
        <f t="shared" si="16"/>
        <v>0</v>
      </c>
      <c r="V91" s="11">
        <f t="shared" si="16"/>
        <v>0</v>
      </c>
      <c r="W91" s="11">
        <f t="shared" si="16"/>
        <v>0</v>
      </c>
      <c r="X91" s="11">
        <f t="shared" si="16"/>
        <v>0</v>
      </c>
      <c r="Y91" s="11">
        <f t="shared" si="16"/>
        <v>0</v>
      </c>
      <c r="Z91" s="11">
        <f t="shared" si="16"/>
        <v>0</v>
      </c>
      <c r="AA91" s="11">
        <f t="shared" si="16"/>
        <v>0</v>
      </c>
      <c r="AB91" s="11">
        <f t="shared" si="16"/>
        <v>0</v>
      </c>
      <c r="AC91" s="11">
        <f t="shared" si="16"/>
        <v>0</v>
      </c>
      <c r="AD91" s="11">
        <f t="shared" si="16"/>
        <v>0</v>
      </c>
      <c r="AE91" s="11"/>
      <c r="AF91" s="12" t="str">
        <f t="shared" si="13"/>
        <v>проверка пройдена</v>
      </c>
      <c r="AG91" s="12" t="str">
        <f t="shared" si="15"/>
        <v>проверка пройдена</v>
      </c>
      <c r="AH91" s="13" t="e">
        <f>IF(B91=VLOOKUP(B91,Списки!A:A,1,0),"проверка пройдена","проверьте или заполните графу 02")</f>
        <v>#N/A</v>
      </c>
    </row>
    <row r="92" spans="1:34" ht="87" customHeight="1" x14ac:dyDescent="0.3">
      <c r="A92" s="3" t="s">
        <v>75</v>
      </c>
      <c r="B92" s="3"/>
      <c r="C92" s="15" t="s">
        <v>45</v>
      </c>
      <c r="D92" s="16" t="s">
        <v>84</v>
      </c>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t="str">
        <f t="shared" si="13"/>
        <v>проверка пройдена</v>
      </c>
      <c r="AG92" s="12" t="str">
        <f t="shared" si="15"/>
        <v>проверка пройдена</v>
      </c>
      <c r="AH92" s="13" t="e">
        <f>IF(B92=VLOOKUP(B92,Списки!A:A,1,0),"проверка пройдена","проверьте или заполните графу 02")</f>
        <v>#N/A</v>
      </c>
    </row>
    <row r="93" spans="1:34" ht="31.5" x14ac:dyDescent="0.3">
      <c r="A93" s="3" t="s">
        <v>75</v>
      </c>
      <c r="B93" s="3"/>
      <c r="C93" s="15" t="s">
        <v>46</v>
      </c>
      <c r="D93" s="16" t="s">
        <v>85</v>
      </c>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t="str">
        <f t="shared" si="13"/>
        <v>проверка пройдена</v>
      </c>
      <c r="AG93" s="12" t="str">
        <f t="shared" si="15"/>
        <v>проверка пройдена</v>
      </c>
      <c r="AH93" s="13" t="e">
        <f>IF(B93=VLOOKUP(B93,Списки!A:A,1,0),"проверка пройдена","проверьте или заполните графу 02")</f>
        <v>#N/A</v>
      </c>
    </row>
    <row r="94" spans="1:34" ht="31.5" x14ac:dyDescent="0.3">
      <c r="A94" s="3" t="s">
        <v>75</v>
      </c>
      <c r="B94" s="3"/>
      <c r="C94" s="15" t="s">
        <v>47</v>
      </c>
      <c r="D94" s="16" t="s">
        <v>86</v>
      </c>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t="str">
        <f t="shared" si="13"/>
        <v>проверка пройдена</v>
      </c>
      <c r="AG94" s="12" t="str">
        <f t="shared" si="15"/>
        <v>проверка пройдена</v>
      </c>
      <c r="AH94" s="13" t="e">
        <f>IF(B94=VLOOKUP(B94,Списки!A:A,1,0),"проверка пройдена","проверьте или заполните графу 02")</f>
        <v>#N/A</v>
      </c>
    </row>
    <row r="95" spans="1:34" ht="45" customHeight="1" x14ac:dyDescent="0.3">
      <c r="A95" s="3" t="s">
        <v>75</v>
      </c>
      <c r="B95" s="3"/>
      <c r="C95" s="15" t="s">
        <v>48</v>
      </c>
      <c r="D95" s="16" t="s">
        <v>87</v>
      </c>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t="str">
        <f t="shared" si="13"/>
        <v>проверка пройдена</v>
      </c>
      <c r="AG95" s="12" t="str">
        <f t="shared" si="15"/>
        <v>проверка пройдена</v>
      </c>
      <c r="AH95" s="13" t="e">
        <f>IF(B95=VLOOKUP(B95,Списки!A:A,1,0),"проверка пройдена","проверьте или заполните графу 02")</f>
        <v>#N/A</v>
      </c>
    </row>
    <row r="96" spans="1:34" ht="21.6" customHeight="1" x14ac:dyDescent="0.3">
      <c r="A96" s="3" t="s">
        <v>75</v>
      </c>
      <c r="B96" s="3"/>
      <c r="C96" s="15" t="s">
        <v>49</v>
      </c>
      <c r="D96" s="16" t="s">
        <v>88</v>
      </c>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t="str">
        <f t="shared" si="13"/>
        <v>проверка пройдена</v>
      </c>
      <c r="AG96" s="12" t="str">
        <f t="shared" si="15"/>
        <v>проверка пройдена</v>
      </c>
      <c r="AH96" s="13" t="e">
        <f>IF(B96=VLOOKUP(B96,Списки!A:A,1,0),"проверка пройдена","проверьте или заполните графу 02")</f>
        <v>#N/A</v>
      </c>
    </row>
    <row r="97" spans="1:34" ht="47.25" x14ac:dyDescent="0.3">
      <c r="A97" s="3" t="s">
        <v>75</v>
      </c>
      <c r="B97" s="3"/>
      <c r="C97" s="15" t="s">
        <v>50</v>
      </c>
      <c r="D97" s="16" t="s">
        <v>89</v>
      </c>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t="str">
        <f t="shared" si="13"/>
        <v>проверка пройдена</v>
      </c>
      <c r="AG97" s="12" t="str">
        <f t="shared" si="15"/>
        <v>проверка пройдена</v>
      </c>
      <c r="AH97" s="13" t="e">
        <f>IF(B97=VLOOKUP(B97,Списки!A:A,1,0),"проверка пройдена","проверьте или заполните графу 02")</f>
        <v>#N/A</v>
      </c>
    </row>
    <row r="98" spans="1:34" ht="37.5" customHeight="1" x14ac:dyDescent="0.3">
      <c r="A98" s="3" t="s">
        <v>75</v>
      </c>
      <c r="B98" s="3"/>
      <c r="C98" s="15" t="s">
        <v>51</v>
      </c>
      <c r="D98" s="16" t="s">
        <v>90</v>
      </c>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t="str">
        <f t="shared" si="13"/>
        <v>проверка пройдена</v>
      </c>
      <c r="AG98" s="12" t="str">
        <f t="shared" si="15"/>
        <v>проверка пройдена</v>
      </c>
      <c r="AH98" s="13" t="e">
        <f>IF(B98=VLOOKUP(B98,Списки!A:A,1,0),"проверка пройдена","проверьте или заполните графу 02")</f>
        <v>#N/A</v>
      </c>
    </row>
    <row r="99" spans="1:34" ht="63" x14ac:dyDescent="0.3">
      <c r="A99" s="3" t="s">
        <v>75</v>
      </c>
      <c r="B99" s="3"/>
      <c r="C99" s="15" t="s">
        <v>52</v>
      </c>
      <c r="D99" s="17" t="s">
        <v>91</v>
      </c>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t="str">
        <f t="shared" si="13"/>
        <v>проверка пройдена</v>
      </c>
      <c r="AG99" s="12" t="str">
        <f t="shared" si="15"/>
        <v>проверка пройдена</v>
      </c>
      <c r="AH99" s="13" t="e">
        <f>IF(B99=VLOOKUP(B99,Списки!A:A,1,0),"проверка пройдена","проверьте или заполните графу 02")</f>
        <v>#N/A</v>
      </c>
    </row>
    <row r="100" spans="1:34" ht="78.75" x14ac:dyDescent="0.3">
      <c r="A100" s="3" t="s">
        <v>75</v>
      </c>
      <c r="B100" s="3"/>
      <c r="C100" s="15" t="s">
        <v>53</v>
      </c>
      <c r="D100" s="17" t="s">
        <v>92</v>
      </c>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t="str">
        <f t="shared" si="13"/>
        <v>проверка пройдена</v>
      </c>
      <c r="AG100" s="12" t="str">
        <f t="shared" si="15"/>
        <v>проверка пройдена</v>
      </c>
      <c r="AH100" s="13" t="e">
        <f>IF(B100=VLOOKUP(B100,Списки!A:A,1,0),"проверка пройдена","проверьте или заполните графу 02")</f>
        <v>#N/A</v>
      </c>
    </row>
    <row r="101" spans="1:34" ht="47.25" x14ac:dyDescent="0.3">
      <c r="A101" s="18"/>
      <c r="B101" s="18"/>
      <c r="C101" s="19" t="s">
        <v>54</v>
      </c>
      <c r="D101" s="20" t="s">
        <v>93</v>
      </c>
      <c r="E101" s="21" t="str">
        <f>IF(AND(E87&lt;=E86,E88&lt;=E87,E89&lt;=E86,E90&lt;=E86,E91=(E87+E89),E91=(E92+E93+E94+E95+E96+E97+E98),E99&lt;=E91,E100&lt;=E91,(E87+E89)&lt;=E86,E92&lt;=E91,E93&lt;=E91,E94&lt;=E91,E95&lt;=E91,E96&lt;=E91,E97&lt;=E91,E98&lt;=E91,E99&lt;=E90,E99&lt;=E91),"проверка пройдена","ВНИМАНИЕ! Не пройдены формулы логического контроля между строками. Скорректируйте введенные данные!")</f>
        <v>проверка пройдена</v>
      </c>
      <c r="F101" s="21" t="str">
        <f t="shared" ref="F101:AD101" si="17">IF(AND(F87&lt;=F86,F88&lt;=F87,F89&lt;=F86,F90&lt;=F86,F91=(F87+F89),F91=(F92+F93+F94+F95+F96+F97+F98),F99&lt;=F91,F100&lt;=F91,(F87+F89)&lt;=F86,F92&lt;=F91,F93&lt;=F91,F94&lt;=F91,F95&lt;=F91,F96&lt;=F91,F97&lt;=F91,F98&lt;=F91,F99&lt;=F90,F99&lt;=F91),"проверка пройдена","ВНИМАНИЕ! Не пройдены формулы логического контроля между строками. Скорректируйте введенные данные!")</f>
        <v>проверка пройдена</v>
      </c>
      <c r="G101" s="21" t="str">
        <f t="shared" si="17"/>
        <v>проверка пройдена</v>
      </c>
      <c r="H101" s="21" t="str">
        <f t="shared" si="17"/>
        <v>проверка пройдена</v>
      </c>
      <c r="I101" s="21" t="str">
        <f t="shared" si="17"/>
        <v>проверка пройдена</v>
      </c>
      <c r="J101" s="21" t="str">
        <f t="shared" si="17"/>
        <v>проверка пройдена</v>
      </c>
      <c r="K101" s="21" t="str">
        <f t="shared" si="17"/>
        <v>проверка пройдена</v>
      </c>
      <c r="L101" s="21" t="str">
        <f t="shared" si="17"/>
        <v>проверка пройдена</v>
      </c>
      <c r="M101" s="21" t="str">
        <f t="shared" si="17"/>
        <v>проверка пройдена</v>
      </c>
      <c r="N101" s="21" t="str">
        <f t="shared" si="17"/>
        <v>проверка пройдена</v>
      </c>
      <c r="O101" s="21" t="str">
        <f t="shared" si="17"/>
        <v>проверка пройдена</v>
      </c>
      <c r="P101" s="21" t="str">
        <f t="shared" si="17"/>
        <v>проверка пройдена</v>
      </c>
      <c r="Q101" s="21" t="str">
        <f t="shared" si="17"/>
        <v>проверка пройдена</v>
      </c>
      <c r="R101" s="21" t="str">
        <f t="shared" si="17"/>
        <v>проверка пройдена</v>
      </c>
      <c r="S101" s="21" t="str">
        <f t="shared" si="17"/>
        <v>проверка пройдена</v>
      </c>
      <c r="T101" s="21" t="str">
        <f t="shared" si="17"/>
        <v>проверка пройдена</v>
      </c>
      <c r="U101" s="21" t="str">
        <f t="shared" si="17"/>
        <v>проверка пройдена</v>
      </c>
      <c r="V101" s="21" t="str">
        <f t="shared" si="17"/>
        <v>проверка пройдена</v>
      </c>
      <c r="W101" s="21" t="str">
        <f t="shared" si="17"/>
        <v>проверка пройдена</v>
      </c>
      <c r="X101" s="21" t="str">
        <f t="shared" si="17"/>
        <v>проверка пройдена</v>
      </c>
      <c r="Y101" s="21" t="str">
        <f t="shared" si="17"/>
        <v>проверка пройдена</v>
      </c>
      <c r="Z101" s="21" t="str">
        <f t="shared" si="17"/>
        <v>проверка пройдена</v>
      </c>
      <c r="AA101" s="21" t="str">
        <f t="shared" si="17"/>
        <v>проверка пройдена</v>
      </c>
      <c r="AB101" s="21" t="str">
        <f t="shared" si="17"/>
        <v>проверка пройдена</v>
      </c>
      <c r="AC101" s="21" t="str">
        <f t="shared" si="17"/>
        <v>проверка пройдена</v>
      </c>
      <c r="AD101" s="21" t="str">
        <f t="shared" si="17"/>
        <v>проверка пройдена</v>
      </c>
      <c r="AE101" s="22"/>
      <c r="AF101" s="12"/>
      <c r="AG101" s="12"/>
      <c r="AH101" s="13"/>
    </row>
    <row r="102" spans="1:34" s="5" customFormat="1" ht="35.25" customHeight="1" x14ac:dyDescent="0.25">
      <c r="A102" s="3" t="s">
        <v>75</v>
      </c>
      <c r="B102" s="3"/>
      <c r="C102" s="9" t="s">
        <v>76</v>
      </c>
      <c r="D102" s="10" t="s">
        <v>77</v>
      </c>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2" t="str">
        <f t="shared" ref="AF102:AF164" si="18">IF(E102=F102+I102+J102+K102+L102+M102+N102+O102+P102+Q102+R102+S102+T102+U102+V102+W102+X102+Y102+Z102+AA102+AB102+AC102+AD102,"проверка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02" s="12" t="str">
        <f t="shared" ref="AG102:AG164" si="19">IF(OR(G102&gt;F102,H102&gt;F102),"ВНИМАНИЕ! В гр.09 и/или 10 не может стоять значение большее, чем в гр.08","проверка пройдена")</f>
        <v>проверка пройдена</v>
      </c>
      <c r="AH102" s="13" t="e">
        <f>IF(B102=VLOOKUP(B102,Списки!A:A,1,0),"проверка пройдена","проверьте или заполните графу 02")</f>
        <v>#N/A</v>
      </c>
    </row>
    <row r="103" spans="1:34" s="5" customFormat="1" ht="35.25" customHeight="1" x14ac:dyDescent="0.25">
      <c r="A103" s="3" t="s">
        <v>75</v>
      </c>
      <c r="B103" s="3"/>
      <c r="C103" s="9" t="s">
        <v>41</v>
      </c>
      <c r="D103" s="14" t="s">
        <v>78</v>
      </c>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t="str">
        <f t="shared" si="18"/>
        <v>проверка пройдена</v>
      </c>
      <c r="AG103" s="12" t="str">
        <f t="shared" si="19"/>
        <v>проверка пройдена</v>
      </c>
      <c r="AH103" s="13" t="e">
        <f>IF(B103=VLOOKUP(B103,Списки!A:A,1,0),"проверка пройдена","проверьте или заполните графу 02")</f>
        <v>#N/A</v>
      </c>
    </row>
    <row r="104" spans="1:34" s="5" customFormat="1" ht="35.25" customHeight="1" x14ac:dyDescent="0.25">
      <c r="A104" s="3" t="s">
        <v>75</v>
      </c>
      <c r="B104" s="3"/>
      <c r="C104" s="9" t="s">
        <v>42</v>
      </c>
      <c r="D104" s="14" t="s">
        <v>79</v>
      </c>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t="str">
        <f t="shared" si="18"/>
        <v>проверка пройдена</v>
      </c>
      <c r="AG104" s="12" t="str">
        <f t="shared" si="19"/>
        <v>проверка пройдена</v>
      </c>
      <c r="AH104" s="13" t="e">
        <f>IF(B104=VLOOKUP(B104,Списки!A:A,1,0),"проверка пройдена","проверьте или заполните графу 02")</f>
        <v>#N/A</v>
      </c>
    </row>
    <row r="105" spans="1:34" s="5" customFormat="1" ht="36.75" customHeight="1" x14ac:dyDescent="0.25">
      <c r="A105" s="3" t="s">
        <v>75</v>
      </c>
      <c r="B105" s="3"/>
      <c r="C105" s="9" t="s">
        <v>80</v>
      </c>
      <c r="D105" s="14" t="s">
        <v>81</v>
      </c>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t="str">
        <f t="shared" si="18"/>
        <v>проверка пройдена</v>
      </c>
      <c r="AG105" s="12" t="str">
        <f t="shared" si="19"/>
        <v>проверка пройдена</v>
      </c>
      <c r="AH105" s="13" t="e">
        <f>IF(B105=VLOOKUP(B105,Списки!A:A,1,0),"проверка пройдена","проверьте или заполните графу 02")</f>
        <v>#N/A</v>
      </c>
    </row>
    <row r="106" spans="1:34" s="5" customFormat="1" ht="27" customHeight="1" x14ac:dyDescent="0.25">
      <c r="A106" s="3" t="s">
        <v>75</v>
      </c>
      <c r="B106" s="3"/>
      <c r="C106" s="9" t="s">
        <v>43</v>
      </c>
      <c r="D106" s="14" t="s">
        <v>82</v>
      </c>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t="str">
        <f t="shared" si="18"/>
        <v>проверка пройдена</v>
      </c>
      <c r="AG106" s="12" t="str">
        <f t="shared" si="19"/>
        <v>проверка пройдена</v>
      </c>
      <c r="AH106" s="13" t="e">
        <f>IF(B106=VLOOKUP(B106,Списки!A:A,1,0),"проверка пройдена","проверьте или заполните графу 02")</f>
        <v>#N/A</v>
      </c>
    </row>
    <row r="107" spans="1:34" s="5" customFormat="1" ht="81" customHeight="1" x14ac:dyDescent="0.25">
      <c r="A107" s="3" t="s">
        <v>75</v>
      </c>
      <c r="B107" s="3"/>
      <c r="C107" s="15" t="s">
        <v>44</v>
      </c>
      <c r="D107" s="16" t="s">
        <v>83</v>
      </c>
      <c r="E107" s="11">
        <f>E103+E105</f>
        <v>0</v>
      </c>
      <c r="F107" s="11">
        <f t="shared" ref="F107:AD107" si="20">F103+F105</f>
        <v>0</v>
      </c>
      <c r="G107" s="11">
        <f t="shared" si="20"/>
        <v>0</v>
      </c>
      <c r="H107" s="11">
        <f t="shared" si="20"/>
        <v>0</v>
      </c>
      <c r="I107" s="11">
        <f t="shared" si="20"/>
        <v>0</v>
      </c>
      <c r="J107" s="11">
        <f t="shared" si="20"/>
        <v>0</v>
      </c>
      <c r="K107" s="11">
        <f t="shared" si="20"/>
        <v>0</v>
      </c>
      <c r="L107" s="11">
        <f t="shared" si="20"/>
        <v>0</v>
      </c>
      <c r="M107" s="11">
        <f t="shared" si="20"/>
        <v>0</v>
      </c>
      <c r="N107" s="11">
        <f t="shared" si="20"/>
        <v>0</v>
      </c>
      <c r="O107" s="11">
        <f t="shared" si="20"/>
        <v>0</v>
      </c>
      <c r="P107" s="11">
        <f t="shared" si="20"/>
        <v>0</v>
      </c>
      <c r="Q107" s="11">
        <f t="shared" si="20"/>
        <v>0</v>
      </c>
      <c r="R107" s="11">
        <f t="shared" si="20"/>
        <v>0</v>
      </c>
      <c r="S107" s="11">
        <f t="shared" si="20"/>
        <v>0</v>
      </c>
      <c r="T107" s="11">
        <f t="shared" si="20"/>
        <v>0</v>
      </c>
      <c r="U107" s="11">
        <f t="shared" si="20"/>
        <v>0</v>
      </c>
      <c r="V107" s="11">
        <f t="shared" si="20"/>
        <v>0</v>
      </c>
      <c r="W107" s="11">
        <f t="shared" si="20"/>
        <v>0</v>
      </c>
      <c r="X107" s="11">
        <f t="shared" si="20"/>
        <v>0</v>
      </c>
      <c r="Y107" s="11">
        <f t="shared" si="20"/>
        <v>0</v>
      </c>
      <c r="Z107" s="11">
        <f t="shared" si="20"/>
        <v>0</v>
      </c>
      <c r="AA107" s="11">
        <f t="shared" si="20"/>
        <v>0</v>
      </c>
      <c r="AB107" s="11">
        <f t="shared" si="20"/>
        <v>0</v>
      </c>
      <c r="AC107" s="11">
        <f t="shared" si="20"/>
        <v>0</v>
      </c>
      <c r="AD107" s="11">
        <f t="shared" si="20"/>
        <v>0</v>
      </c>
      <c r="AE107" s="11"/>
      <c r="AF107" s="12" t="str">
        <f t="shared" si="18"/>
        <v>проверка пройдена</v>
      </c>
      <c r="AG107" s="12" t="str">
        <f t="shared" si="19"/>
        <v>проверка пройдена</v>
      </c>
      <c r="AH107" s="13" t="e">
        <f>IF(B107=VLOOKUP(B107,Списки!A:A,1,0),"проверка пройдена","проверьте или заполните графу 02")</f>
        <v>#N/A</v>
      </c>
    </row>
    <row r="108" spans="1:34" ht="87" customHeight="1" x14ac:dyDescent="0.3">
      <c r="A108" s="3" t="s">
        <v>75</v>
      </c>
      <c r="B108" s="3"/>
      <c r="C108" s="15" t="s">
        <v>45</v>
      </c>
      <c r="D108" s="16" t="s">
        <v>84</v>
      </c>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t="str">
        <f t="shared" si="18"/>
        <v>проверка пройдена</v>
      </c>
      <c r="AG108" s="12" t="str">
        <f t="shared" si="19"/>
        <v>проверка пройдена</v>
      </c>
      <c r="AH108" s="13" t="e">
        <f>IF(B108=VLOOKUP(B108,Списки!A:A,1,0),"проверка пройдена","проверьте или заполните графу 02")</f>
        <v>#N/A</v>
      </c>
    </row>
    <row r="109" spans="1:34" ht="31.5" x14ac:dyDescent="0.3">
      <c r="A109" s="3" t="s">
        <v>75</v>
      </c>
      <c r="B109" s="3"/>
      <c r="C109" s="15" t="s">
        <v>46</v>
      </c>
      <c r="D109" s="16" t="s">
        <v>85</v>
      </c>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t="str">
        <f t="shared" si="18"/>
        <v>проверка пройдена</v>
      </c>
      <c r="AG109" s="12" t="str">
        <f t="shared" si="19"/>
        <v>проверка пройдена</v>
      </c>
      <c r="AH109" s="13" t="e">
        <f>IF(B109=VLOOKUP(B109,Списки!A:A,1,0),"проверка пройдена","проверьте или заполните графу 02")</f>
        <v>#N/A</v>
      </c>
    </row>
    <row r="110" spans="1:34" ht="31.5" x14ac:dyDescent="0.3">
      <c r="A110" s="3" t="s">
        <v>75</v>
      </c>
      <c r="B110" s="3"/>
      <c r="C110" s="15" t="s">
        <v>47</v>
      </c>
      <c r="D110" s="16" t="s">
        <v>86</v>
      </c>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t="str">
        <f t="shared" si="18"/>
        <v>проверка пройдена</v>
      </c>
      <c r="AG110" s="12" t="str">
        <f t="shared" si="19"/>
        <v>проверка пройдена</v>
      </c>
      <c r="AH110" s="13" t="e">
        <f>IF(B110=VLOOKUP(B110,Списки!A:A,1,0),"проверка пройдена","проверьте или заполните графу 02")</f>
        <v>#N/A</v>
      </c>
    </row>
    <row r="111" spans="1:34" ht="45" customHeight="1" x14ac:dyDescent="0.3">
      <c r="A111" s="3" t="s">
        <v>75</v>
      </c>
      <c r="B111" s="3"/>
      <c r="C111" s="15" t="s">
        <v>48</v>
      </c>
      <c r="D111" s="16" t="s">
        <v>87</v>
      </c>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t="str">
        <f t="shared" si="18"/>
        <v>проверка пройдена</v>
      </c>
      <c r="AG111" s="12" t="str">
        <f t="shared" si="19"/>
        <v>проверка пройдена</v>
      </c>
      <c r="AH111" s="13" t="e">
        <f>IF(B111=VLOOKUP(B111,Списки!A:A,1,0),"проверка пройдена","проверьте или заполните графу 02")</f>
        <v>#N/A</v>
      </c>
    </row>
    <row r="112" spans="1:34" ht="21.6" customHeight="1" x14ac:dyDescent="0.3">
      <c r="A112" s="3" t="s">
        <v>75</v>
      </c>
      <c r="B112" s="3"/>
      <c r="C112" s="15" t="s">
        <v>49</v>
      </c>
      <c r="D112" s="16" t="s">
        <v>88</v>
      </c>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t="str">
        <f t="shared" si="18"/>
        <v>проверка пройдена</v>
      </c>
      <c r="AG112" s="12" t="str">
        <f t="shared" si="19"/>
        <v>проверка пройдена</v>
      </c>
      <c r="AH112" s="13" t="e">
        <f>IF(B112=VLOOKUP(B112,Списки!A:A,1,0),"проверка пройдена","проверьте или заполните графу 02")</f>
        <v>#N/A</v>
      </c>
    </row>
    <row r="113" spans="1:34" ht="47.25" x14ac:dyDescent="0.3">
      <c r="A113" s="3" t="s">
        <v>75</v>
      </c>
      <c r="B113" s="3"/>
      <c r="C113" s="15" t="s">
        <v>50</v>
      </c>
      <c r="D113" s="16" t="s">
        <v>89</v>
      </c>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t="str">
        <f t="shared" si="18"/>
        <v>проверка пройдена</v>
      </c>
      <c r="AG113" s="12" t="str">
        <f t="shared" si="19"/>
        <v>проверка пройдена</v>
      </c>
      <c r="AH113" s="13" t="e">
        <f>IF(B113=VLOOKUP(B113,Списки!A:A,1,0),"проверка пройдена","проверьте или заполните графу 02")</f>
        <v>#N/A</v>
      </c>
    </row>
    <row r="114" spans="1:34" ht="37.5" customHeight="1" x14ac:dyDescent="0.3">
      <c r="A114" s="3" t="s">
        <v>75</v>
      </c>
      <c r="B114" s="3"/>
      <c r="C114" s="15" t="s">
        <v>51</v>
      </c>
      <c r="D114" s="16" t="s">
        <v>90</v>
      </c>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t="str">
        <f t="shared" si="18"/>
        <v>проверка пройдена</v>
      </c>
      <c r="AG114" s="12" t="str">
        <f t="shared" si="19"/>
        <v>проверка пройдена</v>
      </c>
      <c r="AH114" s="13" t="e">
        <f>IF(B114=VLOOKUP(B114,Списки!A:A,1,0),"проверка пройдена","проверьте или заполните графу 02")</f>
        <v>#N/A</v>
      </c>
    </row>
    <row r="115" spans="1:34" ht="63" x14ac:dyDescent="0.3">
      <c r="A115" s="3" t="s">
        <v>75</v>
      </c>
      <c r="B115" s="3"/>
      <c r="C115" s="15" t="s">
        <v>52</v>
      </c>
      <c r="D115" s="17" t="s">
        <v>91</v>
      </c>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t="str">
        <f t="shared" si="18"/>
        <v>проверка пройдена</v>
      </c>
      <c r="AG115" s="12" t="str">
        <f t="shared" si="19"/>
        <v>проверка пройдена</v>
      </c>
      <c r="AH115" s="13" t="e">
        <f>IF(B115=VLOOKUP(B115,Списки!A:A,1,0),"проверка пройдена","проверьте или заполните графу 02")</f>
        <v>#N/A</v>
      </c>
    </row>
    <row r="116" spans="1:34" ht="78.75" x14ac:dyDescent="0.3">
      <c r="A116" s="3" t="s">
        <v>75</v>
      </c>
      <c r="B116" s="3"/>
      <c r="C116" s="15" t="s">
        <v>53</v>
      </c>
      <c r="D116" s="17" t="s">
        <v>92</v>
      </c>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t="str">
        <f t="shared" si="18"/>
        <v>проверка пройдена</v>
      </c>
      <c r="AG116" s="12" t="str">
        <f t="shared" si="19"/>
        <v>проверка пройдена</v>
      </c>
      <c r="AH116" s="13" t="e">
        <f>IF(B116=VLOOKUP(B116,Списки!A:A,1,0),"проверка пройдена","проверьте или заполните графу 02")</f>
        <v>#N/A</v>
      </c>
    </row>
    <row r="117" spans="1:34" ht="47.25" x14ac:dyDescent="0.3">
      <c r="A117" s="18"/>
      <c r="B117" s="18"/>
      <c r="C117" s="19" t="s">
        <v>54</v>
      </c>
      <c r="D117" s="20" t="s">
        <v>93</v>
      </c>
      <c r="E117" s="21" t="str">
        <f>IF(AND(E103&lt;=E102,E104&lt;=E103,E105&lt;=E102,E106&lt;=E102,E107=(E103+E105),E107=(E108+E109+E110+E111+E112+E113+E114),E115&lt;=E107,E116&lt;=E107,(E103+E105)&lt;=E102,E108&lt;=E107,E109&lt;=E107,E110&lt;=E107,E111&lt;=E107,E112&lt;=E107,E113&lt;=E107,E114&lt;=E107,E115&lt;=E106,E115&lt;=E107),"проверка пройдена","ВНИМАНИЕ! Не пройдены формулы логического контроля между строками. Скорректируйте введенные данные!")</f>
        <v>проверка пройдена</v>
      </c>
      <c r="F117" s="21" t="str">
        <f t="shared" ref="F117:AD117" si="21">IF(AND(F103&lt;=F102,F104&lt;=F103,F105&lt;=F102,F106&lt;=F102,F107=(F103+F105),F107=(F108+F109+F110+F111+F112+F113+F114),F115&lt;=F107,F116&lt;=F107,(F103+F105)&lt;=F102,F108&lt;=F107,F109&lt;=F107,F110&lt;=F107,F111&lt;=F107,F112&lt;=F107,F113&lt;=F107,F114&lt;=F107,F115&lt;=F106,F115&lt;=F107),"проверка пройдена","ВНИМАНИЕ! Не пройдены формулы логического контроля между строками. Скорректируйте введенные данные!")</f>
        <v>проверка пройдена</v>
      </c>
      <c r="G117" s="21" t="str">
        <f t="shared" si="21"/>
        <v>проверка пройдена</v>
      </c>
      <c r="H117" s="21" t="str">
        <f t="shared" si="21"/>
        <v>проверка пройдена</v>
      </c>
      <c r="I117" s="21" t="str">
        <f t="shared" si="21"/>
        <v>проверка пройдена</v>
      </c>
      <c r="J117" s="21" t="str">
        <f t="shared" si="21"/>
        <v>проверка пройдена</v>
      </c>
      <c r="K117" s="21" t="str">
        <f t="shared" si="21"/>
        <v>проверка пройдена</v>
      </c>
      <c r="L117" s="21" t="str">
        <f t="shared" si="21"/>
        <v>проверка пройдена</v>
      </c>
      <c r="M117" s="21" t="str">
        <f t="shared" si="21"/>
        <v>проверка пройдена</v>
      </c>
      <c r="N117" s="21" t="str">
        <f t="shared" si="21"/>
        <v>проверка пройдена</v>
      </c>
      <c r="O117" s="21" t="str">
        <f t="shared" si="21"/>
        <v>проверка пройдена</v>
      </c>
      <c r="P117" s="21" t="str">
        <f t="shared" si="21"/>
        <v>проверка пройдена</v>
      </c>
      <c r="Q117" s="21" t="str">
        <f t="shared" si="21"/>
        <v>проверка пройдена</v>
      </c>
      <c r="R117" s="21" t="str">
        <f t="shared" si="21"/>
        <v>проверка пройдена</v>
      </c>
      <c r="S117" s="21" t="str">
        <f t="shared" si="21"/>
        <v>проверка пройдена</v>
      </c>
      <c r="T117" s="21" t="str">
        <f t="shared" si="21"/>
        <v>проверка пройдена</v>
      </c>
      <c r="U117" s="21" t="str">
        <f t="shared" si="21"/>
        <v>проверка пройдена</v>
      </c>
      <c r="V117" s="21" t="str">
        <f t="shared" si="21"/>
        <v>проверка пройдена</v>
      </c>
      <c r="W117" s="21" t="str">
        <f t="shared" si="21"/>
        <v>проверка пройдена</v>
      </c>
      <c r="X117" s="21" t="str">
        <f t="shared" si="21"/>
        <v>проверка пройдена</v>
      </c>
      <c r="Y117" s="21" t="str">
        <f t="shared" si="21"/>
        <v>проверка пройдена</v>
      </c>
      <c r="Z117" s="21" t="str">
        <f t="shared" si="21"/>
        <v>проверка пройдена</v>
      </c>
      <c r="AA117" s="21" t="str">
        <f t="shared" si="21"/>
        <v>проверка пройдена</v>
      </c>
      <c r="AB117" s="21" t="str">
        <f t="shared" si="21"/>
        <v>проверка пройдена</v>
      </c>
      <c r="AC117" s="21" t="str">
        <f t="shared" si="21"/>
        <v>проверка пройдена</v>
      </c>
      <c r="AD117" s="21" t="str">
        <f t="shared" si="21"/>
        <v>проверка пройдена</v>
      </c>
      <c r="AE117" s="22"/>
      <c r="AF117" s="12"/>
      <c r="AG117" s="12"/>
      <c r="AH117" s="13"/>
    </row>
    <row r="118" spans="1:34" s="5" customFormat="1" ht="35.25" customHeight="1" x14ac:dyDescent="0.25">
      <c r="A118" s="3" t="s">
        <v>75</v>
      </c>
      <c r="B118" s="3"/>
      <c r="C118" s="9" t="s">
        <v>76</v>
      </c>
      <c r="D118" s="10" t="s">
        <v>77</v>
      </c>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t="str">
        <f t="shared" si="18"/>
        <v>проверка пройдена</v>
      </c>
      <c r="AG118" s="12" t="str">
        <f t="shared" si="19"/>
        <v>проверка пройдена</v>
      </c>
      <c r="AH118" s="13" t="e">
        <f>IF(B118=VLOOKUP(B118,Списки!A:A,1,0),"проверка пройдена","проверьте или заполните графу 02")</f>
        <v>#N/A</v>
      </c>
    </row>
    <row r="119" spans="1:34" s="5" customFormat="1" ht="35.25" customHeight="1" x14ac:dyDescent="0.25">
      <c r="A119" s="3" t="s">
        <v>75</v>
      </c>
      <c r="B119" s="3"/>
      <c r="C119" s="9" t="s">
        <v>41</v>
      </c>
      <c r="D119" s="14" t="s">
        <v>78</v>
      </c>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t="str">
        <f t="shared" si="18"/>
        <v>проверка пройдена</v>
      </c>
      <c r="AG119" s="12" t="str">
        <f t="shared" si="19"/>
        <v>проверка пройдена</v>
      </c>
      <c r="AH119" s="13" t="e">
        <f>IF(B119=VLOOKUP(B119,Списки!A:A,1,0),"проверка пройдена","проверьте или заполните графу 02")</f>
        <v>#N/A</v>
      </c>
    </row>
    <row r="120" spans="1:34" s="5" customFormat="1" ht="35.25" customHeight="1" x14ac:dyDescent="0.25">
      <c r="A120" s="3" t="s">
        <v>75</v>
      </c>
      <c r="B120" s="3"/>
      <c r="C120" s="9" t="s">
        <v>42</v>
      </c>
      <c r="D120" s="14" t="s">
        <v>79</v>
      </c>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t="str">
        <f t="shared" si="18"/>
        <v>проверка пройдена</v>
      </c>
      <c r="AG120" s="12" t="str">
        <f t="shared" si="19"/>
        <v>проверка пройдена</v>
      </c>
      <c r="AH120" s="13" t="e">
        <f>IF(B120=VLOOKUP(B120,Списки!A:A,1,0),"проверка пройдена","проверьте или заполните графу 02")</f>
        <v>#N/A</v>
      </c>
    </row>
    <row r="121" spans="1:34" s="5" customFormat="1" ht="36.75" customHeight="1" x14ac:dyDescent="0.25">
      <c r="A121" s="3" t="s">
        <v>75</v>
      </c>
      <c r="B121" s="3"/>
      <c r="C121" s="9" t="s">
        <v>80</v>
      </c>
      <c r="D121" s="14" t="s">
        <v>81</v>
      </c>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t="str">
        <f t="shared" si="18"/>
        <v>проверка пройдена</v>
      </c>
      <c r="AG121" s="12" t="str">
        <f t="shared" si="19"/>
        <v>проверка пройдена</v>
      </c>
      <c r="AH121" s="13" t="e">
        <f>IF(B121=VLOOKUP(B121,Списки!A:A,1,0),"проверка пройдена","проверьте или заполните графу 02")</f>
        <v>#N/A</v>
      </c>
    </row>
    <row r="122" spans="1:34" s="5" customFormat="1" ht="27" customHeight="1" x14ac:dyDescent="0.25">
      <c r="A122" s="3" t="s">
        <v>75</v>
      </c>
      <c r="B122" s="3"/>
      <c r="C122" s="9" t="s">
        <v>43</v>
      </c>
      <c r="D122" s="14" t="s">
        <v>82</v>
      </c>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t="str">
        <f t="shared" si="18"/>
        <v>проверка пройдена</v>
      </c>
      <c r="AG122" s="12" t="str">
        <f t="shared" si="19"/>
        <v>проверка пройдена</v>
      </c>
      <c r="AH122" s="13" t="e">
        <f>IF(B122=VLOOKUP(B122,Списки!A:A,1,0),"проверка пройдена","проверьте или заполните графу 02")</f>
        <v>#N/A</v>
      </c>
    </row>
    <row r="123" spans="1:34" s="5" customFormat="1" ht="81" customHeight="1" x14ac:dyDescent="0.25">
      <c r="A123" s="3" t="s">
        <v>75</v>
      </c>
      <c r="B123" s="3"/>
      <c r="C123" s="15" t="s">
        <v>44</v>
      </c>
      <c r="D123" s="16" t="s">
        <v>83</v>
      </c>
      <c r="E123" s="11">
        <f>E119+E121</f>
        <v>0</v>
      </c>
      <c r="F123" s="11">
        <f t="shared" ref="F123:AD123" si="22">F119+F121</f>
        <v>0</v>
      </c>
      <c r="G123" s="11">
        <f t="shared" si="22"/>
        <v>0</v>
      </c>
      <c r="H123" s="11">
        <f t="shared" si="22"/>
        <v>0</v>
      </c>
      <c r="I123" s="11">
        <f t="shared" si="22"/>
        <v>0</v>
      </c>
      <c r="J123" s="11">
        <f t="shared" si="22"/>
        <v>0</v>
      </c>
      <c r="K123" s="11">
        <f t="shared" si="22"/>
        <v>0</v>
      </c>
      <c r="L123" s="11">
        <f t="shared" si="22"/>
        <v>0</v>
      </c>
      <c r="M123" s="11">
        <f t="shared" si="22"/>
        <v>0</v>
      </c>
      <c r="N123" s="11">
        <f t="shared" si="22"/>
        <v>0</v>
      </c>
      <c r="O123" s="11">
        <f t="shared" si="22"/>
        <v>0</v>
      </c>
      <c r="P123" s="11">
        <f t="shared" si="22"/>
        <v>0</v>
      </c>
      <c r="Q123" s="11">
        <f t="shared" si="22"/>
        <v>0</v>
      </c>
      <c r="R123" s="11">
        <f t="shared" si="22"/>
        <v>0</v>
      </c>
      <c r="S123" s="11">
        <f t="shared" si="22"/>
        <v>0</v>
      </c>
      <c r="T123" s="11">
        <f t="shared" si="22"/>
        <v>0</v>
      </c>
      <c r="U123" s="11">
        <f t="shared" si="22"/>
        <v>0</v>
      </c>
      <c r="V123" s="11">
        <f t="shared" si="22"/>
        <v>0</v>
      </c>
      <c r="W123" s="11">
        <f t="shared" si="22"/>
        <v>0</v>
      </c>
      <c r="X123" s="11">
        <f t="shared" si="22"/>
        <v>0</v>
      </c>
      <c r="Y123" s="11">
        <f t="shared" si="22"/>
        <v>0</v>
      </c>
      <c r="Z123" s="11">
        <f t="shared" si="22"/>
        <v>0</v>
      </c>
      <c r="AA123" s="11">
        <f t="shared" si="22"/>
        <v>0</v>
      </c>
      <c r="AB123" s="11">
        <f t="shared" si="22"/>
        <v>0</v>
      </c>
      <c r="AC123" s="11">
        <f t="shared" si="22"/>
        <v>0</v>
      </c>
      <c r="AD123" s="11">
        <f t="shared" si="22"/>
        <v>0</v>
      </c>
      <c r="AE123" s="11"/>
      <c r="AF123" s="12" t="str">
        <f t="shared" si="18"/>
        <v>проверка пройдена</v>
      </c>
      <c r="AG123" s="12" t="str">
        <f t="shared" si="19"/>
        <v>проверка пройдена</v>
      </c>
      <c r="AH123" s="13" t="e">
        <f>IF(B123=VLOOKUP(B123,Списки!A:A,1,0),"проверка пройдена","проверьте или заполните графу 02")</f>
        <v>#N/A</v>
      </c>
    </row>
    <row r="124" spans="1:34" ht="87" customHeight="1" x14ac:dyDescent="0.3">
      <c r="A124" s="3" t="s">
        <v>75</v>
      </c>
      <c r="B124" s="3"/>
      <c r="C124" s="15" t="s">
        <v>45</v>
      </c>
      <c r="D124" s="16" t="s">
        <v>84</v>
      </c>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t="str">
        <f t="shared" si="18"/>
        <v>проверка пройдена</v>
      </c>
      <c r="AG124" s="12" t="str">
        <f t="shared" si="19"/>
        <v>проверка пройдена</v>
      </c>
      <c r="AH124" s="13" t="e">
        <f>IF(B124=VLOOKUP(B124,Списки!A:A,1,0),"проверка пройдена","проверьте или заполните графу 02")</f>
        <v>#N/A</v>
      </c>
    </row>
    <row r="125" spans="1:34" ht="31.5" x14ac:dyDescent="0.3">
      <c r="A125" s="3" t="s">
        <v>75</v>
      </c>
      <c r="B125" s="3"/>
      <c r="C125" s="15" t="s">
        <v>46</v>
      </c>
      <c r="D125" s="16" t="s">
        <v>85</v>
      </c>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t="str">
        <f t="shared" si="18"/>
        <v>проверка пройдена</v>
      </c>
      <c r="AG125" s="12" t="str">
        <f t="shared" si="19"/>
        <v>проверка пройдена</v>
      </c>
      <c r="AH125" s="13" t="e">
        <f>IF(B125=VLOOKUP(B125,Списки!A:A,1,0),"проверка пройдена","проверьте или заполните графу 02")</f>
        <v>#N/A</v>
      </c>
    </row>
    <row r="126" spans="1:34" ht="31.5" x14ac:dyDescent="0.3">
      <c r="A126" s="3" t="s">
        <v>75</v>
      </c>
      <c r="B126" s="3"/>
      <c r="C126" s="15" t="s">
        <v>47</v>
      </c>
      <c r="D126" s="16" t="s">
        <v>86</v>
      </c>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t="str">
        <f t="shared" si="18"/>
        <v>проверка пройдена</v>
      </c>
      <c r="AG126" s="12" t="str">
        <f t="shared" si="19"/>
        <v>проверка пройдена</v>
      </c>
      <c r="AH126" s="13" t="e">
        <f>IF(B126=VLOOKUP(B126,Списки!A:A,1,0),"проверка пройдена","проверьте или заполните графу 02")</f>
        <v>#N/A</v>
      </c>
    </row>
    <row r="127" spans="1:34" ht="45" customHeight="1" x14ac:dyDescent="0.3">
      <c r="A127" s="3" t="s">
        <v>75</v>
      </c>
      <c r="B127" s="3"/>
      <c r="C127" s="15" t="s">
        <v>48</v>
      </c>
      <c r="D127" s="16" t="s">
        <v>87</v>
      </c>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t="str">
        <f t="shared" si="18"/>
        <v>проверка пройдена</v>
      </c>
      <c r="AG127" s="12" t="str">
        <f t="shared" si="19"/>
        <v>проверка пройдена</v>
      </c>
      <c r="AH127" s="13" t="e">
        <f>IF(B127=VLOOKUP(B127,Списки!A:A,1,0),"проверка пройдена","проверьте или заполните графу 02")</f>
        <v>#N/A</v>
      </c>
    </row>
    <row r="128" spans="1:34" ht="21.6" customHeight="1" x14ac:dyDescent="0.3">
      <c r="A128" s="3" t="s">
        <v>75</v>
      </c>
      <c r="B128" s="3"/>
      <c r="C128" s="15" t="s">
        <v>49</v>
      </c>
      <c r="D128" s="16" t="s">
        <v>88</v>
      </c>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t="str">
        <f t="shared" si="18"/>
        <v>проверка пройдена</v>
      </c>
      <c r="AG128" s="12" t="str">
        <f t="shared" si="19"/>
        <v>проверка пройдена</v>
      </c>
      <c r="AH128" s="13" t="e">
        <f>IF(B128=VLOOKUP(B128,Списки!A:A,1,0),"проверка пройдена","проверьте или заполните графу 02")</f>
        <v>#N/A</v>
      </c>
    </row>
    <row r="129" spans="1:34" ht="47.25" x14ac:dyDescent="0.3">
      <c r="A129" s="3" t="s">
        <v>75</v>
      </c>
      <c r="B129" s="3"/>
      <c r="C129" s="15" t="s">
        <v>50</v>
      </c>
      <c r="D129" s="16" t="s">
        <v>89</v>
      </c>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t="str">
        <f t="shared" si="18"/>
        <v>проверка пройдена</v>
      </c>
      <c r="AG129" s="12" t="str">
        <f t="shared" si="19"/>
        <v>проверка пройдена</v>
      </c>
      <c r="AH129" s="13" t="e">
        <f>IF(B129=VLOOKUP(B129,Списки!A:A,1,0),"проверка пройдена","проверьте или заполните графу 02")</f>
        <v>#N/A</v>
      </c>
    </row>
    <row r="130" spans="1:34" ht="37.5" customHeight="1" x14ac:dyDescent="0.3">
      <c r="A130" s="3" t="s">
        <v>75</v>
      </c>
      <c r="B130" s="3"/>
      <c r="C130" s="15" t="s">
        <v>51</v>
      </c>
      <c r="D130" s="16" t="s">
        <v>90</v>
      </c>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t="str">
        <f t="shared" si="18"/>
        <v>проверка пройдена</v>
      </c>
      <c r="AG130" s="12" t="str">
        <f t="shared" si="19"/>
        <v>проверка пройдена</v>
      </c>
      <c r="AH130" s="13" t="e">
        <f>IF(B130=VLOOKUP(B130,Списки!A:A,1,0),"проверка пройдена","проверьте или заполните графу 02")</f>
        <v>#N/A</v>
      </c>
    </row>
    <row r="131" spans="1:34" ht="63" x14ac:dyDescent="0.3">
      <c r="A131" s="3" t="s">
        <v>75</v>
      </c>
      <c r="B131" s="3"/>
      <c r="C131" s="15" t="s">
        <v>52</v>
      </c>
      <c r="D131" s="17" t="s">
        <v>91</v>
      </c>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t="str">
        <f t="shared" si="18"/>
        <v>проверка пройдена</v>
      </c>
      <c r="AG131" s="12" t="str">
        <f t="shared" si="19"/>
        <v>проверка пройдена</v>
      </c>
      <c r="AH131" s="13" t="e">
        <f>IF(B131=VLOOKUP(B131,Списки!A:A,1,0),"проверка пройдена","проверьте или заполните графу 02")</f>
        <v>#N/A</v>
      </c>
    </row>
    <row r="132" spans="1:34" ht="78.75" x14ac:dyDescent="0.3">
      <c r="A132" s="3" t="s">
        <v>75</v>
      </c>
      <c r="B132" s="3"/>
      <c r="C132" s="15" t="s">
        <v>53</v>
      </c>
      <c r="D132" s="17" t="s">
        <v>92</v>
      </c>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t="str">
        <f t="shared" si="18"/>
        <v>проверка пройдена</v>
      </c>
      <c r="AG132" s="12" t="str">
        <f t="shared" si="19"/>
        <v>проверка пройдена</v>
      </c>
      <c r="AH132" s="13" t="e">
        <f>IF(B132=VLOOKUP(B132,Списки!A:A,1,0),"проверка пройдена","проверьте или заполните графу 02")</f>
        <v>#N/A</v>
      </c>
    </row>
    <row r="133" spans="1:34" ht="47.25" x14ac:dyDescent="0.3">
      <c r="A133" s="18"/>
      <c r="B133" s="18"/>
      <c r="C133" s="19" t="s">
        <v>54</v>
      </c>
      <c r="D133" s="20" t="s">
        <v>93</v>
      </c>
      <c r="E133" s="21" t="str">
        <f>IF(AND(E119&lt;=E118,E120&lt;=E119,E121&lt;=E118,E122&lt;=E118,E123=(E119+E121),E123=(E124+E125+E126+E127+E128+E129+E130),E131&lt;=E123,E132&lt;=E123,(E119+E121)&lt;=E118,E124&lt;=E123,E125&lt;=E123,E126&lt;=E123,E127&lt;=E123,E128&lt;=E123,E129&lt;=E123,E130&lt;=E123,E131&lt;=E122,E131&lt;=E123),"проверка пройдена","ВНИМАНИЕ! Не пройдены формулы логического контроля между строками. Скорректируйте введенные данные!")</f>
        <v>проверка пройдена</v>
      </c>
      <c r="F133" s="21" t="str">
        <f t="shared" ref="F133:AD133" si="23">IF(AND(F119&lt;=F118,F120&lt;=F119,F121&lt;=F118,F122&lt;=F118,F123=(F119+F121),F123=(F124+F125+F126+F127+F128+F129+F130),F131&lt;=F123,F132&lt;=F123,(F119+F121)&lt;=F118,F124&lt;=F123,F125&lt;=F123,F126&lt;=F123,F127&lt;=F123,F128&lt;=F123,F129&lt;=F123,F130&lt;=F123,F131&lt;=F122,F131&lt;=F123),"проверка пройдена","ВНИМАНИЕ! Не пройдены формулы логического контроля между строками. Скорректируйте введенные данные!")</f>
        <v>проверка пройдена</v>
      </c>
      <c r="G133" s="21" t="str">
        <f t="shared" si="23"/>
        <v>проверка пройдена</v>
      </c>
      <c r="H133" s="21" t="str">
        <f t="shared" si="23"/>
        <v>проверка пройдена</v>
      </c>
      <c r="I133" s="21" t="str">
        <f t="shared" si="23"/>
        <v>проверка пройдена</v>
      </c>
      <c r="J133" s="21" t="str">
        <f t="shared" si="23"/>
        <v>проверка пройдена</v>
      </c>
      <c r="K133" s="21" t="str">
        <f t="shared" si="23"/>
        <v>проверка пройдена</v>
      </c>
      <c r="L133" s="21" t="str">
        <f t="shared" si="23"/>
        <v>проверка пройдена</v>
      </c>
      <c r="M133" s="21" t="str">
        <f t="shared" si="23"/>
        <v>проверка пройдена</v>
      </c>
      <c r="N133" s="21" t="str">
        <f t="shared" si="23"/>
        <v>проверка пройдена</v>
      </c>
      <c r="O133" s="21" t="str">
        <f t="shared" si="23"/>
        <v>проверка пройдена</v>
      </c>
      <c r="P133" s="21" t="str">
        <f t="shared" si="23"/>
        <v>проверка пройдена</v>
      </c>
      <c r="Q133" s="21" t="str">
        <f t="shared" si="23"/>
        <v>проверка пройдена</v>
      </c>
      <c r="R133" s="21" t="str">
        <f t="shared" si="23"/>
        <v>проверка пройдена</v>
      </c>
      <c r="S133" s="21" t="str">
        <f t="shared" si="23"/>
        <v>проверка пройдена</v>
      </c>
      <c r="T133" s="21" t="str">
        <f t="shared" si="23"/>
        <v>проверка пройдена</v>
      </c>
      <c r="U133" s="21" t="str">
        <f t="shared" si="23"/>
        <v>проверка пройдена</v>
      </c>
      <c r="V133" s="21" t="str">
        <f t="shared" si="23"/>
        <v>проверка пройдена</v>
      </c>
      <c r="W133" s="21" t="str">
        <f t="shared" si="23"/>
        <v>проверка пройдена</v>
      </c>
      <c r="X133" s="21" t="str">
        <f t="shared" si="23"/>
        <v>проверка пройдена</v>
      </c>
      <c r="Y133" s="21" t="str">
        <f t="shared" si="23"/>
        <v>проверка пройдена</v>
      </c>
      <c r="Z133" s="21" t="str">
        <f t="shared" si="23"/>
        <v>проверка пройдена</v>
      </c>
      <c r="AA133" s="21" t="str">
        <f t="shared" si="23"/>
        <v>проверка пройдена</v>
      </c>
      <c r="AB133" s="21" t="str">
        <f t="shared" si="23"/>
        <v>проверка пройдена</v>
      </c>
      <c r="AC133" s="21" t="str">
        <f t="shared" si="23"/>
        <v>проверка пройдена</v>
      </c>
      <c r="AD133" s="21" t="str">
        <f t="shared" si="23"/>
        <v>проверка пройдена</v>
      </c>
      <c r="AE133" s="22"/>
      <c r="AF133" s="12"/>
      <c r="AG133" s="12"/>
      <c r="AH133" s="13"/>
    </row>
    <row r="134" spans="1:34" s="5" customFormat="1" ht="35.25" customHeight="1" x14ac:dyDescent="0.25">
      <c r="A134" s="3" t="s">
        <v>75</v>
      </c>
      <c r="B134" s="3"/>
      <c r="C134" s="9" t="s">
        <v>76</v>
      </c>
      <c r="D134" s="10" t="s">
        <v>77</v>
      </c>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t="str">
        <f t="shared" si="18"/>
        <v>проверка пройдена</v>
      </c>
      <c r="AG134" s="12" t="str">
        <f t="shared" si="19"/>
        <v>проверка пройдена</v>
      </c>
      <c r="AH134" s="13" t="e">
        <f>IF(B134=VLOOKUP(B134,Списки!A:A,1,0),"проверка пройдена","проверьте или заполните графу 02")</f>
        <v>#N/A</v>
      </c>
    </row>
    <row r="135" spans="1:34" s="5" customFormat="1" ht="35.25" customHeight="1" x14ac:dyDescent="0.25">
      <c r="A135" s="3" t="s">
        <v>75</v>
      </c>
      <c r="B135" s="3"/>
      <c r="C135" s="9" t="s">
        <v>41</v>
      </c>
      <c r="D135" s="14" t="s">
        <v>78</v>
      </c>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t="str">
        <f t="shared" si="18"/>
        <v>проверка пройдена</v>
      </c>
      <c r="AG135" s="12" t="str">
        <f t="shared" si="19"/>
        <v>проверка пройдена</v>
      </c>
      <c r="AH135" s="13" t="e">
        <f>IF(B135=VLOOKUP(B135,Списки!A:A,1,0),"проверка пройдена","проверьте или заполните графу 02")</f>
        <v>#N/A</v>
      </c>
    </row>
    <row r="136" spans="1:34" s="5" customFormat="1" ht="35.25" customHeight="1" x14ac:dyDescent="0.25">
      <c r="A136" s="3" t="s">
        <v>75</v>
      </c>
      <c r="B136" s="3"/>
      <c r="C136" s="9" t="s">
        <v>42</v>
      </c>
      <c r="D136" s="14" t="s">
        <v>79</v>
      </c>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t="str">
        <f t="shared" si="18"/>
        <v>проверка пройдена</v>
      </c>
      <c r="AG136" s="12" t="str">
        <f t="shared" si="19"/>
        <v>проверка пройдена</v>
      </c>
      <c r="AH136" s="13" t="e">
        <f>IF(B136=VLOOKUP(B136,Списки!A:A,1,0),"проверка пройдена","проверьте или заполните графу 02")</f>
        <v>#N/A</v>
      </c>
    </row>
    <row r="137" spans="1:34" s="5" customFormat="1" ht="36.75" customHeight="1" x14ac:dyDescent="0.25">
      <c r="A137" s="3" t="s">
        <v>75</v>
      </c>
      <c r="B137" s="3"/>
      <c r="C137" s="9" t="s">
        <v>80</v>
      </c>
      <c r="D137" s="14" t="s">
        <v>81</v>
      </c>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t="str">
        <f t="shared" si="18"/>
        <v>проверка пройдена</v>
      </c>
      <c r="AG137" s="12" t="str">
        <f t="shared" si="19"/>
        <v>проверка пройдена</v>
      </c>
      <c r="AH137" s="13" t="e">
        <f>IF(B137=VLOOKUP(B137,Списки!A:A,1,0),"проверка пройдена","проверьте или заполните графу 02")</f>
        <v>#N/A</v>
      </c>
    </row>
    <row r="138" spans="1:34" s="5" customFormat="1" ht="27" customHeight="1" x14ac:dyDescent="0.25">
      <c r="A138" s="3" t="s">
        <v>75</v>
      </c>
      <c r="B138" s="3"/>
      <c r="C138" s="9" t="s">
        <v>43</v>
      </c>
      <c r="D138" s="14" t="s">
        <v>82</v>
      </c>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t="str">
        <f t="shared" si="18"/>
        <v>проверка пройдена</v>
      </c>
      <c r="AG138" s="12" t="str">
        <f t="shared" si="19"/>
        <v>проверка пройдена</v>
      </c>
      <c r="AH138" s="13" t="e">
        <f>IF(B138=VLOOKUP(B138,Списки!A:A,1,0),"проверка пройдена","проверьте или заполните графу 02")</f>
        <v>#N/A</v>
      </c>
    </row>
    <row r="139" spans="1:34" s="5" customFormat="1" ht="81" customHeight="1" x14ac:dyDescent="0.25">
      <c r="A139" s="3" t="s">
        <v>75</v>
      </c>
      <c r="B139" s="3"/>
      <c r="C139" s="15" t="s">
        <v>44</v>
      </c>
      <c r="D139" s="16" t="s">
        <v>83</v>
      </c>
      <c r="E139" s="11">
        <f>E135+E137</f>
        <v>0</v>
      </c>
      <c r="F139" s="11">
        <f t="shared" ref="F139:AD139" si="24">F135+F137</f>
        <v>0</v>
      </c>
      <c r="G139" s="11">
        <f t="shared" si="24"/>
        <v>0</v>
      </c>
      <c r="H139" s="11">
        <f t="shared" si="24"/>
        <v>0</v>
      </c>
      <c r="I139" s="11">
        <f t="shared" si="24"/>
        <v>0</v>
      </c>
      <c r="J139" s="11">
        <f t="shared" si="24"/>
        <v>0</v>
      </c>
      <c r="K139" s="11">
        <f t="shared" si="24"/>
        <v>0</v>
      </c>
      <c r="L139" s="11">
        <f t="shared" si="24"/>
        <v>0</v>
      </c>
      <c r="M139" s="11">
        <f t="shared" si="24"/>
        <v>0</v>
      </c>
      <c r="N139" s="11">
        <f t="shared" si="24"/>
        <v>0</v>
      </c>
      <c r="O139" s="11">
        <f t="shared" si="24"/>
        <v>0</v>
      </c>
      <c r="P139" s="11">
        <f t="shared" si="24"/>
        <v>0</v>
      </c>
      <c r="Q139" s="11">
        <f t="shared" si="24"/>
        <v>0</v>
      </c>
      <c r="R139" s="11">
        <f t="shared" si="24"/>
        <v>0</v>
      </c>
      <c r="S139" s="11">
        <f t="shared" si="24"/>
        <v>0</v>
      </c>
      <c r="T139" s="11">
        <f t="shared" si="24"/>
        <v>0</v>
      </c>
      <c r="U139" s="11">
        <f t="shared" si="24"/>
        <v>0</v>
      </c>
      <c r="V139" s="11">
        <f t="shared" si="24"/>
        <v>0</v>
      </c>
      <c r="W139" s="11">
        <f t="shared" si="24"/>
        <v>0</v>
      </c>
      <c r="X139" s="11">
        <f t="shared" si="24"/>
        <v>0</v>
      </c>
      <c r="Y139" s="11">
        <f t="shared" si="24"/>
        <v>0</v>
      </c>
      <c r="Z139" s="11">
        <f t="shared" si="24"/>
        <v>0</v>
      </c>
      <c r="AA139" s="11">
        <f t="shared" si="24"/>
        <v>0</v>
      </c>
      <c r="AB139" s="11">
        <f t="shared" si="24"/>
        <v>0</v>
      </c>
      <c r="AC139" s="11">
        <f t="shared" si="24"/>
        <v>0</v>
      </c>
      <c r="AD139" s="11">
        <f t="shared" si="24"/>
        <v>0</v>
      </c>
      <c r="AE139" s="11"/>
      <c r="AF139" s="12" t="str">
        <f t="shared" si="18"/>
        <v>проверка пройдена</v>
      </c>
      <c r="AG139" s="12" t="str">
        <f t="shared" si="19"/>
        <v>проверка пройдена</v>
      </c>
      <c r="AH139" s="13" t="e">
        <f>IF(B139=VLOOKUP(B139,Списки!A:A,1,0),"проверка пройдена","проверьте или заполните графу 02")</f>
        <v>#N/A</v>
      </c>
    </row>
    <row r="140" spans="1:34" ht="87" customHeight="1" x14ac:dyDescent="0.3">
      <c r="A140" s="3" t="s">
        <v>75</v>
      </c>
      <c r="B140" s="3"/>
      <c r="C140" s="15" t="s">
        <v>45</v>
      </c>
      <c r="D140" s="16" t="s">
        <v>84</v>
      </c>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t="str">
        <f t="shared" si="18"/>
        <v>проверка пройдена</v>
      </c>
      <c r="AG140" s="12" t="str">
        <f t="shared" si="19"/>
        <v>проверка пройдена</v>
      </c>
      <c r="AH140" s="13" t="e">
        <f>IF(B140=VLOOKUP(B140,Списки!A:A,1,0),"проверка пройдена","проверьте или заполните графу 02")</f>
        <v>#N/A</v>
      </c>
    </row>
    <row r="141" spans="1:34" ht="31.5" x14ac:dyDescent="0.3">
      <c r="A141" s="3" t="s">
        <v>75</v>
      </c>
      <c r="B141" s="3"/>
      <c r="C141" s="15" t="s">
        <v>46</v>
      </c>
      <c r="D141" s="16" t="s">
        <v>85</v>
      </c>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t="str">
        <f t="shared" si="18"/>
        <v>проверка пройдена</v>
      </c>
      <c r="AG141" s="12" t="str">
        <f t="shared" si="19"/>
        <v>проверка пройдена</v>
      </c>
      <c r="AH141" s="13" t="e">
        <f>IF(B141=VLOOKUP(B141,Списки!A:A,1,0),"проверка пройдена","проверьте или заполните графу 02")</f>
        <v>#N/A</v>
      </c>
    </row>
    <row r="142" spans="1:34" ht="31.5" x14ac:dyDescent="0.3">
      <c r="A142" s="3" t="s">
        <v>75</v>
      </c>
      <c r="B142" s="3"/>
      <c r="C142" s="15" t="s">
        <v>47</v>
      </c>
      <c r="D142" s="16" t="s">
        <v>86</v>
      </c>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t="str">
        <f t="shared" si="18"/>
        <v>проверка пройдена</v>
      </c>
      <c r="AG142" s="12" t="str">
        <f t="shared" si="19"/>
        <v>проверка пройдена</v>
      </c>
      <c r="AH142" s="13" t="e">
        <f>IF(B142=VLOOKUP(B142,Списки!A:A,1,0),"проверка пройдена","проверьте или заполните графу 02")</f>
        <v>#N/A</v>
      </c>
    </row>
    <row r="143" spans="1:34" ht="45" customHeight="1" x14ac:dyDescent="0.3">
      <c r="A143" s="3" t="s">
        <v>75</v>
      </c>
      <c r="B143" s="3"/>
      <c r="C143" s="15" t="s">
        <v>48</v>
      </c>
      <c r="D143" s="16" t="s">
        <v>87</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t="str">
        <f t="shared" si="18"/>
        <v>проверка пройдена</v>
      </c>
      <c r="AG143" s="12" t="str">
        <f t="shared" si="19"/>
        <v>проверка пройдена</v>
      </c>
      <c r="AH143" s="13" t="e">
        <f>IF(B143=VLOOKUP(B143,Списки!A:A,1,0),"проверка пройдена","проверьте или заполните графу 02")</f>
        <v>#N/A</v>
      </c>
    </row>
    <row r="144" spans="1:34" ht="21.6" customHeight="1" x14ac:dyDescent="0.3">
      <c r="A144" s="3" t="s">
        <v>75</v>
      </c>
      <c r="B144" s="3"/>
      <c r="C144" s="15" t="s">
        <v>49</v>
      </c>
      <c r="D144" s="16" t="s">
        <v>88</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t="str">
        <f t="shared" si="18"/>
        <v>проверка пройдена</v>
      </c>
      <c r="AG144" s="12" t="str">
        <f t="shared" si="19"/>
        <v>проверка пройдена</v>
      </c>
      <c r="AH144" s="13" t="e">
        <f>IF(B144=VLOOKUP(B144,Списки!A:A,1,0),"проверка пройдена","проверьте или заполните графу 02")</f>
        <v>#N/A</v>
      </c>
    </row>
    <row r="145" spans="1:34" ht="47.25" x14ac:dyDescent="0.3">
      <c r="A145" s="3" t="s">
        <v>75</v>
      </c>
      <c r="B145" s="3"/>
      <c r="C145" s="15" t="s">
        <v>50</v>
      </c>
      <c r="D145" s="16" t="s">
        <v>89</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t="str">
        <f t="shared" si="18"/>
        <v>проверка пройдена</v>
      </c>
      <c r="AG145" s="12" t="str">
        <f t="shared" si="19"/>
        <v>проверка пройдена</v>
      </c>
      <c r="AH145" s="13" t="e">
        <f>IF(B145=VLOOKUP(B145,Списки!A:A,1,0),"проверка пройдена","проверьте или заполните графу 02")</f>
        <v>#N/A</v>
      </c>
    </row>
    <row r="146" spans="1:34" ht="37.5" customHeight="1" x14ac:dyDescent="0.3">
      <c r="A146" s="3" t="s">
        <v>75</v>
      </c>
      <c r="B146" s="3"/>
      <c r="C146" s="15" t="s">
        <v>51</v>
      </c>
      <c r="D146" s="16" t="s">
        <v>90</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t="str">
        <f t="shared" si="18"/>
        <v>проверка пройдена</v>
      </c>
      <c r="AG146" s="12" t="str">
        <f t="shared" si="19"/>
        <v>проверка пройдена</v>
      </c>
      <c r="AH146" s="13" t="e">
        <f>IF(B146=VLOOKUP(B146,Списки!A:A,1,0),"проверка пройдена","проверьте или заполните графу 02")</f>
        <v>#N/A</v>
      </c>
    </row>
    <row r="147" spans="1:34" ht="63" x14ac:dyDescent="0.3">
      <c r="A147" s="3" t="s">
        <v>75</v>
      </c>
      <c r="B147" s="3"/>
      <c r="C147" s="15" t="s">
        <v>52</v>
      </c>
      <c r="D147" s="17" t="s">
        <v>91</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t="str">
        <f t="shared" si="18"/>
        <v>проверка пройдена</v>
      </c>
      <c r="AG147" s="12" t="str">
        <f t="shared" si="19"/>
        <v>проверка пройдена</v>
      </c>
      <c r="AH147" s="13" t="e">
        <f>IF(B147=VLOOKUP(B147,Списки!A:A,1,0),"проверка пройдена","проверьте или заполните графу 02")</f>
        <v>#N/A</v>
      </c>
    </row>
    <row r="148" spans="1:34" ht="78.75" x14ac:dyDescent="0.3">
      <c r="A148" s="3" t="s">
        <v>75</v>
      </c>
      <c r="B148" s="3"/>
      <c r="C148" s="15" t="s">
        <v>53</v>
      </c>
      <c r="D148" s="17" t="s">
        <v>92</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t="str">
        <f t="shared" si="18"/>
        <v>проверка пройдена</v>
      </c>
      <c r="AG148" s="12" t="str">
        <f t="shared" si="19"/>
        <v>проверка пройдена</v>
      </c>
      <c r="AH148" s="13" t="e">
        <f>IF(B148=VLOOKUP(B148,Списки!A:A,1,0),"проверка пройдена","проверьте или заполните графу 02")</f>
        <v>#N/A</v>
      </c>
    </row>
    <row r="149" spans="1:34" ht="47.25" x14ac:dyDescent="0.3">
      <c r="A149" s="18"/>
      <c r="B149" s="18"/>
      <c r="C149" s="19" t="s">
        <v>54</v>
      </c>
      <c r="D149" s="20" t="s">
        <v>93</v>
      </c>
      <c r="E149" s="21" t="str">
        <f>IF(AND(E135&lt;=E134,E136&lt;=E135,E137&lt;=E134,E138&lt;=E134,E139=(E135+E137),E139=(E140+E141+E142+E143+E144+E145+E146),E147&lt;=E139,E148&lt;=E139,(E135+E137)&lt;=E134,E140&lt;=E139,E141&lt;=E139,E142&lt;=E139,E143&lt;=E139,E144&lt;=E139,E145&lt;=E139,E146&lt;=E139,E147&lt;=E138,E147&lt;=E139),"проверка пройдена","ВНИМАНИЕ! Не пройдены формулы логического контроля между строками. Скорректируйте введенные данные!")</f>
        <v>проверка пройдена</v>
      </c>
      <c r="F149" s="21" t="str">
        <f t="shared" ref="F149:AD149" si="25">IF(AND(F135&lt;=F134,F136&lt;=F135,F137&lt;=F134,F138&lt;=F134,F139=(F135+F137),F139=(F140+F141+F142+F143+F144+F145+F146),F147&lt;=F139,F148&lt;=F139,(F135+F137)&lt;=F134,F140&lt;=F139,F141&lt;=F139,F142&lt;=F139,F143&lt;=F139,F144&lt;=F139,F145&lt;=F139,F146&lt;=F139,F147&lt;=F138,F147&lt;=F139),"проверка пройдена","ВНИМАНИЕ! Не пройдены формулы логического контроля между строками. Скорректируйте введенные данные!")</f>
        <v>проверка пройдена</v>
      </c>
      <c r="G149" s="21" t="str">
        <f t="shared" si="25"/>
        <v>проверка пройдена</v>
      </c>
      <c r="H149" s="21" t="str">
        <f t="shared" si="25"/>
        <v>проверка пройдена</v>
      </c>
      <c r="I149" s="21" t="str">
        <f t="shared" si="25"/>
        <v>проверка пройдена</v>
      </c>
      <c r="J149" s="21" t="str">
        <f t="shared" si="25"/>
        <v>проверка пройдена</v>
      </c>
      <c r="K149" s="21" t="str">
        <f t="shared" si="25"/>
        <v>проверка пройдена</v>
      </c>
      <c r="L149" s="21" t="str">
        <f t="shared" si="25"/>
        <v>проверка пройдена</v>
      </c>
      <c r="M149" s="21" t="str">
        <f t="shared" si="25"/>
        <v>проверка пройдена</v>
      </c>
      <c r="N149" s="21" t="str">
        <f t="shared" si="25"/>
        <v>проверка пройдена</v>
      </c>
      <c r="O149" s="21" t="str">
        <f t="shared" si="25"/>
        <v>проверка пройдена</v>
      </c>
      <c r="P149" s="21" t="str">
        <f t="shared" si="25"/>
        <v>проверка пройдена</v>
      </c>
      <c r="Q149" s="21" t="str">
        <f t="shared" si="25"/>
        <v>проверка пройдена</v>
      </c>
      <c r="R149" s="21" t="str">
        <f t="shared" si="25"/>
        <v>проверка пройдена</v>
      </c>
      <c r="S149" s="21" t="str">
        <f t="shared" si="25"/>
        <v>проверка пройдена</v>
      </c>
      <c r="T149" s="21" t="str">
        <f t="shared" si="25"/>
        <v>проверка пройдена</v>
      </c>
      <c r="U149" s="21" t="str">
        <f t="shared" si="25"/>
        <v>проверка пройдена</v>
      </c>
      <c r="V149" s="21" t="str">
        <f t="shared" si="25"/>
        <v>проверка пройдена</v>
      </c>
      <c r="W149" s="21" t="str">
        <f t="shared" si="25"/>
        <v>проверка пройдена</v>
      </c>
      <c r="X149" s="21" t="str">
        <f t="shared" si="25"/>
        <v>проверка пройдена</v>
      </c>
      <c r="Y149" s="21" t="str">
        <f t="shared" si="25"/>
        <v>проверка пройдена</v>
      </c>
      <c r="Z149" s="21" t="str">
        <f t="shared" si="25"/>
        <v>проверка пройдена</v>
      </c>
      <c r="AA149" s="21" t="str">
        <f t="shared" si="25"/>
        <v>проверка пройдена</v>
      </c>
      <c r="AB149" s="21" t="str">
        <f t="shared" si="25"/>
        <v>проверка пройдена</v>
      </c>
      <c r="AC149" s="21" t="str">
        <f t="shared" si="25"/>
        <v>проверка пройдена</v>
      </c>
      <c r="AD149" s="21" t="str">
        <f t="shared" si="25"/>
        <v>проверка пройдена</v>
      </c>
      <c r="AE149" s="22"/>
      <c r="AF149" s="12"/>
      <c r="AG149" s="12"/>
      <c r="AH149" s="13"/>
    </row>
    <row r="150" spans="1:34" s="5" customFormat="1" ht="35.25" customHeight="1" x14ac:dyDescent="0.25">
      <c r="A150" s="3" t="s">
        <v>75</v>
      </c>
      <c r="B150" s="3"/>
      <c r="C150" s="9" t="s">
        <v>76</v>
      </c>
      <c r="D150" s="10" t="s">
        <v>77</v>
      </c>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t="str">
        <f t="shared" si="18"/>
        <v>проверка пройдена</v>
      </c>
      <c r="AG150" s="12" t="str">
        <f t="shared" si="19"/>
        <v>проверка пройдена</v>
      </c>
      <c r="AH150" s="13" t="e">
        <f>IF(B150=VLOOKUP(B150,Списки!A:A,1,0),"проверка пройдена","проверьте или заполните графу 02")</f>
        <v>#N/A</v>
      </c>
    </row>
    <row r="151" spans="1:34" s="5" customFormat="1" ht="35.25" customHeight="1" x14ac:dyDescent="0.25">
      <c r="A151" s="3" t="s">
        <v>75</v>
      </c>
      <c r="B151" s="3"/>
      <c r="C151" s="9" t="s">
        <v>41</v>
      </c>
      <c r="D151" s="14" t="s">
        <v>78</v>
      </c>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t="str">
        <f t="shared" si="18"/>
        <v>проверка пройдена</v>
      </c>
      <c r="AG151" s="12" t="str">
        <f t="shared" si="19"/>
        <v>проверка пройдена</v>
      </c>
      <c r="AH151" s="13" t="e">
        <f>IF(B151=VLOOKUP(B151,Списки!A:A,1,0),"проверка пройдена","проверьте или заполните графу 02")</f>
        <v>#N/A</v>
      </c>
    </row>
    <row r="152" spans="1:34" s="5" customFormat="1" ht="35.25" customHeight="1" x14ac:dyDescent="0.25">
      <c r="A152" s="3" t="s">
        <v>75</v>
      </c>
      <c r="B152" s="3"/>
      <c r="C152" s="9" t="s">
        <v>42</v>
      </c>
      <c r="D152" s="14" t="s">
        <v>79</v>
      </c>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t="str">
        <f t="shared" si="18"/>
        <v>проверка пройдена</v>
      </c>
      <c r="AG152" s="12" t="str">
        <f t="shared" si="19"/>
        <v>проверка пройдена</v>
      </c>
      <c r="AH152" s="13" t="e">
        <f>IF(B152=VLOOKUP(B152,Списки!A:A,1,0),"проверка пройдена","проверьте или заполните графу 02")</f>
        <v>#N/A</v>
      </c>
    </row>
    <row r="153" spans="1:34" s="5" customFormat="1" ht="36.75" customHeight="1" x14ac:dyDescent="0.25">
      <c r="A153" s="3" t="s">
        <v>75</v>
      </c>
      <c r="B153" s="3"/>
      <c r="C153" s="9" t="s">
        <v>80</v>
      </c>
      <c r="D153" s="14" t="s">
        <v>81</v>
      </c>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t="str">
        <f t="shared" si="18"/>
        <v>проверка пройдена</v>
      </c>
      <c r="AG153" s="12" t="str">
        <f t="shared" si="19"/>
        <v>проверка пройдена</v>
      </c>
      <c r="AH153" s="13" t="e">
        <f>IF(B153=VLOOKUP(B153,Списки!A:A,1,0),"проверка пройдена","проверьте или заполните графу 02")</f>
        <v>#N/A</v>
      </c>
    </row>
    <row r="154" spans="1:34" s="5" customFormat="1" ht="27" customHeight="1" x14ac:dyDescent="0.25">
      <c r="A154" s="3" t="s">
        <v>75</v>
      </c>
      <c r="B154" s="3"/>
      <c r="C154" s="9" t="s">
        <v>43</v>
      </c>
      <c r="D154" s="14" t="s">
        <v>82</v>
      </c>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t="str">
        <f t="shared" si="18"/>
        <v>проверка пройдена</v>
      </c>
      <c r="AG154" s="12" t="str">
        <f t="shared" si="19"/>
        <v>проверка пройдена</v>
      </c>
      <c r="AH154" s="13" t="e">
        <f>IF(B154=VLOOKUP(B154,Списки!A:A,1,0),"проверка пройдена","проверьте или заполните графу 02")</f>
        <v>#N/A</v>
      </c>
    </row>
    <row r="155" spans="1:34" s="5" customFormat="1" ht="81" customHeight="1" x14ac:dyDescent="0.25">
      <c r="A155" s="3" t="s">
        <v>75</v>
      </c>
      <c r="B155" s="3"/>
      <c r="C155" s="15" t="s">
        <v>44</v>
      </c>
      <c r="D155" s="16" t="s">
        <v>83</v>
      </c>
      <c r="E155" s="11">
        <f>E151+E153</f>
        <v>0</v>
      </c>
      <c r="F155" s="11">
        <f t="shared" ref="F155:AD155" si="26">F151+F153</f>
        <v>0</v>
      </c>
      <c r="G155" s="11">
        <f t="shared" si="26"/>
        <v>0</v>
      </c>
      <c r="H155" s="11">
        <f t="shared" si="26"/>
        <v>0</v>
      </c>
      <c r="I155" s="11">
        <f t="shared" si="26"/>
        <v>0</v>
      </c>
      <c r="J155" s="11">
        <f t="shared" si="26"/>
        <v>0</v>
      </c>
      <c r="K155" s="11">
        <f t="shared" si="26"/>
        <v>0</v>
      </c>
      <c r="L155" s="11">
        <f t="shared" si="26"/>
        <v>0</v>
      </c>
      <c r="M155" s="11">
        <f t="shared" si="26"/>
        <v>0</v>
      </c>
      <c r="N155" s="11">
        <f t="shared" si="26"/>
        <v>0</v>
      </c>
      <c r="O155" s="11">
        <f t="shared" si="26"/>
        <v>0</v>
      </c>
      <c r="P155" s="11">
        <f t="shared" si="26"/>
        <v>0</v>
      </c>
      <c r="Q155" s="11">
        <f t="shared" si="26"/>
        <v>0</v>
      </c>
      <c r="R155" s="11">
        <f t="shared" si="26"/>
        <v>0</v>
      </c>
      <c r="S155" s="11">
        <f t="shared" si="26"/>
        <v>0</v>
      </c>
      <c r="T155" s="11">
        <f t="shared" si="26"/>
        <v>0</v>
      </c>
      <c r="U155" s="11">
        <f t="shared" si="26"/>
        <v>0</v>
      </c>
      <c r="V155" s="11">
        <f t="shared" si="26"/>
        <v>0</v>
      </c>
      <c r="W155" s="11">
        <f t="shared" si="26"/>
        <v>0</v>
      </c>
      <c r="X155" s="11">
        <f t="shared" si="26"/>
        <v>0</v>
      </c>
      <c r="Y155" s="11">
        <f t="shared" si="26"/>
        <v>0</v>
      </c>
      <c r="Z155" s="11">
        <f t="shared" si="26"/>
        <v>0</v>
      </c>
      <c r="AA155" s="11">
        <f t="shared" si="26"/>
        <v>0</v>
      </c>
      <c r="AB155" s="11">
        <f t="shared" si="26"/>
        <v>0</v>
      </c>
      <c r="AC155" s="11">
        <f t="shared" si="26"/>
        <v>0</v>
      </c>
      <c r="AD155" s="11">
        <f t="shared" si="26"/>
        <v>0</v>
      </c>
      <c r="AE155" s="11"/>
      <c r="AF155" s="12" t="str">
        <f t="shared" si="18"/>
        <v>проверка пройдена</v>
      </c>
      <c r="AG155" s="12" t="str">
        <f t="shared" si="19"/>
        <v>проверка пройдена</v>
      </c>
      <c r="AH155" s="13" t="e">
        <f>IF(B155=VLOOKUP(B155,Списки!A:A,1,0),"проверка пройдена","проверьте или заполните графу 02")</f>
        <v>#N/A</v>
      </c>
    </row>
    <row r="156" spans="1:34" ht="87" customHeight="1" x14ac:dyDescent="0.3">
      <c r="A156" s="3" t="s">
        <v>75</v>
      </c>
      <c r="B156" s="3"/>
      <c r="C156" s="15" t="s">
        <v>45</v>
      </c>
      <c r="D156" s="16" t="s">
        <v>84</v>
      </c>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t="str">
        <f t="shared" si="18"/>
        <v>проверка пройдена</v>
      </c>
      <c r="AG156" s="12" t="str">
        <f t="shared" si="19"/>
        <v>проверка пройдена</v>
      </c>
      <c r="AH156" s="13" t="e">
        <f>IF(B156=VLOOKUP(B156,Списки!A:A,1,0),"проверка пройдена","проверьте или заполните графу 02")</f>
        <v>#N/A</v>
      </c>
    </row>
    <row r="157" spans="1:34" ht="31.5" x14ac:dyDescent="0.3">
      <c r="A157" s="3" t="s">
        <v>75</v>
      </c>
      <c r="B157" s="3"/>
      <c r="C157" s="15" t="s">
        <v>46</v>
      </c>
      <c r="D157" s="16" t="s">
        <v>85</v>
      </c>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t="str">
        <f t="shared" si="18"/>
        <v>проверка пройдена</v>
      </c>
      <c r="AG157" s="12" t="str">
        <f t="shared" si="19"/>
        <v>проверка пройдена</v>
      </c>
      <c r="AH157" s="13" t="e">
        <f>IF(B157=VLOOKUP(B157,Списки!A:A,1,0),"проверка пройдена","проверьте или заполните графу 02")</f>
        <v>#N/A</v>
      </c>
    </row>
    <row r="158" spans="1:34" ht="31.5" x14ac:dyDescent="0.3">
      <c r="A158" s="3" t="s">
        <v>75</v>
      </c>
      <c r="B158" s="3"/>
      <c r="C158" s="15" t="s">
        <v>47</v>
      </c>
      <c r="D158" s="16" t="s">
        <v>86</v>
      </c>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t="str">
        <f t="shared" si="18"/>
        <v>проверка пройдена</v>
      </c>
      <c r="AG158" s="12" t="str">
        <f t="shared" si="19"/>
        <v>проверка пройдена</v>
      </c>
      <c r="AH158" s="13" t="e">
        <f>IF(B158=VLOOKUP(B158,Списки!A:A,1,0),"проверка пройдена","проверьте или заполните графу 02")</f>
        <v>#N/A</v>
      </c>
    </row>
    <row r="159" spans="1:34" ht="45" customHeight="1" x14ac:dyDescent="0.3">
      <c r="A159" s="3" t="s">
        <v>75</v>
      </c>
      <c r="B159" s="3"/>
      <c r="C159" s="15" t="s">
        <v>48</v>
      </c>
      <c r="D159" s="16" t="s">
        <v>87</v>
      </c>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t="str">
        <f t="shared" si="18"/>
        <v>проверка пройдена</v>
      </c>
      <c r="AG159" s="12" t="str">
        <f t="shared" si="19"/>
        <v>проверка пройдена</v>
      </c>
      <c r="AH159" s="13" t="e">
        <f>IF(B159=VLOOKUP(B159,Списки!A:A,1,0),"проверка пройдена","проверьте или заполните графу 02")</f>
        <v>#N/A</v>
      </c>
    </row>
    <row r="160" spans="1:34" ht="21.6" customHeight="1" x14ac:dyDescent="0.3">
      <c r="A160" s="3" t="s">
        <v>75</v>
      </c>
      <c r="B160" s="3"/>
      <c r="C160" s="15" t="s">
        <v>49</v>
      </c>
      <c r="D160" s="16" t="s">
        <v>88</v>
      </c>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t="str">
        <f t="shared" si="18"/>
        <v>проверка пройдена</v>
      </c>
      <c r="AG160" s="12" t="str">
        <f t="shared" si="19"/>
        <v>проверка пройдена</v>
      </c>
      <c r="AH160" s="13" t="e">
        <f>IF(B160=VLOOKUP(B160,Списки!A:A,1,0),"проверка пройдена","проверьте или заполните графу 02")</f>
        <v>#N/A</v>
      </c>
    </row>
    <row r="161" spans="1:34" ht="47.25" x14ac:dyDescent="0.3">
      <c r="A161" s="3" t="s">
        <v>75</v>
      </c>
      <c r="B161" s="3"/>
      <c r="C161" s="15" t="s">
        <v>50</v>
      </c>
      <c r="D161" s="16" t="s">
        <v>89</v>
      </c>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t="str">
        <f t="shared" si="18"/>
        <v>проверка пройдена</v>
      </c>
      <c r="AG161" s="12" t="str">
        <f t="shared" si="19"/>
        <v>проверка пройдена</v>
      </c>
      <c r="AH161" s="13" t="e">
        <f>IF(B161=VLOOKUP(B161,Списки!A:A,1,0),"проверка пройдена","проверьте или заполните графу 02")</f>
        <v>#N/A</v>
      </c>
    </row>
    <row r="162" spans="1:34" ht="37.5" customHeight="1" x14ac:dyDescent="0.3">
      <c r="A162" s="3" t="s">
        <v>75</v>
      </c>
      <c r="B162" s="3"/>
      <c r="C162" s="15" t="s">
        <v>51</v>
      </c>
      <c r="D162" s="16" t="s">
        <v>90</v>
      </c>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t="str">
        <f t="shared" si="18"/>
        <v>проверка пройдена</v>
      </c>
      <c r="AG162" s="12" t="str">
        <f t="shared" si="19"/>
        <v>проверка пройдена</v>
      </c>
      <c r="AH162" s="13" t="e">
        <f>IF(B162=VLOOKUP(B162,Списки!A:A,1,0),"проверка пройдена","проверьте или заполните графу 02")</f>
        <v>#N/A</v>
      </c>
    </row>
    <row r="163" spans="1:34" ht="63" x14ac:dyDescent="0.3">
      <c r="A163" s="3" t="s">
        <v>75</v>
      </c>
      <c r="B163" s="3"/>
      <c r="C163" s="15" t="s">
        <v>52</v>
      </c>
      <c r="D163" s="17" t="s">
        <v>91</v>
      </c>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t="str">
        <f t="shared" si="18"/>
        <v>проверка пройдена</v>
      </c>
      <c r="AG163" s="12" t="str">
        <f t="shared" si="19"/>
        <v>проверка пройдена</v>
      </c>
      <c r="AH163" s="13" t="e">
        <f>IF(B163=VLOOKUP(B163,Списки!A:A,1,0),"проверка пройдена","проверьте или заполните графу 02")</f>
        <v>#N/A</v>
      </c>
    </row>
    <row r="164" spans="1:34" ht="78.75" x14ac:dyDescent="0.3">
      <c r="A164" s="3" t="s">
        <v>75</v>
      </c>
      <c r="B164" s="3"/>
      <c r="C164" s="15" t="s">
        <v>53</v>
      </c>
      <c r="D164" s="17" t="s">
        <v>92</v>
      </c>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t="str">
        <f t="shared" si="18"/>
        <v>проверка пройдена</v>
      </c>
      <c r="AG164" s="12" t="str">
        <f t="shared" si="19"/>
        <v>проверка пройдена</v>
      </c>
      <c r="AH164" s="13" t="e">
        <f>IF(B164=VLOOKUP(B164,Списки!A:A,1,0),"проверка пройдена","проверьте или заполните графу 02")</f>
        <v>#N/A</v>
      </c>
    </row>
    <row r="165" spans="1:34" ht="47.25" x14ac:dyDescent="0.3">
      <c r="A165" s="18"/>
      <c r="B165" s="18"/>
      <c r="C165" s="19" t="s">
        <v>54</v>
      </c>
      <c r="D165" s="20" t="s">
        <v>93</v>
      </c>
      <c r="E165" s="21" t="str">
        <f>IF(AND(E151&lt;=E150,E152&lt;=E151,E153&lt;=E150,E154&lt;=E150,E155=(E151+E153),E155=(E156+E157+E158+E159+E160+E161+E162),E163&lt;=E155,E164&lt;=E155,(E151+E153)&lt;=E150,E156&lt;=E155,E157&lt;=E155,E158&lt;=E155,E159&lt;=E155,E160&lt;=E155,E161&lt;=E155,E162&lt;=E155,E163&lt;=E154,E163&lt;=E155),"проверка пройдена","ВНИМАНИЕ! Не пройдены формулы логического контроля между строками. Скорректируйте введенные данные!")</f>
        <v>проверка пройдена</v>
      </c>
      <c r="F165" s="21" t="str">
        <f t="shared" ref="F165:AD165" si="27">IF(AND(F151&lt;=F150,F152&lt;=F151,F153&lt;=F150,F154&lt;=F150,F155=(F151+F153),F155=(F156+F157+F158+F159+F160+F161+F162),F163&lt;=F155,F164&lt;=F155,(F151+F153)&lt;=F150,F156&lt;=F155,F157&lt;=F155,F158&lt;=F155,F159&lt;=F155,F160&lt;=F155,F161&lt;=F155,F162&lt;=F155,F163&lt;=F154,F163&lt;=F155),"проверка пройдена","ВНИМАНИЕ! Не пройдены формулы логического контроля между строками. Скорректируйте введенные данные!")</f>
        <v>проверка пройдена</v>
      </c>
      <c r="G165" s="21" t="str">
        <f t="shared" si="27"/>
        <v>проверка пройдена</v>
      </c>
      <c r="H165" s="21" t="str">
        <f t="shared" si="27"/>
        <v>проверка пройдена</v>
      </c>
      <c r="I165" s="21" t="str">
        <f t="shared" si="27"/>
        <v>проверка пройдена</v>
      </c>
      <c r="J165" s="21" t="str">
        <f t="shared" si="27"/>
        <v>проверка пройдена</v>
      </c>
      <c r="K165" s="21" t="str">
        <f t="shared" si="27"/>
        <v>проверка пройдена</v>
      </c>
      <c r="L165" s="21" t="str">
        <f t="shared" si="27"/>
        <v>проверка пройдена</v>
      </c>
      <c r="M165" s="21" t="str">
        <f t="shared" si="27"/>
        <v>проверка пройдена</v>
      </c>
      <c r="N165" s="21" t="str">
        <f t="shared" si="27"/>
        <v>проверка пройдена</v>
      </c>
      <c r="O165" s="21" t="str">
        <f t="shared" si="27"/>
        <v>проверка пройдена</v>
      </c>
      <c r="P165" s="21" t="str">
        <f t="shared" si="27"/>
        <v>проверка пройдена</v>
      </c>
      <c r="Q165" s="21" t="str">
        <f t="shared" si="27"/>
        <v>проверка пройдена</v>
      </c>
      <c r="R165" s="21" t="str">
        <f t="shared" si="27"/>
        <v>проверка пройдена</v>
      </c>
      <c r="S165" s="21" t="str">
        <f t="shared" si="27"/>
        <v>проверка пройдена</v>
      </c>
      <c r="T165" s="21" t="str">
        <f t="shared" si="27"/>
        <v>проверка пройдена</v>
      </c>
      <c r="U165" s="21" t="str">
        <f t="shared" si="27"/>
        <v>проверка пройдена</v>
      </c>
      <c r="V165" s="21" t="str">
        <f t="shared" si="27"/>
        <v>проверка пройдена</v>
      </c>
      <c r="W165" s="21" t="str">
        <f t="shared" si="27"/>
        <v>проверка пройдена</v>
      </c>
      <c r="X165" s="21" t="str">
        <f t="shared" si="27"/>
        <v>проверка пройдена</v>
      </c>
      <c r="Y165" s="21" t="str">
        <f t="shared" si="27"/>
        <v>проверка пройдена</v>
      </c>
      <c r="Z165" s="21" t="str">
        <f t="shared" si="27"/>
        <v>проверка пройдена</v>
      </c>
      <c r="AA165" s="21" t="str">
        <f t="shared" si="27"/>
        <v>проверка пройдена</v>
      </c>
      <c r="AB165" s="21" t="str">
        <f t="shared" si="27"/>
        <v>проверка пройдена</v>
      </c>
      <c r="AC165" s="21" t="str">
        <f t="shared" si="27"/>
        <v>проверка пройдена</v>
      </c>
      <c r="AD165" s="21" t="str">
        <f t="shared" si="27"/>
        <v>проверка пройдена</v>
      </c>
      <c r="AE165" s="22"/>
      <c r="AF165" s="12"/>
      <c r="AG165" s="12"/>
      <c r="AH165" s="13"/>
    </row>
    <row r="166" spans="1:34" s="5" customFormat="1" ht="35.25" customHeight="1" x14ac:dyDescent="0.25">
      <c r="A166" s="3" t="s">
        <v>75</v>
      </c>
      <c r="B166" s="3"/>
      <c r="C166" s="9" t="s">
        <v>76</v>
      </c>
      <c r="D166" s="10" t="s">
        <v>77</v>
      </c>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t="str">
        <f t="shared" ref="AF166:AF228" si="28">IF(E166=F166+I166+J166+K166+L166+M166+N166+O166+P166+Q166+R166+S166+T166+U166+V166+W166+X166+Y166+Z166+AA166+AB166+AC166+AD166,"проверка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166" s="12" t="str">
        <f t="shared" ref="AG166:AG228" si="29">IF(OR(G166&gt;F166,H166&gt;F166),"ВНИМАНИЕ! В гр.09 и/или 10 не может стоять значение большее, чем в гр.08","проверка пройдена")</f>
        <v>проверка пройдена</v>
      </c>
      <c r="AH166" s="13" t="e">
        <f>IF(B166=VLOOKUP(B166,Списки!A:A,1,0),"проверка пройдена","проверьте или заполните графу 02")</f>
        <v>#N/A</v>
      </c>
    </row>
    <row r="167" spans="1:34" s="5" customFormat="1" ht="35.25" customHeight="1" x14ac:dyDescent="0.25">
      <c r="A167" s="3" t="s">
        <v>75</v>
      </c>
      <c r="B167" s="3"/>
      <c r="C167" s="9" t="s">
        <v>41</v>
      </c>
      <c r="D167" s="14" t="s">
        <v>78</v>
      </c>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t="str">
        <f t="shared" si="28"/>
        <v>проверка пройдена</v>
      </c>
      <c r="AG167" s="12" t="str">
        <f t="shared" si="29"/>
        <v>проверка пройдена</v>
      </c>
      <c r="AH167" s="13" t="e">
        <f>IF(B167=VLOOKUP(B167,Списки!A:A,1,0),"проверка пройдена","проверьте или заполните графу 02")</f>
        <v>#N/A</v>
      </c>
    </row>
    <row r="168" spans="1:34" s="5" customFormat="1" ht="35.25" customHeight="1" x14ac:dyDescent="0.25">
      <c r="A168" s="3" t="s">
        <v>75</v>
      </c>
      <c r="B168" s="3"/>
      <c r="C168" s="9" t="s">
        <v>42</v>
      </c>
      <c r="D168" s="14" t="s">
        <v>79</v>
      </c>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t="str">
        <f t="shared" si="28"/>
        <v>проверка пройдена</v>
      </c>
      <c r="AG168" s="12" t="str">
        <f t="shared" si="29"/>
        <v>проверка пройдена</v>
      </c>
      <c r="AH168" s="13" t="e">
        <f>IF(B168=VLOOKUP(B168,Списки!A:A,1,0),"проверка пройдена","проверьте или заполните графу 02")</f>
        <v>#N/A</v>
      </c>
    </row>
    <row r="169" spans="1:34" s="5" customFormat="1" ht="36.75" customHeight="1" x14ac:dyDescent="0.25">
      <c r="A169" s="3" t="s">
        <v>75</v>
      </c>
      <c r="B169" s="3"/>
      <c r="C169" s="9" t="s">
        <v>80</v>
      </c>
      <c r="D169" s="14" t="s">
        <v>81</v>
      </c>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t="str">
        <f t="shared" si="28"/>
        <v>проверка пройдена</v>
      </c>
      <c r="AG169" s="12" t="str">
        <f t="shared" si="29"/>
        <v>проверка пройдена</v>
      </c>
      <c r="AH169" s="13" t="e">
        <f>IF(B169=VLOOKUP(B169,Списки!A:A,1,0),"проверка пройдена","проверьте или заполните графу 02")</f>
        <v>#N/A</v>
      </c>
    </row>
    <row r="170" spans="1:34" s="5" customFormat="1" ht="27" customHeight="1" x14ac:dyDescent="0.25">
      <c r="A170" s="3" t="s">
        <v>75</v>
      </c>
      <c r="B170" s="3"/>
      <c r="C170" s="9" t="s">
        <v>43</v>
      </c>
      <c r="D170" s="14" t="s">
        <v>82</v>
      </c>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t="str">
        <f t="shared" si="28"/>
        <v>проверка пройдена</v>
      </c>
      <c r="AG170" s="12" t="str">
        <f t="shared" si="29"/>
        <v>проверка пройдена</v>
      </c>
      <c r="AH170" s="13" t="e">
        <f>IF(B170=VLOOKUP(B170,Списки!A:A,1,0),"проверка пройдена","проверьте или заполните графу 02")</f>
        <v>#N/A</v>
      </c>
    </row>
    <row r="171" spans="1:34" s="5" customFormat="1" ht="81" customHeight="1" x14ac:dyDescent="0.25">
      <c r="A171" s="3" t="s">
        <v>75</v>
      </c>
      <c r="B171" s="3"/>
      <c r="C171" s="15" t="s">
        <v>44</v>
      </c>
      <c r="D171" s="16" t="s">
        <v>83</v>
      </c>
      <c r="E171" s="11">
        <f>E167+E169</f>
        <v>0</v>
      </c>
      <c r="F171" s="11">
        <f t="shared" ref="F171:AD171" si="30">F167+F169</f>
        <v>0</v>
      </c>
      <c r="G171" s="11">
        <f t="shared" si="30"/>
        <v>0</v>
      </c>
      <c r="H171" s="11">
        <f t="shared" si="30"/>
        <v>0</v>
      </c>
      <c r="I171" s="11">
        <f t="shared" si="30"/>
        <v>0</v>
      </c>
      <c r="J171" s="11">
        <f t="shared" si="30"/>
        <v>0</v>
      </c>
      <c r="K171" s="11">
        <f t="shared" si="30"/>
        <v>0</v>
      </c>
      <c r="L171" s="11">
        <f t="shared" si="30"/>
        <v>0</v>
      </c>
      <c r="M171" s="11">
        <f t="shared" si="30"/>
        <v>0</v>
      </c>
      <c r="N171" s="11">
        <f t="shared" si="30"/>
        <v>0</v>
      </c>
      <c r="O171" s="11">
        <f t="shared" si="30"/>
        <v>0</v>
      </c>
      <c r="P171" s="11">
        <f t="shared" si="30"/>
        <v>0</v>
      </c>
      <c r="Q171" s="11">
        <f t="shared" si="30"/>
        <v>0</v>
      </c>
      <c r="R171" s="11">
        <f t="shared" si="30"/>
        <v>0</v>
      </c>
      <c r="S171" s="11">
        <f t="shared" si="30"/>
        <v>0</v>
      </c>
      <c r="T171" s="11">
        <f t="shared" si="30"/>
        <v>0</v>
      </c>
      <c r="U171" s="11">
        <f t="shared" si="30"/>
        <v>0</v>
      </c>
      <c r="V171" s="11">
        <f t="shared" si="30"/>
        <v>0</v>
      </c>
      <c r="W171" s="11">
        <f t="shared" si="30"/>
        <v>0</v>
      </c>
      <c r="X171" s="11">
        <f t="shared" si="30"/>
        <v>0</v>
      </c>
      <c r="Y171" s="11">
        <f t="shared" si="30"/>
        <v>0</v>
      </c>
      <c r="Z171" s="11">
        <f t="shared" si="30"/>
        <v>0</v>
      </c>
      <c r="AA171" s="11">
        <f t="shared" si="30"/>
        <v>0</v>
      </c>
      <c r="AB171" s="11">
        <f t="shared" si="30"/>
        <v>0</v>
      </c>
      <c r="AC171" s="11">
        <f t="shared" si="30"/>
        <v>0</v>
      </c>
      <c r="AD171" s="11">
        <f t="shared" si="30"/>
        <v>0</v>
      </c>
      <c r="AE171" s="11"/>
      <c r="AF171" s="12" t="str">
        <f t="shared" si="28"/>
        <v>проверка пройдена</v>
      </c>
      <c r="AG171" s="12" t="str">
        <f t="shared" si="29"/>
        <v>проверка пройдена</v>
      </c>
      <c r="AH171" s="13" t="e">
        <f>IF(B171=VLOOKUP(B171,Списки!A:A,1,0),"проверка пройдена","проверьте или заполните графу 02")</f>
        <v>#N/A</v>
      </c>
    </row>
    <row r="172" spans="1:34" ht="87" customHeight="1" x14ac:dyDescent="0.3">
      <c r="A172" s="3" t="s">
        <v>75</v>
      </c>
      <c r="B172" s="3"/>
      <c r="C172" s="15" t="s">
        <v>45</v>
      </c>
      <c r="D172" s="16" t="s">
        <v>84</v>
      </c>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t="str">
        <f t="shared" si="28"/>
        <v>проверка пройдена</v>
      </c>
      <c r="AG172" s="12" t="str">
        <f t="shared" si="29"/>
        <v>проверка пройдена</v>
      </c>
      <c r="AH172" s="13" t="e">
        <f>IF(B172=VLOOKUP(B172,Списки!A:A,1,0),"проверка пройдена","проверьте или заполните графу 02")</f>
        <v>#N/A</v>
      </c>
    </row>
    <row r="173" spans="1:34" ht="31.5" x14ac:dyDescent="0.3">
      <c r="A173" s="3" t="s">
        <v>75</v>
      </c>
      <c r="B173" s="3"/>
      <c r="C173" s="15" t="s">
        <v>46</v>
      </c>
      <c r="D173" s="16" t="s">
        <v>85</v>
      </c>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t="str">
        <f t="shared" si="28"/>
        <v>проверка пройдена</v>
      </c>
      <c r="AG173" s="12" t="str">
        <f t="shared" si="29"/>
        <v>проверка пройдена</v>
      </c>
      <c r="AH173" s="13" t="e">
        <f>IF(B173=VLOOKUP(B173,Списки!A:A,1,0),"проверка пройдена","проверьте или заполните графу 02")</f>
        <v>#N/A</v>
      </c>
    </row>
    <row r="174" spans="1:34" ht="31.5" x14ac:dyDescent="0.3">
      <c r="A174" s="3" t="s">
        <v>75</v>
      </c>
      <c r="B174" s="3"/>
      <c r="C174" s="15" t="s">
        <v>47</v>
      </c>
      <c r="D174" s="16" t="s">
        <v>86</v>
      </c>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t="str">
        <f t="shared" si="28"/>
        <v>проверка пройдена</v>
      </c>
      <c r="AG174" s="12" t="str">
        <f t="shared" si="29"/>
        <v>проверка пройдена</v>
      </c>
      <c r="AH174" s="13" t="e">
        <f>IF(B174=VLOOKUP(B174,Списки!A:A,1,0),"проверка пройдена","проверьте или заполните графу 02")</f>
        <v>#N/A</v>
      </c>
    </row>
    <row r="175" spans="1:34" ht="45" customHeight="1" x14ac:dyDescent="0.3">
      <c r="A175" s="3" t="s">
        <v>75</v>
      </c>
      <c r="B175" s="3"/>
      <c r="C175" s="15" t="s">
        <v>48</v>
      </c>
      <c r="D175" s="16" t="s">
        <v>87</v>
      </c>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t="str">
        <f t="shared" si="28"/>
        <v>проверка пройдена</v>
      </c>
      <c r="AG175" s="12" t="str">
        <f t="shared" si="29"/>
        <v>проверка пройдена</v>
      </c>
      <c r="AH175" s="13" t="e">
        <f>IF(B175=VLOOKUP(B175,Списки!A:A,1,0),"проверка пройдена","проверьте или заполните графу 02")</f>
        <v>#N/A</v>
      </c>
    </row>
    <row r="176" spans="1:34" ht="21.6" customHeight="1" x14ac:dyDescent="0.3">
      <c r="A176" s="3" t="s">
        <v>75</v>
      </c>
      <c r="B176" s="3"/>
      <c r="C176" s="15" t="s">
        <v>49</v>
      </c>
      <c r="D176" s="16" t="s">
        <v>88</v>
      </c>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t="str">
        <f t="shared" si="28"/>
        <v>проверка пройдена</v>
      </c>
      <c r="AG176" s="12" t="str">
        <f t="shared" si="29"/>
        <v>проверка пройдена</v>
      </c>
      <c r="AH176" s="13" t="e">
        <f>IF(B176=VLOOKUP(B176,Списки!A:A,1,0),"проверка пройдена","проверьте или заполните графу 02")</f>
        <v>#N/A</v>
      </c>
    </row>
    <row r="177" spans="1:34" ht="47.25" x14ac:dyDescent="0.3">
      <c r="A177" s="3" t="s">
        <v>75</v>
      </c>
      <c r="B177" s="3"/>
      <c r="C177" s="15" t="s">
        <v>50</v>
      </c>
      <c r="D177" s="16" t="s">
        <v>89</v>
      </c>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t="str">
        <f t="shared" si="28"/>
        <v>проверка пройдена</v>
      </c>
      <c r="AG177" s="12" t="str">
        <f t="shared" si="29"/>
        <v>проверка пройдена</v>
      </c>
      <c r="AH177" s="13" t="e">
        <f>IF(B177=VLOOKUP(B177,Списки!A:A,1,0),"проверка пройдена","проверьте или заполните графу 02")</f>
        <v>#N/A</v>
      </c>
    </row>
    <row r="178" spans="1:34" ht="37.5" customHeight="1" x14ac:dyDescent="0.3">
      <c r="A178" s="3" t="s">
        <v>75</v>
      </c>
      <c r="B178" s="3"/>
      <c r="C178" s="15" t="s">
        <v>51</v>
      </c>
      <c r="D178" s="16" t="s">
        <v>90</v>
      </c>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t="str">
        <f t="shared" si="28"/>
        <v>проверка пройдена</v>
      </c>
      <c r="AG178" s="12" t="str">
        <f t="shared" si="29"/>
        <v>проверка пройдена</v>
      </c>
      <c r="AH178" s="13" t="e">
        <f>IF(B178=VLOOKUP(B178,Списки!A:A,1,0),"проверка пройдена","проверьте или заполните графу 02")</f>
        <v>#N/A</v>
      </c>
    </row>
    <row r="179" spans="1:34" ht="63" x14ac:dyDescent="0.3">
      <c r="A179" s="3" t="s">
        <v>75</v>
      </c>
      <c r="B179" s="3"/>
      <c r="C179" s="15" t="s">
        <v>52</v>
      </c>
      <c r="D179" s="17" t="s">
        <v>91</v>
      </c>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t="str">
        <f t="shared" si="28"/>
        <v>проверка пройдена</v>
      </c>
      <c r="AG179" s="12" t="str">
        <f t="shared" si="29"/>
        <v>проверка пройдена</v>
      </c>
      <c r="AH179" s="13" t="e">
        <f>IF(B179=VLOOKUP(B179,Списки!A:A,1,0),"проверка пройдена","проверьте или заполните графу 02")</f>
        <v>#N/A</v>
      </c>
    </row>
    <row r="180" spans="1:34" ht="78.75" x14ac:dyDescent="0.3">
      <c r="A180" s="3" t="s">
        <v>75</v>
      </c>
      <c r="B180" s="3"/>
      <c r="C180" s="15" t="s">
        <v>53</v>
      </c>
      <c r="D180" s="17" t="s">
        <v>92</v>
      </c>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t="str">
        <f t="shared" si="28"/>
        <v>проверка пройдена</v>
      </c>
      <c r="AG180" s="12" t="str">
        <f t="shared" si="29"/>
        <v>проверка пройдена</v>
      </c>
      <c r="AH180" s="13" t="e">
        <f>IF(B180=VLOOKUP(B180,Списки!A:A,1,0),"проверка пройдена","проверьте или заполните графу 02")</f>
        <v>#N/A</v>
      </c>
    </row>
    <row r="181" spans="1:34" ht="47.25" x14ac:dyDescent="0.3">
      <c r="A181" s="18"/>
      <c r="B181" s="18"/>
      <c r="C181" s="19" t="s">
        <v>54</v>
      </c>
      <c r="D181" s="20" t="s">
        <v>93</v>
      </c>
      <c r="E181" s="21" t="str">
        <f>IF(AND(E167&lt;=E166,E168&lt;=E167,E169&lt;=E166,E170&lt;=E166,E171=(E167+E169),E171=(E172+E173+E174+E175+E176+E177+E178),E179&lt;=E171,E180&lt;=E171,(E167+E169)&lt;=E166,E172&lt;=E171,E173&lt;=E171,E174&lt;=E171,E175&lt;=E171,E176&lt;=E171,E177&lt;=E171,E178&lt;=E171,E179&lt;=E170,E179&lt;=E171),"проверка пройдена","ВНИМАНИЕ! Не пройдены формулы логического контроля между строками. Скорректируйте введенные данные!")</f>
        <v>проверка пройдена</v>
      </c>
      <c r="F181" s="21" t="str">
        <f t="shared" ref="F181:AD181" si="31">IF(AND(F167&lt;=F166,F168&lt;=F167,F169&lt;=F166,F170&lt;=F166,F171=(F167+F169),F171=(F172+F173+F174+F175+F176+F177+F178),F179&lt;=F171,F180&lt;=F171,(F167+F169)&lt;=F166,F172&lt;=F171,F173&lt;=F171,F174&lt;=F171,F175&lt;=F171,F176&lt;=F171,F177&lt;=F171,F178&lt;=F171,F179&lt;=F170,F179&lt;=F171),"проверка пройдена","ВНИМАНИЕ! Не пройдены формулы логического контроля между строками. Скорректируйте введенные данные!")</f>
        <v>проверка пройдена</v>
      </c>
      <c r="G181" s="21" t="str">
        <f t="shared" si="31"/>
        <v>проверка пройдена</v>
      </c>
      <c r="H181" s="21" t="str">
        <f t="shared" si="31"/>
        <v>проверка пройдена</v>
      </c>
      <c r="I181" s="21" t="str">
        <f t="shared" si="31"/>
        <v>проверка пройдена</v>
      </c>
      <c r="J181" s="21" t="str">
        <f t="shared" si="31"/>
        <v>проверка пройдена</v>
      </c>
      <c r="K181" s="21" t="str">
        <f t="shared" si="31"/>
        <v>проверка пройдена</v>
      </c>
      <c r="L181" s="21" t="str">
        <f t="shared" si="31"/>
        <v>проверка пройдена</v>
      </c>
      <c r="M181" s="21" t="str">
        <f t="shared" si="31"/>
        <v>проверка пройдена</v>
      </c>
      <c r="N181" s="21" t="str">
        <f t="shared" si="31"/>
        <v>проверка пройдена</v>
      </c>
      <c r="O181" s="21" t="str">
        <f t="shared" si="31"/>
        <v>проверка пройдена</v>
      </c>
      <c r="P181" s="21" t="str">
        <f t="shared" si="31"/>
        <v>проверка пройдена</v>
      </c>
      <c r="Q181" s="21" t="str">
        <f t="shared" si="31"/>
        <v>проверка пройдена</v>
      </c>
      <c r="R181" s="21" t="str">
        <f t="shared" si="31"/>
        <v>проверка пройдена</v>
      </c>
      <c r="S181" s="21" t="str">
        <f t="shared" si="31"/>
        <v>проверка пройдена</v>
      </c>
      <c r="T181" s="21" t="str">
        <f t="shared" si="31"/>
        <v>проверка пройдена</v>
      </c>
      <c r="U181" s="21" t="str">
        <f t="shared" si="31"/>
        <v>проверка пройдена</v>
      </c>
      <c r="V181" s="21" t="str">
        <f t="shared" si="31"/>
        <v>проверка пройдена</v>
      </c>
      <c r="W181" s="21" t="str">
        <f t="shared" si="31"/>
        <v>проверка пройдена</v>
      </c>
      <c r="X181" s="21" t="str">
        <f t="shared" si="31"/>
        <v>проверка пройдена</v>
      </c>
      <c r="Y181" s="21" t="str">
        <f t="shared" si="31"/>
        <v>проверка пройдена</v>
      </c>
      <c r="Z181" s="21" t="str">
        <f t="shared" si="31"/>
        <v>проверка пройдена</v>
      </c>
      <c r="AA181" s="21" t="str">
        <f t="shared" si="31"/>
        <v>проверка пройдена</v>
      </c>
      <c r="AB181" s="21" t="str">
        <f t="shared" si="31"/>
        <v>проверка пройдена</v>
      </c>
      <c r="AC181" s="21" t="str">
        <f t="shared" si="31"/>
        <v>проверка пройдена</v>
      </c>
      <c r="AD181" s="21" t="str">
        <f t="shared" si="31"/>
        <v>проверка пройдена</v>
      </c>
      <c r="AE181" s="22"/>
      <c r="AF181" s="12"/>
      <c r="AG181" s="12"/>
      <c r="AH181" s="13"/>
    </row>
    <row r="182" spans="1:34" s="5" customFormat="1" ht="35.25" customHeight="1" x14ac:dyDescent="0.25">
      <c r="A182" s="3" t="s">
        <v>75</v>
      </c>
      <c r="B182" s="3"/>
      <c r="C182" s="9" t="s">
        <v>76</v>
      </c>
      <c r="D182" s="10" t="s">
        <v>77</v>
      </c>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t="str">
        <f t="shared" si="28"/>
        <v>проверка пройдена</v>
      </c>
      <c r="AG182" s="12" t="str">
        <f t="shared" si="29"/>
        <v>проверка пройдена</v>
      </c>
      <c r="AH182" s="13" t="e">
        <f>IF(B182=VLOOKUP(B182,Списки!A:A,1,0),"проверка пройдена","проверьте или заполните графу 02")</f>
        <v>#N/A</v>
      </c>
    </row>
    <row r="183" spans="1:34" s="5" customFormat="1" ht="35.25" customHeight="1" x14ac:dyDescent="0.25">
      <c r="A183" s="3" t="s">
        <v>75</v>
      </c>
      <c r="B183" s="3"/>
      <c r="C183" s="9" t="s">
        <v>41</v>
      </c>
      <c r="D183" s="14" t="s">
        <v>78</v>
      </c>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t="str">
        <f t="shared" si="28"/>
        <v>проверка пройдена</v>
      </c>
      <c r="AG183" s="12" t="str">
        <f t="shared" si="29"/>
        <v>проверка пройдена</v>
      </c>
      <c r="AH183" s="13" t="e">
        <f>IF(B183=VLOOKUP(B183,Списки!A:A,1,0),"проверка пройдена","проверьте или заполните графу 02")</f>
        <v>#N/A</v>
      </c>
    </row>
    <row r="184" spans="1:34" s="5" customFormat="1" ht="35.25" customHeight="1" x14ac:dyDescent="0.25">
      <c r="A184" s="3" t="s">
        <v>75</v>
      </c>
      <c r="B184" s="3"/>
      <c r="C184" s="9" t="s">
        <v>42</v>
      </c>
      <c r="D184" s="14" t="s">
        <v>79</v>
      </c>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t="str">
        <f t="shared" si="28"/>
        <v>проверка пройдена</v>
      </c>
      <c r="AG184" s="12" t="str">
        <f t="shared" si="29"/>
        <v>проверка пройдена</v>
      </c>
      <c r="AH184" s="13" t="e">
        <f>IF(B184=VLOOKUP(B184,Списки!A:A,1,0),"проверка пройдена","проверьте или заполните графу 02")</f>
        <v>#N/A</v>
      </c>
    </row>
    <row r="185" spans="1:34" s="5" customFormat="1" ht="36.75" customHeight="1" x14ac:dyDescent="0.25">
      <c r="A185" s="3" t="s">
        <v>75</v>
      </c>
      <c r="B185" s="3"/>
      <c r="C185" s="9" t="s">
        <v>80</v>
      </c>
      <c r="D185" s="14" t="s">
        <v>81</v>
      </c>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t="str">
        <f t="shared" si="28"/>
        <v>проверка пройдена</v>
      </c>
      <c r="AG185" s="12" t="str">
        <f t="shared" si="29"/>
        <v>проверка пройдена</v>
      </c>
      <c r="AH185" s="13" t="e">
        <f>IF(B185=VLOOKUP(B185,Списки!A:A,1,0),"проверка пройдена","проверьте или заполните графу 02")</f>
        <v>#N/A</v>
      </c>
    </row>
    <row r="186" spans="1:34" s="5" customFormat="1" ht="27" customHeight="1" x14ac:dyDescent="0.25">
      <c r="A186" s="3" t="s">
        <v>75</v>
      </c>
      <c r="B186" s="3"/>
      <c r="C186" s="9" t="s">
        <v>43</v>
      </c>
      <c r="D186" s="14" t="s">
        <v>82</v>
      </c>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t="str">
        <f t="shared" si="28"/>
        <v>проверка пройдена</v>
      </c>
      <c r="AG186" s="12" t="str">
        <f t="shared" si="29"/>
        <v>проверка пройдена</v>
      </c>
      <c r="AH186" s="13" t="e">
        <f>IF(B186=VLOOKUP(B186,Списки!A:A,1,0),"проверка пройдена","проверьте или заполните графу 02")</f>
        <v>#N/A</v>
      </c>
    </row>
    <row r="187" spans="1:34" s="5" customFormat="1" ht="81" customHeight="1" x14ac:dyDescent="0.25">
      <c r="A187" s="3" t="s">
        <v>75</v>
      </c>
      <c r="B187" s="3"/>
      <c r="C187" s="15" t="s">
        <v>44</v>
      </c>
      <c r="D187" s="16" t="s">
        <v>83</v>
      </c>
      <c r="E187" s="11">
        <f>E183+E185</f>
        <v>0</v>
      </c>
      <c r="F187" s="11">
        <f t="shared" ref="F187:AD187" si="32">F183+F185</f>
        <v>0</v>
      </c>
      <c r="G187" s="11">
        <f t="shared" si="32"/>
        <v>0</v>
      </c>
      <c r="H187" s="11">
        <f t="shared" si="32"/>
        <v>0</v>
      </c>
      <c r="I187" s="11">
        <f t="shared" si="32"/>
        <v>0</v>
      </c>
      <c r="J187" s="11">
        <f t="shared" si="32"/>
        <v>0</v>
      </c>
      <c r="K187" s="11">
        <f t="shared" si="32"/>
        <v>0</v>
      </c>
      <c r="L187" s="11">
        <f t="shared" si="32"/>
        <v>0</v>
      </c>
      <c r="M187" s="11">
        <f t="shared" si="32"/>
        <v>0</v>
      </c>
      <c r="N187" s="11">
        <f t="shared" si="32"/>
        <v>0</v>
      </c>
      <c r="O187" s="11">
        <f t="shared" si="32"/>
        <v>0</v>
      </c>
      <c r="P187" s="11">
        <f t="shared" si="32"/>
        <v>0</v>
      </c>
      <c r="Q187" s="11">
        <f t="shared" si="32"/>
        <v>0</v>
      </c>
      <c r="R187" s="11">
        <f t="shared" si="32"/>
        <v>0</v>
      </c>
      <c r="S187" s="11">
        <f t="shared" si="32"/>
        <v>0</v>
      </c>
      <c r="T187" s="11">
        <f t="shared" si="32"/>
        <v>0</v>
      </c>
      <c r="U187" s="11">
        <f t="shared" si="32"/>
        <v>0</v>
      </c>
      <c r="V187" s="11">
        <f t="shared" si="32"/>
        <v>0</v>
      </c>
      <c r="W187" s="11">
        <f t="shared" si="32"/>
        <v>0</v>
      </c>
      <c r="X187" s="11">
        <f t="shared" si="32"/>
        <v>0</v>
      </c>
      <c r="Y187" s="11">
        <f t="shared" si="32"/>
        <v>0</v>
      </c>
      <c r="Z187" s="11">
        <f t="shared" si="32"/>
        <v>0</v>
      </c>
      <c r="AA187" s="11">
        <f t="shared" si="32"/>
        <v>0</v>
      </c>
      <c r="AB187" s="11">
        <f t="shared" si="32"/>
        <v>0</v>
      </c>
      <c r="AC187" s="11">
        <f t="shared" si="32"/>
        <v>0</v>
      </c>
      <c r="AD187" s="11">
        <f t="shared" si="32"/>
        <v>0</v>
      </c>
      <c r="AE187" s="11"/>
      <c r="AF187" s="12" t="str">
        <f t="shared" si="28"/>
        <v>проверка пройдена</v>
      </c>
      <c r="AG187" s="12" t="str">
        <f t="shared" si="29"/>
        <v>проверка пройдена</v>
      </c>
      <c r="AH187" s="13" t="e">
        <f>IF(B187=VLOOKUP(B187,Списки!A:A,1,0),"проверка пройдена","проверьте или заполните графу 02")</f>
        <v>#N/A</v>
      </c>
    </row>
    <row r="188" spans="1:34" ht="87" customHeight="1" x14ac:dyDescent="0.3">
      <c r="A188" s="3" t="s">
        <v>75</v>
      </c>
      <c r="B188" s="3"/>
      <c r="C188" s="15" t="s">
        <v>45</v>
      </c>
      <c r="D188" s="16" t="s">
        <v>84</v>
      </c>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t="str">
        <f t="shared" si="28"/>
        <v>проверка пройдена</v>
      </c>
      <c r="AG188" s="12" t="str">
        <f t="shared" si="29"/>
        <v>проверка пройдена</v>
      </c>
      <c r="AH188" s="13" t="e">
        <f>IF(B188=VLOOKUP(B188,Списки!A:A,1,0),"проверка пройдена","проверьте или заполните графу 02")</f>
        <v>#N/A</v>
      </c>
    </row>
    <row r="189" spans="1:34" ht="31.5" x14ac:dyDescent="0.3">
      <c r="A189" s="3" t="s">
        <v>75</v>
      </c>
      <c r="B189" s="3"/>
      <c r="C189" s="15" t="s">
        <v>46</v>
      </c>
      <c r="D189" s="16" t="s">
        <v>85</v>
      </c>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t="str">
        <f t="shared" si="28"/>
        <v>проверка пройдена</v>
      </c>
      <c r="AG189" s="12" t="str">
        <f t="shared" si="29"/>
        <v>проверка пройдена</v>
      </c>
      <c r="AH189" s="13" t="e">
        <f>IF(B189=VLOOKUP(B189,Списки!A:A,1,0),"проверка пройдена","проверьте или заполните графу 02")</f>
        <v>#N/A</v>
      </c>
    </row>
    <row r="190" spans="1:34" ht="31.5" x14ac:dyDescent="0.3">
      <c r="A190" s="3" t="s">
        <v>75</v>
      </c>
      <c r="B190" s="3"/>
      <c r="C190" s="15" t="s">
        <v>47</v>
      </c>
      <c r="D190" s="16" t="s">
        <v>86</v>
      </c>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t="str">
        <f t="shared" si="28"/>
        <v>проверка пройдена</v>
      </c>
      <c r="AG190" s="12" t="str">
        <f t="shared" si="29"/>
        <v>проверка пройдена</v>
      </c>
      <c r="AH190" s="13" t="e">
        <f>IF(B190=VLOOKUP(B190,Списки!A:A,1,0),"проверка пройдена","проверьте или заполните графу 02")</f>
        <v>#N/A</v>
      </c>
    </row>
    <row r="191" spans="1:34" ht="45" customHeight="1" x14ac:dyDescent="0.3">
      <c r="A191" s="3" t="s">
        <v>75</v>
      </c>
      <c r="B191" s="3"/>
      <c r="C191" s="15" t="s">
        <v>48</v>
      </c>
      <c r="D191" s="16" t="s">
        <v>87</v>
      </c>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t="str">
        <f t="shared" si="28"/>
        <v>проверка пройдена</v>
      </c>
      <c r="AG191" s="12" t="str">
        <f t="shared" si="29"/>
        <v>проверка пройдена</v>
      </c>
      <c r="AH191" s="13" t="e">
        <f>IF(B191=VLOOKUP(B191,Списки!A:A,1,0),"проверка пройдена","проверьте или заполните графу 02")</f>
        <v>#N/A</v>
      </c>
    </row>
    <row r="192" spans="1:34" ht="21.6" customHeight="1" x14ac:dyDescent="0.3">
      <c r="A192" s="3" t="s">
        <v>75</v>
      </c>
      <c r="B192" s="3"/>
      <c r="C192" s="15" t="s">
        <v>49</v>
      </c>
      <c r="D192" s="16" t="s">
        <v>88</v>
      </c>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t="str">
        <f t="shared" si="28"/>
        <v>проверка пройдена</v>
      </c>
      <c r="AG192" s="12" t="str">
        <f t="shared" si="29"/>
        <v>проверка пройдена</v>
      </c>
      <c r="AH192" s="13" t="e">
        <f>IF(B192=VLOOKUP(B192,Списки!A:A,1,0),"проверка пройдена","проверьте или заполните графу 02")</f>
        <v>#N/A</v>
      </c>
    </row>
    <row r="193" spans="1:34" ht="47.25" x14ac:dyDescent="0.3">
      <c r="A193" s="3" t="s">
        <v>75</v>
      </c>
      <c r="B193" s="3"/>
      <c r="C193" s="15" t="s">
        <v>50</v>
      </c>
      <c r="D193" s="16" t="s">
        <v>89</v>
      </c>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t="str">
        <f t="shared" si="28"/>
        <v>проверка пройдена</v>
      </c>
      <c r="AG193" s="12" t="str">
        <f t="shared" si="29"/>
        <v>проверка пройдена</v>
      </c>
      <c r="AH193" s="13" t="e">
        <f>IF(B193=VLOOKUP(B193,Списки!A:A,1,0),"проверка пройдена","проверьте или заполните графу 02")</f>
        <v>#N/A</v>
      </c>
    </row>
    <row r="194" spans="1:34" ht="37.5" customHeight="1" x14ac:dyDescent="0.3">
      <c r="A194" s="3" t="s">
        <v>75</v>
      </c>
      <c r="B194" s="3"/>
      <c r="C194" s="15" t="s">
        <v>51</v>
      </c>
      <c r="D194" s="16" t="s">
        <v>90</v>
      </c>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t="str">
        <f t="shared" si="28"/>
        <v>проверка пройдена</v>
      </c>
      <c r="AG194" s="12" t="str">
        <f t="shared" si="29"/>
        <v>проверка пройдена</v>
      </c>
      <c r="AH194" s="13" t="e">
        <f>IF(B194=VLOOKUP(B194,Списки!A:A,1,0),"проверка пройдена","проверьте или заполните графу 02")</f>
        <v>#N/A</v>
      </c>
    </row>
    <row r="195" spans="1:34" ht="63" x14ac:dyDescent="0.3">
      <c r="A195" s="3" t="s">
        <v>75</v>
      </c>
      <c r="B195" s="3"/>
      <c r="C195" s="15" t="s">
        <v>52</v>
      </c>
      <c r="D195" s="17" t="s">
        <v>91</v>
      </c>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t="str">
        <f t="shared" si="28"/>
        <v>проверка пройдена</v>
      </c>
      <c r="AG195" s="12" t="str">
        <f t="shared" si="29"/>
        <v>проверка пройдена</v>
      </c>
      <c r="AH195" s="13" t="e">
        <f>IF(B195=VLOOKUP(B195,Списки!A:A,1,0),"проверка пройдена","проверьте или заполните графу 02")</f>
        <v>#N/A</v>
      </c>
    </row>
    <row r="196" spans="1:34" ht="78.75" x14ac:dyDescent="0.3">
      <c r="A196" s="3" t="s">
        <v>75</v>
      </c>
      <c r="B196" s="3"/>
      <c r="C196" s="15" t="s">
        <v>53</v>
      </c>
      <c r="D196" s="17" t="s">
        <v>92</v>
      </c>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t="str">
        <f t="shared" si="28"/>
        <v>проверка пройдена</v>
      </c>
      <c r="AG196" s="12" t="str">
        <f t="shared" si="29"/>
        <v>проверка пройдена</v>
      </c>
      <c r="AH196" s="13" t="e">
        <f>IF(B196=VLOOKUP(B196,Списки!A:A,1,0),"проверка пройдена","проверьте или заполните графу 02")</f>
        <v>#N/A</v>
      </c>
    </row>
    <row r="197" spans="1:34" ht="47.25" x14ac:dyDescent="0.3">
      <c r="A197" s="18"/>
      <c r="B197" s="18"/>
      <c r="C197" s="19" t="s">
        <v>54</v>
      </c>
      <c r="D197" s="20" t="s">
        <v>93</v>
      </c>
      <c r="E197" s="21" t="str">
        <f>IF(AND(E183&lt;=E182,E184&lt;=E183,E185&lt;=E182,E186&lt;=E182,E187=(E183+E185),E187=(E188+E189+E190+E191+E192+E193+E194),E195&lt;=E187,E196&lt;=E187,(E183+E185)&lt;=E182,E188&lt;=E187,E189&lt;=E187,E190&lt;=E187,E191&lt;=E187,E192&lt;=E187,E193&lt;=E187,E194&lt;=E187,E195&lt;=E186,E195&lt;=E187),"проверка пройдена","ВНИМАНИЕ! Не пройдены формулы логического контроля между строками. Скорректируйте введенные данные!")</f>
        <v>проверка пройдена</v>
      </c>
      <c r="F197" s="21" t="str">
        <f t="shared" ref="F197:AD197" si="33">IF(AND(F183&lt;=F182,F184&lt;=F183,F185&lt;=F182,F186&lt;=F182,F187=(F183+F185),F187=(F188+F189+F190+F191+F192+F193+F194),F195&lt;=F187,F196&lt;=F187,(F183+F185)&lt;=F182,F188&lt;=F187,F189&lt;=F187,F190&lt;=F187,F191&lt;=F187,F192&lt;=F187,F193&lt;=F187,F194&lt;=F187,F195&lt;=F186,F195&lt;=F187),"проверка пройдена","ВНИМАНИЕ! Не пройдены формулы логического контроля между строками. Скорректируйте введенные данные!")</f>
        <v>проверка пройдена</v>
      </c>
      <c r="G197" s="21" t="str">
        <f t="shared" si="33"/>
        <v>проверка пройдена</v>
      </c>
      <c r="H197" s="21" t="str">
        <f t="shared" si="33"/>
        <v>проверка пройдена</v>
      </c>
      <c r="I197" s="21" t="str">
        <f t="shared" si="33"/>
        <v>проверка пройдена</v>
      </c>
      <c r="J197" s="21" t="str">
        <f t="shared" si="33"/>
        <v>проверка пройдена</v>
      </c>
      <c r="K197" s="21" t="str">
        <f t="shared" si="33"/>
        <v>проверка пройдена</v>
      </c>
      <c r="L197" s="21" t="str">
        <f t="shared" si="33"/>
        <v>проверка пройдена</v>
      </c>
      <c r="M197" s="21" t="str">
        <f t="shared" si="33"/>
        <v>проверка пройдена</v>
      </c>
      <c r="N197" s="21" t="str">
        <f t="shared" si="33"/>
        <v>проверка пройдена</v>
      </c>
      <c r="O197" s="21" t="str">
        <f t="shared" si="33"/>
        <v>проверка пройдена</v>
      </c>
      <c r="P197" s="21" t="str">
        <f t="shared" si="33"/>
        <v>проверка пройдена</v>
      </c>
      <c r="Q197" s="21" t="str">
        <f t="shared" si="33"/>
        <v>проверка пройдена</v>
      </c>
      <c r="R197" s="21" t="str">
        <f t="shared" si="33"/>
        <v>проверка пройдена</v>
      </c>
      <c r="S197" s="21" t="str">
        <f t="shared" si="33"/>
        <v>проверка пройдена</v>
      </c>
      <c r="T197" s="21" t="str">
        <f t="shared" si="33"/>
        <v>проверка пройдена</v>
      </c>
      <c r="U197" s="21" t="str">
        <f t="shared" si="33"/>
        <v>проверка пройдена</v>
      </c>
      <c r="V197" s="21" t="str">
        <f t="shared" si="33"/>
        <v>проверка пройдена</v>
      </c>
      <c r="W197" s="21" t="str">
        <f t="shared" si="33"/>
        <v>проверка пройдена</v>
      </c>
      <c r="X197" s="21" t="str">
        <f t="shared" si="33"/>
        <v>проверка пройдена</v>
      </c>
      <c r="Y197" s="21" t="str">
        <f t="shared" si="33"/>
        <v>проверка пройдена</v>
      </c>
      <c r="Z197" s="21" t="str">
        <f t="shared" si="33"/>
        <v>проверка пройдена</v>
      </c>
      <c r="AA197" s="21" t="str">
        <f t="shared" si="33"/>
        <v>проверка пройдена</v>
      </c>
      <c r="AB197" s="21" t="str">
        <f t="shared" si="33"/>
        <v>проверка пройдена</v>
      </c>
      <c r="AC197" s="21" t="str">
        <f t="shared" si="33"/>
        <v>проверка пройдена</v>
      </c>
      <c r="AD197" s="21" t="str">
        <f t="shared" si="33"/>
        <v>проверка пройдена</v>
      </c>
      <c r="AE197" s="22"/>
      <c r="AF197" s="12"/>
      <c r="AG197" s="12"/>
      <c r="AH197" s="13"/>
    </row>
    <row r="198" spans="1:34" s="5" customFormat="1" ht="35.25" customHeight="1" x14ac:dyDescent="0.25">
      <c r="A198" s="3" t="s">
        <v>75</v>
      </c>
      <c r="B198" s="3"/>
      <c r="C198" s="9" t="s">
        <v>76</v>
      </c>
      <c r="D198" s="10" t="s">
        <v>77</v>
      </c>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t="str">
        <f t="shared" si="28"/>
        <v>проверка пройдена</v>
      </c>
      <c r="AG198" s="12" t="str">
        <f t="shared" si="29"/>
        <v>проверка пройдена</v>
      </c>
      <c r="AH198" s="13" t="e">
        <f>IF(B198=VLOOKUP(B198,Списки!A:A,1,0),"проверка пройдена","проверьте или заполните графу 02")</f>
        <v>#N/A</v>
      </c>
    </row>
    <row r="199" spans="1:34" s="5" customFormat="1" ht="35.25" customHeight="1" x14ac:dyDescent="0.25">
      <c r="A199" s="3" t="s">
        <v>75</v>
      </c>
      <c r="B199" s="3"/>
      <c r="C199" s="9" t="s">
        <v>41</v>
      </c>
      <c r="D199" s="14" t="s">
        <v>78</v>
      </c>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t="str">
        <f t="shared" si="28"/>
        <v>проверка пройдена</v>
      </c>
      <c r="AG199" s="12" t="str">
        <f t="shared" si="29"/>
        <v>проверка пройдена</v>
      </c>
      <c r="AH199" s="13" t="e">
        <f>IF(B199=VLOOKUP(B199,Списки!A:A,1,0),"проверка пройдена","проверьте или заполните графу 02")</f>
        <v>#N/A</v>
      </c>
    </row>
    <row r="200" spans="1:34" s="5" customFormat="1" ht="35.25" customHeight="1" x14ac:dyDescent="0.25">
      <c r="A200" s="3" t="s">
        <v>75</v>
      </c>
      <c r="B200" s="3"/>
      <c r="C200" s="9" t="s">
        <v>42</v>
      </c>
      <c r="D200" s="14" t="s">
        <v>79</v>
      </c>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t="str">
        <f t="shared" si="28"/>
        <v>проверка пройдена</v>
      </c>
      <c r="AG200" s="12" t="str">
        <f t="shared" si="29"/>
        <v>проверка пройдена</v>
      </c>
      <c r="AH200" s="13" t="e">
        <f>IF(B200=VLOOKUP(B200,Списки!A:A,1,0),"проверка пройдена","проверьте или заполните графу 02")</f>
        <v>#N/A</v>
      </c>
    </row>
    <row r="201" spans="1:34" s="5" customFormat="1" ht="36.75" customHeight="1" x14ac:dyDescent="0.25">
      <c r="A201" s="3" t="s">
        <v>75</v>
      </c>
      <c r="B201" s="3"/>
      <c r="C201" s="9" t="s">
        <v>80</v>
      </c>
      <c r="D201" s="14" t="s">
        <v>81</v>
      </c>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t="str">
        <f t="shared" si="28"/>
        <v>проверка пройдена</v>
      </c>
      <c r="AG201" s="12" t="str">
        <f t="shared" si="29"/>
        <v>проверка пройдена</v>
      </c>
      <c r="AH201" s="13" t="e">
        <f>IF(B201=VLOOKUP(B201,Списки!A:A,1,0),"проверка пройдена","проверьте или заполните графу 02")</f>
        <v>#N/A</v>
      </c>
    </row>
    <row r="202" spans="1:34" s="5" customFormat="1" ht="27" customHeight="1" x14ac:dyDescent="0.25">
      <c r="A202" s="3" t="s">
        <v>75</v>
      </c>
      <c r="B202" s="3"/>
      <c r="C202" s="9" t="s">
        <v>43</v>
      </c>
      <c r="D202" s="14" t="s">
        <v>82</v>
      </c>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t="str">
        <f t="shared" si="28"/>
        <v>проверка пройдена</v>
      </c>
      <c r="AG202" s="12" t="str">
        <f t="shared" si="29"/>
        <v>проверка пройдена</v>
      </c>
      <c r="AH202" s="13" t="e">
        <f>IF(B202=VLOOKUP(B202,Списки!A:A,1,0),"проверка пройдена","проверьте или заполните графу 02")</f>
        <v>#N/A</v>
      </c>
    </row>
    <row r="203" spans="1:34" s="5" customFormat="1" ht="81" customHeight="1" x14ac:dyDescent="0.25">
      <c r="A203" s="3" t="s">
        <v>75</v>
      </c>
      <c r="B203" s="3"/>
      <c r="C203" s="15" t="s">
        <v>44</v>
      </c>
      <c r="D203" s="16" t="s">
        <v>83</v>
      </c>
      <c r="E203" s="11">
        <f>E199+E201</f>
        <v>0</v>
      </c>
      <c r="F203" s="11">
        <f t="shared" ref="F203:AD203" si="34">F199+F201</f>
        <v>0</v>
      </c>
      <c r="G203" s="11">
        <f t="shared" si="34"/>
        <v>0</v>
      </c>
      <c r="H203" s="11">
        <f t="shared" si="34"/>
        <v>0</v>
      </c>
      <c r="I203" s="11">
        <f t="shared" si="34"/>
        <v>0</v>
      </c>
      <c r="J203" s="11">
        <f t="shared" si="34"/>
        <v>0</v>
      </c>
      <c r="K203" s="11">
        <f t="shared" si="34"/>
        <v>0</v>
      </c>
      <c r="L203" s="11">
        <f t="shared" si="34"/>
        <v>0</v>
      </c>
      <c r="M203" s="11">
        <f t="shared" si="34"/>
        <v>0</v>
      </c>
      <c r="N203" s="11">
        <f t="shared" si="34"/>
        <v>0</v>
      </c>
      <c r="O203" s="11">
        <f t="shared" si="34"/>
        <v>0</v>
      </c>
      <c r="P203" s="11">
        <f t="shared" si="34"/>
        <v>0</v>
      </c>
      <c r="Q203" s="11">
        <f t="shared" si="34"/>
        <v>0</v>
      </c>
      <c r="R203" s="11">
        <f t="shared" si="34"/>
        <v>0</v>
      </c>
      <c r="S203" s="11">
        <f t="shared" si="34"/>
        <v>0</v>
      </c>
      <c r="T203" s="11">
        <f t="shared" si="34"/>
        <v>0</v>
      </c>
      <c r="U203" s="11">
        <f t="shared" si="34"/>
        <v>0</v>
      </c>
      <c r="V203" s="11">
        <f t="shared" si="34"/>
        <v>0</v>
      </c>
      <c r="W203" s="11">
        <f t="shared" si="34"/>
        <v>0</v>
      </c>
      <c r="X203" s="11">
        <f t="shared" si="34"/>
        <v>0</v>
      </c>
      <c r="Y203" s="11">
        <f t="shared" si="34"/>
        <v>0</v>
      </c>
      <c r="Z203" s="11">
        <f t="shared" si="34"/>
        <v>0</v>
      </c>
      <c r="AA203" s="11">
        <f t="shared" si="34"/>
        <v>0</v>
      </c>
      <c r="AB203" s="11">
        <f t="shared" si="34"/>
        <v>0</v>
      </c>
      <c r="AC203" s="11">
        <f t="shared" si="34"/>
        <v>0</v>
      </c>
      <c r="AD203" s="11">
        <f t="shared" si="34"/>
        <v>0</v>
      </c>
      <c r="AE203" s="11"/>
      <c r="AF203" s="12" t="str">
        <f t="shared" si="28"/>
        <v>проверка пройдена</v>
      </c>
      <c r="AG203" s="12" t="str">
        <f t="shared" si="29"/>
        <v>проверка пройдена</v>
      </c>
      <c r="AH203" s="13" t="e">
        <f>IF(B203=VLOOKUP(B203,Списки!A:A,1,0),"проверка пройдена","проверьте или заполните графу 02")</f>
        <v>#N/A</v>
      </c>
    </row>
    <row r="204" spans="1:34" ht="87" customHeight="1" x14ac:dyDescent="0.3">
      <c r="A204" s="3" t="s">
        <v>75</v>
      </c>
      <c r="B204" s="3"/>
      <c r="C204" s="15" t="s">
        <v>45</v>
      </c>
      <c r="D204" s="16" t="s">
        <v>84</v>
      </c>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t="str">
        <f t="shared" si="28"/>
        <v>проверка пройдена</v>
      </c>
      <c r="AG204" s="12" t="str">
        <f t="shared" si="29"/>
        <v>проверка пройдена</v>
      </c>
      <c r="AH204" s="13" t="e">
        <f>IF(B204=VLOOKUP(B204,Списки!A:A,1,0),"проверка пройдена","проверьте или заполните графу 02")</f>
        <v>#N/A</v>
      </c>
    </row>
    <row r="205" spans="1:34" ht="31.5" x14ac:dyDescent="0.3">
      <c r="A205" s="3" t="s">
        <v>75</v>
      </c>
      <c r="B205" s="3"/>
      <c r="C205" s="15" t="s">
        <v>46</v>
      </c>
      <c r="D205" s="16" t="s">
        <v>85</v>
      </c>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t="str">
        <f t="shared" si="28"/>
        <v>проверка пройдена</v>
      </c>
      <c r="AG205" s="12" t="str">
        <f t="shared" si="29"/>
        <v>проверка пройдена</v>
      </c>
      <c r="AH205" s="13" t="e">
        <f>IF(B205=VLOOKUP(B205,Списки!A:A,1,0),"проверка пройдена","проверьте или заполните графу 02")</f>
        <v>#N/A</v>
      </c>
    </row>
    <row r="206" spans="1:34" ht="31.5" x14ac:dyDescent="0.3">
      <c r="A206" s="3" t="s">
        <v>75</v>
      </c>
      <c r="B206" s="3"/>
      <c r="C206" s="15" t="s">
        <v>47</v>
      </c>
      <c r="D206" s="16" t="s">
        <v>86</v>
      </c>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t="str">
        <f t="shared" si="28"/>
        <v>проверка пройдена</v>
      </c>
      <c r="AG206" s="12" t="str">
        <f t="shared" si="29"/>
        <v>проверка пройдена</v>
      </c>
      <c r="AH206" s="13" t="e">
        <f>IF(B206=VLOOKUP(B206,Списки!A:A,1,0),"проверка пройдена","проверьте или заполните графу 02")</f>
        <v>#N/A</v>
      </c>
    </row>
    <row r="207" spans="1:34" ht="45" customHeight="1" x14ac:dyDescent="0.3">
      <c r="A207" s="3" t="s">
        <v>75</v>
      </c>
      <c r="B207" s="3"/>
      <c r="C207" s="15" t="s">
        <v>48</v>
      </c>
      <c r="D207" s="16" t="s">
        <v>87</v>
      </c>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t="str">
        <f t="shared" si="28"/>
        <v>проверка пройдена</v>
      </c>
      <c r="AG207" s="12" t="str">
        <f t="shared" si="29"/>
        <v>проверка пройдена</v>
      </c>
      <c r="AH207" s="13" t="e">
        <f>IF(B207=VLOOKUP(B207,Списки!A:A,1,0),"проверка пройдена","проверьте или заполните графу 02")</f>
        <v>#N/A</v>
      </c>
    </row>
    <row r="208" spans="1:34" ht="21.6" customHeight="1" x14ac:dyDescent="0.3">
      <c r="A208" s="3" t="s">
        <v>75</v>
      </c>
      <c r="B208" s="3"/>
      <c r="C208" s="15" t="s">
        <v>49</v>
      </c>
      <c r="D208" s="16" t="s">
        <v>88</v>
      </c>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t="str">
        <f t="shared" si="28"/>
        <v>проверка пройдена</v>
      </c>
      <c r="AG208" s="12" t="str">
        <f t="shared" si="29"/>
        <v>проверка пройдена</v>
      </c>
      <c r="AH208" s="13" t="e">
        <f>IF(B208=VLOOKUP(B208,Списки!A:A,1,0),"проверка пройдена","проверьте или заполните графу 02")</f>
        <v>#N/A</v>
      </c>
    </row>
    <row r="209" spans="1:34" ht="47.25" x14ac:dyDescent="0.3">
      <c r="A209" s="3" t="s">
        <v>75</v>
      </c>
      <c r="B209" s="3"/>
      <c r="C209" s="15" t="s">
        <v>50</v>
      </c>
      <c r="D209" s="16" t="s">
        <v>89</v>
      </c>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t="str">
        <f t="shared" si="28"/>
        <v>проверка пройдена</v>
      </c>
      <c r="AG209" s="12" t="str">
        <f t="shared" si="29"/>
        <v>проверка пройдена</v>
      </c>
      <c r="AH209" s="13" t="e">
        <f>IF(B209=VLOOKUP(B209,Списки!A:A,1,0),"проверка пройдена","проверьте или заполните графу 02")</f>
        <v>#N/A</v>
      </c>
    </row>
    <row r="210" spans="1:34" ht="37.5" customHeight="1" x14ac:dyDescent="0.3">
      <c r="A210" s="3" t="s">
        <v>75</v>
      </c>
      <c r="B210" s="3"/>
      <c r="C210" s="15" t="s">
        <v>51</v>
      </c>
      <c r="D210" s="16" t="s">
        <v>90</v>
      </c>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t="str">
        <f t="shared" si="28"/>
        <v>проверка пройдена</v>
      </c>
      <c r="AG210" s="12" t="str">
        <f t="shared" si="29"/>
        <v>проверка пройдена</v>
      </c>
      <c r="AH210" s="13" t="e">
        <f>IF(B210=VLOOKUP(B210,Списки!A:A,1,0),"проверка пройдена","проверьте или заполните графу 02")</f>
        <v>#N/A</v>
      </c>
    </row>
    <row r="211" spans="1:34" ht="63" x14ac:dyDescent="0.3">
      <c r="A211" s="3" t="s">
        <v>75</v>
      </c>
      <c r="B211" s="3"/>
      <c r="C211" s="15" t="s">
        <v>52</v>
      </c>
      <c r="D211" s="17" t="s">
        <v>91</v>
      </c>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t="str">
        <f t="shared" si="28"/>
        <v>проверка пройдена</v>
      </c>
      <c r="AG211" s="12" t="str">
        <f t="shared" si="29"/>
        <v>проверка пройдена</v>
      </c>
      <c r="AH211" s="13" t="e">
        <f>IF(B211=VLOOKUP(B211,Списки!A:A,1,0),"проверка пройдена","проверьте или заполните графу 02")</f>
        <v>#N/A</v>
      </c>
    </row>
    <row r="212" spans="1:34" ht="78.75" x14ac:dyDescent="0.3">
      <c r="A212" s="3" t="s">
        <v>75</v>
      </c>
      <c r="B212" s="3"/>
      <c r="C212" s="15" t="s">
        <v>53</v>
      </c>
      <c r="D212" s="17" t="s">
        <v>92</v>
      </c>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t="str">
        <f t="shared" si="28"/>
        <v>проверка пройдена</v>
      </c>
      <c r="AG212" s="12" t="str">
        <f t="shared" si="29"/>
        <v>проверка пройдена</v>
      </c>
      <c r="AH212" s="13" t="e">
        <f>IF(B212=VLOOKUP(B212,Списки!A:A,1,0),"проверка пройдена","проверьте или заполните графу 02")</f>
        <v>#N/A</v>
      </c>
    </row>
    <row r="213" spans="1:34" ht="47.25" x14ac:dyDescent="0.3">
      <c r="A213" s="18"/>
      <c r="B213" s="18"/>
      <c r="C213" s="19" t="s">
        <v>54</v>
      </c>
      <c r="D213" s="20" t="s">
        <v>93</v>
      </c>
      <c r="E213" s="21" t="str">
        <f>IF(AND(E199&lt;=E198,E200&lt;=E199,E201&lt;=E198,E202&lt;=E198,E203=(E199+E201),E203=(E204+E205+E206+E207+E208+E209+E210),E211&lt;=E203,E212&lt;=E203,(E199+E201)&lt;=E198,E204&lt;=E203,E205&lt;=E203,E206&lt;=E203,E207&lt;=E203,E208&lt;=E203,E209&lt;=E203,E210&lt;=E203,E211&lt;=E202,E211&lt;=E203),"проверка пройдена","ВНИМАНИЕ! Не пройдены формулы логического контроля между строками. Скорректируйте введенные данные!")</f>
        <v>проверка пройдена</v>
      </c>
      <c r="F213" s="21" t="str">
        <f t="shared" ref="F213:AD213" si="35">IF(AND(F199&lt;=F198,F200&lt;=F199,F201&lt;=F198,F202&lt;=F198,F203=(F199+F201),F203=(F204+F205+F206+F207+F208+F209+F210),F211&lt;=F203,F212&lt;=F203,(F199+F201)&lt;=F198,F204&lt;=F203,F205&lt;=F203,F206&lt;=F203,F207&lt;=F203,F208&lt;=F203,F209&lt;=F203,F210&lt;=F203,F211&lt;=F202,F211&lt;=F203),"проверка пройдена","ВНИМАНИЕ! Не пройдены формулы логического контроля между строками. Скорректируйте введенные данные!")</f>
        <v>проверка пройдена</v>
      </c>
      <c r="G213" s="21" t="str">
        <f t="shared" si="35"/>
        <v>проверка пройдена</v>
      </c>
      <c r="H213" s="21" t="str">
        <f t="shared" si="35"/>
        <v>проверка пройдена</v>
      </c>
      <c r="I213" s="21" t="str">
        <f t="shared" si="35"/>
        <v>проверка пройдена</v>
      </c>
      <c r="J213" s="21" t="str">
        <f t="shared" si="35"/>
        <v>проверка пройдена</v>
      </c>
      <c r="K213" s="21" t="str">
        <f t="shared" si="35"/>
        <v>проверка пройдена</v>
      </c>
      <c r="L213" s="21" t="str">
        <f t="shared" si="35"/>
        <v>проверка пройдена</v>
      </c>
      <c r="M213" s="21" t="str">
        <f t="shared" si="35"/>
        <v>проверка пройдена</v>
      </c>
      <c r="N213" s="21" t="str">
        <f t="shared" si="35"/>
        <v>проверка пройдена</v>
      </c>
      <c r="O213" s="21" t="str">
        <f t="shared" si="35"/>
        <v>проверка пройдена</v>
      </c>
      <c r="P213" s="21" t="str">
        <f t="shared" si="35"/>
        <v>проверка пройдена</v>
      </c>
      <c r="Q213" s="21" t="str">
        <f t="shared" si="35"/>
        <v>проверка пройдена</v>
      </c>
      <c r="R213" s="21" t="str">
        <f t="shared" si="35"/>
        <v>проверка пройдена</v>
      </c>
      <c r="S213" s="21" t="str">
        <f t="shared" si="35"/>
        <v>проверка пройдена</v>
      </c>
      <c r="T213" s="21" t="str">
        <f t="shared" si="35"/>
        <v>проверка пройдена</v>
      </c>
      <c r="U213" s="21" t="str">
        <f t="shared" si="35"/>
        <v>проверка пройдена</v>
      </c>
      <c r="V213" s="21" t="str">
        <f t="shared" si="35"/>
        <v>проверка пройдена</v>
      </c>
      <c r="W213" s="21" t="str">
        <f t="shared" si="35"/>
        <v>проверка пройдена</v>
      </c>
      <c r="X213" s="21" t="str">
        <f t="shared" si="35"/>
        <v>проверка пройдена</v>
      </c>
      <c r="Y213" s="21" t="str">
        <f t="shared" si="35"/>
        <v>проверка пройдена</v>
      </c>
      <c r="Z213" s="21" t="str">
        <f t="shared" si="35"/>
        <v>проверка пройдена</v>
      </c>
      <c r="AA213" s="21" t="str">
        <f t="shared" si="35"/>
        <v>проверка пройдена</v>
      </c>
      <c r="AB213" s="21" t="str">
        <f t="shared" si="35"/>
        <v>проверка пройдена</v>
      </c>
      <c r="AC213" s="21" t="str">
        <f t="shared" si="35"/>
        <v>проверка пройдена</v>
      </c>
      <c r="AD213" s="21" t="str">
        <f t="shared" si="35"/>
        <v>проверка пройдена</v>
      </c>
      <c r="AE213" s="22"/>
      <c r="AF213" s="12"/>
      <c r="AG213" s="12"/>
      <c r="AH213" s="13"/>
    </row>
    <row r="214" spans="1:34" s="5" customFormat="1" ht="35.25" customHeight="1" x14ac:dyDescent="0.25">
      <c r="A214" s="3" t="s">
        <v>75</v>
      </c>
      <c r="B214" s="3"/>
      <c r="C214" s="9" t="s">
        <v>76</v>
      </c>
      <c r="D214" s="10" t="s">
        <v>77</v>
      </c>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t="str">
        <f t="shared" si="28"/>
        <v>проверка пройдена</v>
      </c>
      <c r="AG214" s="12" t="str">
        <f t="shared" si="29"/>
        <v>проверка пройдена</v>
      </c>
      <c r="AH214" s="13" t="e">
        <f>IF(B214=VLOOKUP(B214,Списки!A:A,1,0),"проверка пройдена","проверьте или заполните графу 02")</f>
        <v>#N/A</v>
      </c>
    </row>
    <row r="215" spans="1:34" s="5" customFormat="1" ht="35.25" customHeight="1" x14ac:dyDescent="0.25">
      <c r="A215" s="3" t="s">
        <v>75</v>
      </c>
      <c r="B215" s="3"/>
      <c r="C215" s="9" t="s">
        <v>41</v>
      </c>
      <c r="D215" s="14" t="s">
        <v>78</v>
      </c>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t="str">
        <f t="shared" si="28"/>
        <v>проверка пройдена</v>
      </c>
      <c r="AG215" s="12" t="str">
        <f t="shared" si="29"/>
        <v>проверка пройдена</v>
      </c>
      <c r="AH215" s="13" t="e">
        <f>IF(B215=VLOOKUP(B215,Списки!A:A,1,0),"проверка пройдена","проверьте или заполните графу 02")</f>
        <v>#N/A</v>
      </c>
    </row>
    <row r="216" spans="1:34" s="5" customFormat="1" ht="35.25" customHeight="1" x14ac:dyDescent="0.25">
      <c r="A216" s="3" t="s">
        <v>75</v>
      </c>
      <c r="B216" s="3"/>
      <c r="C216" s="9" t="s">
        <v>42</v>
      </c>
      <c r="D216" s="14" t="s">
        <v>79</v>
      </c>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t="str">
        <f t="shared" si="28"/>
        <v>проверка пройдена</v>
      </c>
      <c r="AG216" s="12" t="str">
        <f t="shared" si="29"/>
        <v>проверка пройдена</v>
      </c>
      <c r="AH216" s="13" t="e">
        <f>IF(B216=VLOOKUP(B216,Списки!A:A,1,0),"проверка пройдена","проверьте или заполните графу 02")</f>
        <v>#N/A</v>
      </c>
    </row>
    <row r="217" spans="1:34" s="5" customFormat="1" ht="36.75" customHeight="1" x14ac:dyDescent="0.25">
      <c r="A217" s="3" t="s">
        <v>75</v>
      </c>
      <c r="B217" s="3"/>
      <c r="C217" s="9" t="s">
        <v>80</v>
      </c>
      <c r="D217" s="14" t="s">
        <v>81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t="str">
        <f t="shared" si="28"/>
        <v>проверка пройдена</v>
      </c>
      <c r="AG217" s="12" t="str">
        <f t="shared" si="29"/>
        <v>проверка пройдена</v>
      </c>
      <c r="AH217" s="13" t="e">
        <f>IF(B217=VLOOKUP(B217,Списки!A:A,1,0),"проверка пройдена","проверьте или заполните графу 02")</f>
        <v>#N/A</v>
      </c>
    </row>
    <row r="218" spans="1:34" s="5" customFormat="1" ht="27" customHeight="1" x14ac:dyDescent="0.25">
      <c r="A218" s="3" t="s">
        <v>75</v>
      </c>
      <c r="B218" s="3"/>
      <c r="C218" s="9" t="s">
        <v>43</v>
      </c>
      <c r="D218" s="14" t="s">
        <v>82</v>
      </c>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t="str">
        <f t="shared" si="28"/>
        <v>проверка пройдена</v>
      </c>
      <c r="AG218" s="12" t="str">
        <f t="shared" si="29"/>
        <v>проверка пройдена</v>
      </c>
      <c r="AH218" s="13" t="e">
        <f>IF(B218=VLOOKUP(B218,Списки!A:A,1,0),"проверка пройдена","проверьте или заполните графу 02")</f>
        <v>#N/A</v>
      </c>
    </row>
    <row r="219" spans="1:34" s="5" customFormat="1" ht="81" customHeight="1" x14ac:dyDescent="0.25">
      <c r="A219" s="3" t="s">
        <v>75</v>
      </c>
      <c r="B219" s="3"/>
      <c r="C219" s="15" t="s">
        <v>44</v>
      </c>
      <c r="D219" s="16" t="s">
        <v>83</v>
      </c>
      <c r="E219" s="11">
        <f>E215+E217</f>
        <v>0</v>
      </c>
      <c r="F219" s="11">
        <f t="shared" ref="F219:AD219" si="36">F215+F217</f>
        <v>0</v>
      </c>
      <c r="G219" s="11">
        <f t="shared" si="36"/>
        <v>0</v>
      </c>
      <c r="H219" s="11">
        <f t="shared" si="36"/>
        <v>0</v>
      </c>
      <c r="I219" s="11">
        <f t="shared" si="36"/>
        <v>0</v>
      </c>
      <c r="J219" s="11">
        <f t="shared" si="36"/>
        <v>0</v>
      </c>
      <c r="K219" s="11">
        <f t="shared" si="36"/>
        <v>0</v>
      </c>
      <c r="L219" s="11">
        <f t="shared" si="36"/>
        <v>0</v>
      </c>
      <c r="M219" s="11">
        <f t="shared" si="36"/>
        <v>0</v>
      </c>
      <c r="N219" s="11">
        <f t="shared" si="36"/>
        <v>0</v>
      </c>
      <c r="O219" s="11">
        <f t="shared" si="36"/>
        <v>0</v>
      </c>
      <c r="P219" s="11">
        <f t="shared" si="36"/>
        <v>0</v>
      </c>
      <c r="Q219" s="11">
        <f t="shared" si="36"/>
        <v>0</v>
      </c>
      <c r="R219" s="11">
        <f t="shared" si="36"/>
        <v>0</v>
      </c>
      <c r="S219" s="11">
        <f t="shared" si="36"/>
        <v>0</v>
      </c>
      <c r="T219" s="11">
        <f t="shared" si="36"/>
        <v>0</v>
      </c>
      <c r="U219" s="11">
        <f t="shared" si="36"/>
        <v>0</v>
      </c>
      <c r="V219" s="11">
        <f t="shared" si="36"/>
        <v>0</v>
      </c>
      <c r="W219" s="11">
        <f t="shared" si="36"/>
        <v>0</v>
      </c>
      <c r="X219" s="11">
        <f t="shared" si="36"/>
        <v>0</v>
      </c>
      <c r="Y219" s="11">
        <f t="shared" si="36"/>
        <v>0</v>
      </c>
      <c r="Z219" s="11">
        <f t="shared" si="36"/>
        <v>0</v>
      </c>
      <c r="AA219" s="11">
        <f t="shared" si="36"/>
        <v>0</v>
      </c>
      <c r="AB219" s="11">
        <f t="shared" si="36"/>
        <v>0</v>
      </c>
      <c r="AC219" s="11">
        <f t="shared" si="36"/>
        <v>0</v>
      </c>
      <c r="AD219" s="11">
        <f t="shared" si="36"/>
        <v>0</v>
      </c>
      <c r="AE219" s="11"/>
      <c r="AF219" s="12" t="str">
        <f t="shared" si="28"/>
        <v>проверка пройдена</v>
      </c>
      <c r="AG219" s="12" t="str">
        <f t="shared" si="29"/>
        <v>проверка пройдена</v>
      </c>
      <c r="AH219" s="13" t="e">
        <f>IF(B219=VLOOKUP(B219,Списки!A:A,1,0),"проверка пройдена","проверьте или заполните графу 02")</f>
        <v>#N/A</v>
      </c>
    </row>
    <row r="220" spans="1:34" ht="87" customHeight="1" x14ac:dyDescent="0.3">
      <c r="A220" s="3" t="s">
        <v>75</v>
      </c>
      <c r="B220" s="3"/>
      <c r="C220" s="15" t="s">
        <v>45</v>
      </c>
      <c r="D220" s="16" t="s">
        <v>84</v>
      </c>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t="str">
        <f t="shared" si="28"/>
        <v>проверка пройдена</v>
      </c>
      <c r="AG220" s="12" t="str">
        <f t="shared" si="29"/>
        <v>проверка пройдена</v>
      </c>
      <c r="AH220" s="13" t="e">
        <f>IF(B220=VLOOKUP(B220,Списки!A:A,1,0),"проверка пройдена","проверьте или заполните графу 02")</f>
        <v>#N/A</v>
      </c>
    </row>
    <row r="221" spans="1:34" ht="31.5" x14ac:dyDescent="0.3">
      <c r="A221" s="3" t="s">
        <v>75</v>
      </c>
      <c r="B221" s="3"/>
      <c r="C221" s="15" t="s">
        <v>46</v>
      </c>
      <c r="D221" s="16" t="s">
        <v>85</v>
      </c>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t="str">
        <f t="shared" si="28"/>
        <v>проверка пройдена</v>
      </c>
      <c r="AG221" s="12" t="str">
        <f t="shared" si="29"/>
        <v>проверка пройдена</v>
      </c>
      <c r="AH221" s="13" t="e">
        <f>IF(B221=VLOOKUP(B221,Списки!A:A,1,0),"проверка пройдена","проверьте или заполните графу 02")</f>
        <v>#N/A</v>
      </c>
    </row>
    <row r="222" spans="1:34" ht="31.5" x14ac:dyDescent="0.3">
      <c r="A222" s="3" t="s">
        <v>75</v>
      </c>
      <c r="B222" s="3"/>
      <c r="C222" s="15" t="s">
        <v>47</v>
      </c>
      <c r="D222" s="16" t="s">
        <v>86</v>
      </c>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t="str">
        <f t="shared" si="28"/>
        <v>проверка пройдена</v>
      </c>
      <c r="AG222" s="12" t="str">
        <f t="shared" si="29"/>
        <v>проверка пройдена</v>
      </c>
      <c r="AH222" s="13" t="e">
        <f>IF(B222=VLOOKUP(B222,Списки!A:A,1,0),"проверка пройдена","проверьте или заполните графу 02")</f>
        <v>#N/A</v>
      </c>
    </row>
    <row r="223" spans="1:34" ht="45" customHeight="1" x14ac:dyDescent="0.3">
      <c r="A223" s="3" t="s">
        <v>75</v>
      </c>
      <c r="B223" s="3"/>
      <c r="C223" s="15" t="s">
        <v>48</v>
      </c>
      <c r="D223" s="16" t="s">
        <v>87</v>
      </c>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t="str">
        <f t="shared" si="28"/>
        <v>проверка пройдена</v>
      </c>
      <c r="AG223" s="12" t="str">
        <f t="shared" si="29"/>
        <v>проверка пройдена</v>
      </c>
      <c r="AH223" s="13" t="e">
        <f>IF(B223=VLOOKUP(B223,Списки!A:A,1,0),"проверка пройдена","проверьте или заполните графу 02")</f>
        <v>#N/A</v>
      </c>
    </row>
    <row r="224" spans="1:34" ht="21.6" customHeight="1" x14ac:dyDescent="0.3">
      <c r="A224" s="3" t="s">
        <v>75</v>
      </c>
      <c r="B224" s="3"/>
      <c r="C224" s="15" t="s">
        <v>49</v>
      </c>
      <c r="D224" s="16" t="s">
        <v>88</v>
      </c>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t="str">
        <f t="shared" si="28"/>
        <v>проверка пройдена</v>
      </c>
      <c r="AG224" s="12" t="str">
        <f t="shared" si="29"/>
        <v>проверка пройдена</v>
      </c>
      <c r="AH224" s="13" t="e">
        <f>IF(B224=VLOOKUP(B224,Списки!A:A,1,0),"проверка пройдена","проверьте или заполните графу 02")</f>
        <v>#N/A</v>
      </c>
    </row>
    <row r="225" spans="1:34" ht="47.25" x14ac:dyDescent="0.3">
      <c r="A225" s="3" t="s">
        <v>75</v>
      </c>
      <c r="B225" s="3"/>
      <c r="C225" s="15" t="s">
        <v>50</v>
      </c>
      <c r="D225" s="16" t="s">
        <v>89</v>
      </c>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t="str">
        <f t="shared" si="28"/>
        <v>проверка пройдена</v>
      </c>
      <c r="AG225" s="12" t="str">
        <f t="shared" si="29"/>
        <v>проверка пройдена</v>
      </c>
      <c r="AH225" s="13" t="e">
        <f>IF(B225=VLOOKUP(B225,Списки!A:A,1,0),"проверка пройдена","проверьте или заполните графу 02")</f>
        <v>#N/A</v>
      </c>
    </row>
    <row r="226" spans="1:34" ht="37.5" customHeight="1" x14ac:dyDescent="0.3">
      <c r="A226" s="3" t="s">
        <v>75</v>
      </c>
      <c r="B226" s="3"/>
      <c r="C226" s="15" t="s">
        <v>51</v>
      </c>
      <c r="D226" s="16" t="s">
        <v>90</v>
      </c>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t="str">
        <f t="shared" si="28"/>
        <v>проверка пройдена</v>
      </c>
      <c r="AG226" s="12" t="str">
        <f t="shared" si="29"/>
        <v>проверка пройдена</v>
      </c>
      <c r="AH226" s="13" t="e">
        <f>IF(B226=VLOOKUP(B226,Списки!A:A,1,0),"проверка пройдена","проверьте или заполните графу 02")</f>
        <v>#N/A</v>
      </c>
    </row>
    <row r="227" spans="1:34" ht="63" x14ac:dyDescent="0.3">
      <c r="A227" s="3" t="s">
        <v>75</v>
      </c>
      <c r="B227" s="3"/>
      <c r="C227" s="15" t="s">
        <v>52</v>
      </c>
      <c r="D227" s="17" t="s">
        <v>91</v>
      </c>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t="str">
        <f t="shared" si="28"/>
        <v>проверка пройдена</v>
      </c>
      <c r="AG227" s="12" t="str">
        <f t="shared" si="29"/>
        <v>проверка пройдена</v>
      </c>
      <c r="AH227" s="13" t="e">
        <f>IF(B227=VLOOKUP(B227,Списки!A:A,1,0),"проверка пройдена","проверьте или заполните графу 02")</f>
        <v>#N/A</v>
      </c>
    </row>
    <row r="228" spans="1:34" ht="78.75" x14ac:dyDescent="0.3">
      <c r="A228" s="3" t="s">
        <v>75</v>
      </c>
      <c r="B228" s="3"/>
      <c r="C228" s="15" t="s">
        <v>53</v>
      </c>
      <c r="D228" s="17" t="s">
        <v>92</v>
      </c>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t="str">
        <f t="shared" si="28"/>
        <v>проверка пройдена</v>
      </c>
      <c r="AG228" s="12" t="str">
        <f t="shared" si="29"/>
        <v>проверка пройдена</v>
      </c>
      <c r="AH228" s="13" t="e">
        <f>IF(B228=VLOOKUP(B228,Списки!A:A,1,0),"проверка пройдена","проверьте или заполните графу 02")</f>
        <v>#N/A</v>
      </c>
    </row>
    <row r="229" spans="1:34" ht="47.25" x14ac:dyDescent="0.3">
      <c r="A229" s="18"/>
      <c r="B229" s="18"/>
      <c r="C229" s="19" t="s">
        <v>54</v>
      </c>
      <c r="D229" s="20" t="s">
        <v>93</v>
      </c>
      <c r="E229" s="21" t="str">
        <f>IF(AND(E215&lt;=E214,E216&lt;=E215,E217&lt;=E214,E218&lt;=E214,E219=(E215+E217),E219=(E220+E221+E222+E223+E224+E225+E226),E227&lt;=E219,E228&lt;=E219,(E215+E217)&lt;=E214,E220&lt;=E219,E221&lt;=E219,E222&lt;=E219,E223&lt;=E219,E224&lt;=E219,E225&lt;=E219,E226&lt;=E219,E227&lt;=E218,E227&lt;=E219),"проверка пройдена","ВНИМАНИЕ! Не пройдены формулы логического контроля между строками. Скорректируйте введенные данные!")</f>
        <v>проверка пройдена</v>
      </c>
      <c r="F229" s="21" t="str">
        <f t="shared" ref="F229:AD229" si="37">IF(AND(F215&lt;=F214,F216&lt;=F215,F217&lt;=F214,F218&lt;=F214,F219=(F215+F217),F219=(F220+F221+F222+F223+F224+F225+F226),F227&lt;=F219,F228&lt;=F219,(F215+F217)&lt;=F214,F220&lt;=F219,F221&lt;=F219,F222&lt;=F219,F223&lt;=F219,F224&lt;=F219,F225&lt;=F219,F226&lt;=F219,F227&lt;=F218,F227&lt;=F219),"проверка пройдена","ВНИМАНИЕ! Не пройдены формулы логического контроля между строками. Скорректируйте введенные данные!")</f>
        <v>проверка пройдена</v>
      </c>
      <c r="G229" s="21" t="str">
        <f t="shared" si="37"/>
        <v>проверка пройдена</v>
      </c>
      <c r="H229" s="21" t="str">
        <f t="shared" si="37"/>
        <v>проверка пройдена</v>
      </c>
      <c r="I229" s="21" t="str">
        <f t="shared" si="37"/>
        <v>проверка пройдена</v>
      </c>
      <c r="J229" s="21" t="str">
        <f t="shared" si="37"/>
        <v>проверка пройдена</v>
      </c>
      <c r="K229" s="21" t="str">
        <f t="shared" si="37"/>
        <v>проверка пройдена</v>
      </c>
      <c r="L229" s="21" t="str">
        <f t="shared" si="37"/>
        <v>проверка пройдена</v>
      </c>
      <c r="M229" s="21" t="str">
        <f t="shared" si="37"/>
        <v>проверка пройдена</v>
      </c>
      <c r="N229" s="21" t="str">
        <f t="shared" si="37"/>
        <v>проверка пройдена</v>
      </c>
      <c r="O229" s="21" t="str">
        <f t="shared" si="37"/>
        <v>проверка пройдена</v>
      </c>
      <c r="P229" s="21" t="str">
        <f t="shared" si="37"/>
        <v>проверка пройдена</v>
      </c>
      <c r="Q229" s="21" t="str">
        <f t="shared" si="37"/>
        <v>проверка пройдена</v>
      </c>
      <c r="R229" s="21" t="str">
        <f t="shared" si="37"/>
        <v>проверка пройдена</v>
      </c>
      <c r="S229" s="21" t="str">
        <f t="shared" si="37"/>
        <v>проверка пройдена</v>
      </c>
      <c r="T229" s="21" t="str">
        <f t="shared" si="37"/>
        <v>проверка пройдена</v>
      </c>
      <c r="U229" s="21" t="str">
        <f t="shared" si="37"/>
        <v>проверка пройдена</v>
      </c>
      <c r="V229" s="21" t="str">
        <f t="shared" si="37"/>
        <v>проверка пройдена</v>
      </c>
      <c r="W229" s="21" t="str">
        <f t="shared" si="37"/>
        <v>проверка пройдена</v>
      </c>
      <c r="X229" s="21" t="str">
        <f t="shared" si="37"/>
        <v>проверка пройдена</v>
      </c>
      <c r="Y229" s="21" t="str">
        <f t="shared" si="37"/>
        <v>проверка пройдена</v>
      </c>
      <c r="Z229" s="21" t="str">
        <f t="shared" si="37"/>
        <v>проверка пройдена</v>
      </c>
      <c r="AA229" s="21" t="str">
        <f t="shared" si="37"/>
        <v>проверка пройдена</v>
      </c>
      <c r="AB229" s="21" t="str">
        <f t="shared" si="37"/>
        <v>проверка пройдена</v>
      </c>
      <c r="AC229" s="21" t="str">
        <f t="shared" si="37"/>
        <v>проверка пройдена</v>
      </c>
      <c r="AD229" s="21" t="str">
        <f t="shared" si="37"/>
        <v>проверка пройдена</v>
      </c>
      <c r="AE229" s="22"/>
      <c r="AF229" s="12"/>
      <c r="AG229" s="12"/>
      <c r="AH229" s="13"/>
    </row>
    <row r="230" spans="1:34" s="5" customFormat="1" ht="35.25" customHeight="1" x14ac:dyDescent="0.25">
      <c r="A230" s="3" t="s">
        <v>75</v>
      </c>
      <c r="B230" s="3"/>
      <c r="C230" s="9" t="s">
        <v>76</v>
      </c>
      <c r="D230" s="10" t="s">
        <v>77</v>
      </c>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t="str">
        <f t="shared" ref="AF230:AF244" si="38">IF(E230=F230+I230+J230+K230+L230+M230+N230+O230+P230+Q230+R230+S230+T230+U230+V230+W230+X230+Y230+Z230+AA230+AB230+AC230+AD230,"проверка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230" s="12" t="str">
        <f t="shared" ref="AG230:AG244" si="39">IF(OR(G230&gt;F230,H230&gt;F230),"ВНИМАНИЕ! В гр.09 и/или 10 не может стоять значение большее, чем в гр.08","проверка пройдена")</f>
        <v>проверка пройдена</v>
      </c>
      <c r="AH230" s="13" t="e">
        <f>IF(B230=VLOOKUP(B230,Списки!A:A,1,0),"проверка пройдена","проверьте или заполните графу 02")</f>
        <v>#N/A</v>
      </c>
    </row>
    <row r="231" spans="1:34" s="5" customFormat="1" ht="35.25" customHeight="1" x14ac:dyDescent="0.25">
      <c r="A231" s="3" t="s">
        <v>75</v>
      </c>
      <c r="B231" s="3"/>
      <c r="C231" s="9" t="s">
        <v>41</v>
      </c>
      <c r="D231" s="14" t="s">
        <v>78</v>
      </c>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t="str">
        <f t="shared" si="38"/>
        <v>проверка пройдена</v>
      </c>
      <c r="AG231" s="12" t="str">
        <f t="shared" si="39"/>
        <v>проверка пройдена</v>
      </c>
      <c r="AH231" s="13" t="e">
        <f>IF(B231=VLOOKUP(B231,Списки!A:A,1,0),"проверка пройдена","проверьте или заполните графу 02")</f>
        <v>#N/A</v>
      </c>
    </row>
    <row r="232" spans="1:34" s="5" customFormat="1" ht="35.25" customHeight="1" x14ac:dyDescent="0.25">
      <c r="A232" s="3" t="s">
        <v>75</v>
      </c>
      <c r="B232" s="3"/>
      <c r="C232" s="9" t="s">
        <v>42</v>
      </c>
      <c r="D232" s="14" t="s">
        <v>79</v>
      </c>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t="str">
        <f t="shared" si="38"/>
        <v>проверка пройдена</v>
      </c>
      <c r="AG232" s="12" t="str">
        <f t="shared" si="39"/>
        <v>проверка пройдена</v>
      </c>
      <c r="AH232" s="13" t="e">
        <f>IF(B232=VLOOKUP(B232,Списки!A:A,1,0),"проверка пройдена","проверьте или заполните графу 02")</f>
        <v>#N/A</v>
      </c>
    </row>
    <row r="233" spans="1:34" s="5" customFormat="1" ht="36.75" customHeight="1" x14ac:dyDescent="0.25">
      <c r="A233" s="3" t="s">
        <v>75</v>
      </c>
      <c r="B233" s="3"/>
      <c r="C233" s="9" t="s">
        <v>80</v>
      </c>
      <c r="D233" s="14" t="s">
        <v>81</v>
      </c>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t="str">
        <f t="shared" si="38"/>
        <v>проверка пройдена</v>
      </c>
      <c r="AG233" s="12" t="str">
        <f t="shared" si="39"/>
        <v>проверка пройдена</v>
      </c>
      <c r="AH233" s="13" t="e">
        <f>IF(B233=VLOOKUP(B233,Списки!A:A,1,0),"проверка пройдена","проверьте или заполните графу 02")</f>
        <v>#N/A</v>
      </c>
    </row>
    <row r="234" spans="1:34" s="5" customFormat="1" ht="27" customHeight="1" x14ac:dyDescent="0.25">
      <c r="A234" s="3" t="s">
        <v>75</v>
      </c>
      <c r="B234" s="3"/>
      <c r="C234" s="9" t="s">
        <v>43</v>
      </c>
      <c r="D234" s="14" t="s">
        <v>82</v>
      </c>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t="str">
        <f t="shared" si="38"/>
        <v>проверка пройдена</v>
      </c>
      <c r="AG234" s="12" t="str">
        <f t="shared" si="39"/>
        <v>проверка пройдена</v>
      </c>
      <c r="AH234" s="13" t="e">
        <f>IF(B234=VLOOKUP(B234,Списки!A:A,1,0),"проверка пройдена","проверьте или заполните графу 02")</f>
        <v>#N/A</v>
      </c>
    </row>
    <row r="235" spans="1:34" s="5" customFormat="1" ht="81" customHeight="1" x14ac:dyDescent="0.25">
      <c r="A235" s="3" t="s">
        <v>75</v>
      </c>
      <c r="B235" s="3"/>
      <c r="C235" s="15" t="s">
        <v>44</v>
      </c>
      <c r="D235" s="16" t="s">
        <v>83</v>
      </c>
      <c r="E235" s="11">
        <f>E231+E233</f>
        <v>0</v>
      </c>
      <c r="F235" s="11">
        <f t="shared" ref="F235:AD235" si="40">F231+F233</f>
        <v>0</v>
      </c>
      <c r="G235" s="11">
        <f t="shared" si="40"/>
        <v>0</v>
      </c>
      <c r="H235" s="11">
        <f t="shared" si="40"/>
        <v>0</v>
      </c>
      <c r="I235" s="11">
        <f t="shared" si="40"/>
        <v>0</v>
      </c>
      <c r="J235" s="11">
        <f t="shared" si="40"/>
        <v>0</v>
      </c>
      <c r="K235" s="11">
        <f t="shared" si="40"/>
        <v>0</v>
      </c>
      <c r="L235" s="11">
        <f t="shared" si="40"/>
        <v>0</v>
      </c>
      <c r="M235" s="11">
        <f t="shared" si="40"/>
        <v>0</v>
      </c>
      <c r="N235" s="11">
        <f t="shared" si="40"/>
        <v>0</v>
      </c>
      <c r="O235" s="11">
        <f t="shared" si="40"/>
        <v>0</v>
      </c>
      <c r="P235" s="11">
        <f t="shared" si="40"/>
        <v>0</v>
      </c>
      <c r="Q235" s="11">
        <f t="shared" si="40"/>
        <v>0</v>
      </c>
      <c r="R235" s="11">
        <f t="shared" si="40"/>
        <v>0</v>
      </c>
      <c r="S235" s="11">
        <f t="shared" si="40"/>
        <v>0</v>
      </c>
      <c r="T235" s="11">
        <f t="shared" si="40"/>
        <v>0</v>
      </c>
      <c r="U235" s="11">
        <f t="shared" si="40"/>
        <v>0</v>
      </c>
      <c r="V235" s="11">
        <f t="shared" si="40"/>
        <v>0</v>
      </c>
      <c r="W235" s="11">
        <f t="shared" si="40"/>
        <v>0</v>
      </c>
      <c r="X235" s="11">
        <f t="shared" si="40"/>
        <v>0</v>
      </c>
      <c r="Y235" s="11">
        <f t="shared" si="40"/>
        <v>0</v>
      </c>
      <c r="Z235" s="11">
        <f t="shared" si="40"/>
        <v>0</v>
      </c>
      <c r="AA235" s="11">
        <f t="shared" si="40"/>
        <v>0</v>
      </c>
      <c r="AB235" s="11">
        <f t="shared" si="40"/>
        <v>0</v>
      </c>
      <c r="AC235" s="11">
        <f t="shared" si="40"/>
        <v>0</v>
      </c>
      <c r="AD235" s="11">
        <f t="shared" si="40"/>
        <v>0</v>
      </c>
      <c r="AE235" s="11"/>
      <c r="AF235" s="12" t="str">
        <f t="shared" si="38"/>
        <v>проверка пройдена</v>
      </c>
      <c r="AG235" s="12" t="str">
        <f t="shared" si="39"/>
        <v>проверка пройдена</v>
      </c>
      <c r="AH235" s="13" t="e">
        <f>IF(B235=VLOOKUP(B235,Списки!A:A,1,0),"проверка пройдена","проверьте или заполните графу 02")</f>
        <v>#N/A</v>
      </c>
    </row>
    <row r="236" spans="1:34" ht="87" customHeight="1" x14ac:dyDescent="0.3">
      <c r="A236" s="3" t="s">
        <v>75</v>
      </c>
      <c r="B236" s="3"/>
      <c r="C236" s="15" t="s">
        <v>45</v>
      </c>
      <c r="D236" s="16" t="s">
        <v>84</v>
      </c>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t="str">
        <f t="shared" si="38"/>
        <v>проверка пройдена</v>
      </c>
      <c r="AG236" s="12" t="str">
        <f t="shared" si="39"/>
        <v>проверка пройдена</v>
      </c>
      <c r="AH236" s="13" t="e">
        <f>IF(B236=VLOOKUP(B236,Списки!A:A,1,0),"проверка пройдена","проверьте или заполните графу 02")</f>
        <v>#N/A</v>
      </c>
    </row>
    <row r="237" spans="1:34" ht="31.5" x14ac:dyDescent="0.3">
      <c r="A237" s="3" t="s">
        <v>75</v>
      </c>
      <c r="B237" s="3"/>
      <c r="C237" s="15" t="s">
        <v>46</v>
      </c>
      <c r="D237" s="16" t="s">
        <v>85</v>
      </c>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t="str">
        <f t="shared" si="38"/>
        <v>проверка пройдена</v>
      </c>
      <c r="AG237" s="12" t="str">
        <f t="shared" si="39"/>
        <v>проверка пройдена</v>
      </c>
      <c r="AH237" s="13" t="e">
        <f>IF(B237=VLOOKUP(B237,Списки!A:A,1,0),"проверка пройдена","проверьте или заполните графу 02")</f>
        <v>#N/A</v>
      </c>
    </row>
    <row r="238" spans="1:34" ht="31.5" x14ac:dyDescent="0.3">
      <c r="A238" s="3" t="s">
        <v>75</v>
      </c>
      <c r="B238" s="3"/>
      <c r="C238" s="15" t="s">
        <v>47</v>
      </c>
      <c r="D238" s="16" t="s">
        <v>86</v>
      </c>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t="str">
        <f t="shared" si="38"/>
        <v>проверка пройдена</v>
      </c>
      <c r="AG238" s="12" t="str">
        <f t="shared" si="39"/>
        <v>проверка пройдена</v>
      </c>
      <c r="AH238" s="13" t="e">
        <f>IF(B238=VLOOKUP(B238,Списки!A:A,1,0),"проверка пройдена","проверьте или заполните графу 02")</f>
        <v>#N/A</v>
      </c>
    </row>
    <row r="239" spans="1:34" ht="45" customHeight="1" x14ac:dyDescent="0.3">
      <c r="A239" s="3" t="s">
        <v>75</v>
      </c>
      <c r="B239" s="3"/>
      <c r="C239" s="15" t="s">
        <v>48</v>
      </c>
      <c r="D239" s="16" t="s">
        <v>87</v>
      </c>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t="str">
        <f t="shared" si="38"/>
        <v>проверка пройдена</v>
      </c>
      <c r="AG239" s="12" t="str">
        <f t="shared" si="39"/>
        <v>проверка пройдена</v>
      </c>
      <c r="AH239" s="13" t="e">
        <f>IF(B239=VLOOKUP(B239,Списки!A:A,1,0),"проверка пройдена","проверьте или заполните графу 02")</f>
        <v>#N/A</v>
      </c>
    </row>
    <row r="240" spans="1:34" ht="21.6" customHeight="1" x14ac:dyDescent="0.3">
      <c r="A240" s="3" t="s">
        <v>75</v>
      </c>
      <c r="B240" s="3"/>
      <c r="C240" s="15" t="s">
        <v>49</v>
      </c>
      <c r="D240" s="16" t="s">
        <v>88</v>
      </c>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t="str">
        <f t="shared" si="38"/>
        <v>проверка пройдена</v>
      </c>
      <c r="AG240" s="12" t="str">
        <f t="shared" si="39"/>
        <v>проверка пройдена</v>
      </c>
      <c r="AH240" s="13" t="e">
        <f>IF(B240=VLOOKUP(B240,Списки!A:A,1,0),"проверка пройдена","проверьте или заполните графу 02")</f>
        <v>#N/A</v>
      </c>
    </row>
    <row r="241" spans="1:34" ht="47.25" x14ac:dyDescent="0.3">
      <c r="A241" s="3" t="s">
        <v>75</v>
      </c>
      <c r="B241" s="3"/>
      <c r="C241" s="15" t="s">
        <v>50</v>
      </c>
      <c r="D241" s="16" t="s">
        <v>89</v>
      </c>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t="str">
        <f t="shared" si="38"/>
        <v>проверка пройдена</v>
      </c>
      <c r="AG241" s="12" t="str">
        <f t="shared" si="39"/>
        <v>проверка пройдена</v>
      </c>
      <c r="AH241" s="13" t="e">
        <f>IF(B241=VLOOKUP(B241,Списки!A:A,1,0),"проверка пройдена","проверьте или заполните графу 02")</f>
        <v>#N/A</v>
      </c>
    </row>
    <row r="242" spans="1:34" ht="37.5" customHeight="1" x14ac:dyDescent="0.3">
      <c r="A242" s="3" t="s">
        <v>75</v>
      </c>
      <c r="B242" s="3"/>
      <c r="C242" s="15" t="s">
        <v>51</v>
      </c>
      <c r="D242" s="16" t="s">
        <v>90</v>
      </c>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t="str">
        <f t="shared" si="38"/>
        <v>проверка пройдена</v>
      </c>
      <c r="AG242" s="12" t="str">
        <f t="shared" si="39"/>
        <v>проверка пройдена</v>
      </c>
      <c r="AH242" s="13" t="e">
        <f>IF(B242=VLOOKUP(B242,Списки!A:A,1,0),"проверка пройдена","проверьте или заполните графу 02")</f>
        <v>#N/A</v>
      </c>
    </row>
    <row r="243" spans="1:34" ht="63" x14ac:dyDescent="0.3">
      <c r="A243" s="3" t="s">
        <v>75</v>
      </c>
      <c r="B243" s="3"/>
      <c r="C243" s="15" t="s">
        <v>52</v>
      </c>
      <c r="D243" s="17" t="s">
        <v>91</v>
      </c>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t="str">
        <f t="shared" si="38"/>
        <v>проверка пройдена</v>
      </c>
      <c r="AG243" s="12" t="str">
        <f t="shared" si="39"/>
        <v>проверка пройдена</v>
      </c>
      <c r="AH243" s="13" t="e">
        <f>IF(B243=VLOOKUP(B243,Списки!A:A,1,0),"проверка пройдена","проверьте или заполните графу 02")</f>
        <v>#N/A</v>
      </c>
    </row>
    <row r="244" spans="1:34" ht="78.75" x14ac:dyDescent="0.3">
      <c r="A244" s="3" t="s">
        <v>75</v>
      </c>
      <c r="B244" s="3"/>
      <c r="C244" s="15" t="s">
        <v>53</v>
      </c>
      <c r="D244" s="17" t="s">
        <v>92</v>
      </c>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t="str">
        <f t="shared" si="38"/>
        <v>проверка пройдена</v>
      </c>
      <c r="AG244" s="12" t="str">
        <f t="shared" si="39"/>
        <v>проверка пройдена</v>
      </c>
      <c r="AH244" s="13" t="e">
        <f>IF(B244=VLOOKUP(B244,Списки!A:A,1,0),"проверка пройдена","проверьте или заполните графу 02")</f>
        <v>#N/A</v>
      </c>
    </row>
    <row r="245" spans="1:34" ht="47.25" x14ac:dyDescent="0.3">
      <c r="A245" s="18"/>
      <c r="B245" s="18"/>
      <c r="C245" s="19" t="s">
        <v>54</v>
      </c>
      <c r="D245" s="20" t="s">
        <v>93</v>
      </c>
      <c r="E245" s="21" t="str">
        <f>IF(AND(E231&lt;=E230,E232&lt;=E231,E233&lt;=E230,E234&lt;=E230,E235=(E231+E233),E235=(E236+E237+E238+E239+E240+E241+E242),E243&lt;=E235,E244&lt;=E235,(E231+E233)&lt;=E230,E236&lt;=E235,E237&lt;=E235,E238&lt;=E235,E239&lt;=E235,E240&lt;=E235,E241&lt;=E235,E242&lt;=E235,E243&lt;=E234,E243&lt;=E235),"проверка пройдена","ВНИМАНИЕ! Не пройдены формулы логического контроля между строками. Скорректируйте введенные данные!")</f>
        <v>проверка пройдена</v>
      </c>
      <c r="F245" s="21" t="str">
        <f t="shared" ref="F245:AD245" si="41">IF(AND(F231&lt;=F230,F232&lt;=F231,F233&lt;=F230,F234&lt;=F230,F235=(F231+F233),F235=(F236+F237+F238+F239+F240+F241+F242),F243&lt;=F235,F244&lt;=F235,(F231+F233)&lt;=F230,F236&lt;=F235,F237&lt;=F235,F238&lt;=F235,F239&lt;=F235,F240&lt;=F235,F241&lt;=F235,F242&lt;=F235,F243&lt;=F234,F243&lt;=F235),"проверка пройдена","ВНИМАНИЕ! Не пройдены формулы логического контроля между строками. Скорректируйте введенные данные!")</f>
        <v>проверка пройдена</v>
      </c>
      <c r="G245" s="21" t="str">
        <f t="shared" si="41"/>
        <v>проверка пройдена</v>
      </c>
      <c r="H245" s="21" t="str">
        <f t="shared" si="41"/>
        <v>проверка пройдена</v>
      </c>
      <c r="I245" s="21" t="str">
        <f t="shared" si="41"/>
        <v>проверка пройдена</v>
      </c>
      <c r="J245" s="21" t="str">
        <f t="shared" si="41"/>
        <v>проверка пройдена</v>
      </c>
      <c r="K245" s="21" t="str">
        <f t="shared" si="41"/>
        <v>проверка пройдена</v>
      </c>
      <c r="L245" s="21" t="str">
        <f t="shared" si="41"/>
        <v>проверка пройдена</v>
      </c>
      <c r="M245" s="21" t="str">
        <f t="shared" si="41"/>
        <v>проверка пройдена</v>
      </c>
      <c r="N245" s="21" t="str">
        <f t="shared" si="41"/>
        <v>проверка пройдена</v>
      </c>
      <c r="O245" s="21" t="str">
        <f t="shared" si="41"/>
        <v>проверка пройдена</v>
      </c>
      <c r="P245" s="21" t="str">
        <f t="shared" si="41"/>
        <v>проверка пройдена</v>
      </c>
      <c r="Q245" s="21" t="str">
        <f t="shared" si="41"/>
        <v>проверка пройдена</v>
      </c>
      <c r="R245" s="21" t="str">
        <f t="shared" si="41"/>
        <v>проверка пройдена</v>
      </c>
      <c r="S245" s="21" t="str">
        <f t="shared" si="41"/>
        <v>проверка пройдена</v>
      </c>
      <c r="T245" s="21" t="str">
        <f t="shared" si="41"/>
        <v>проверка пройдена</v>
      </c>
      <c r="U245" s="21" t="str">
        <f t="shared" si="41"/>
        <v>проверка пройдена</v>
      </c>
      <c r="V245" s="21" t="str">
        <f t="shared" si="41"/>
        <v>проверка пройдена</v>
      </c>
      <c r="W245" s="21" t="str">
        <f t="shared" si="41"/>
        <v>проверка пройдена</v>
      </c>
      <c r="X245" s="21" t="str">
        <f t="shared" si="41"/>
        <v>проверка пройдена</v>
      </c>
      <c r="Y245" s="21" t="str">
        <f t="shared" si="41"/>
        <v>проверка пройдена</v>
      </c>
      <c r="Z245" s="21" t="str">
        <f t="shared" si="41"/>
        <v>проверка пройдена</v>
      </c>
      <c r="AA245" s="21" t="str">
        <f t="shared" si="41"/>
        <v>проверка пройдена</v>
      </c>
      <c r="AB245" s="21" t="str">
        <f t="shared" si="41"/>
        <v>проверка пройдена</v>
      </c>
      <c r="AC245" s="21" t="str">
        <f t="shared" si="41"/>
        <v>проверка пройдена</v>
      </c>
      <c r="AD245" s="21" t="str">
        <f t="shared" si="41"/>
        <v>проверка пройдена</v>
      </c>
      <c r="AE245" s="22"/>
      <c r="AF245" s="12"/>
      <c r="AG245" s="12"/>
      <c r="AH245" s="13"/>
    </row>
    <row r="500" spans="1:34" s="5" customFormat="1" ht="11.25" customHeight="1" x14ac:dyDescent="0.25">
      <c r="A500" s="3" t="s">
        <v>75</v>
      </c>
      <c r="B500" s="3"/>
      <c r="C500" s="9" t="s">
        <v>76</v>
      </c>
      <c r="D500" s="10" t="s">
        <v>77</v>
      </c>
      <c r="E500" s="23">
        <f t="shared" ref="E500:T514" si="42">E6+E22+E38+E54+E70+E86+E102+E118+E134+E150+E166+E182+E198+E214+E230</f>
        <v>86</v>
      </c>
      <c r="F500" s="23">
        <f t="shared" ref="F500:AD510" si="43">F6+F22+F38+F54+F70+F86+F102+F118+F134+F150+F166+F182+F198+F214+F230</f>
        <v>27</v>
      </c>
      <c r="G500" s="23">
        <f t="shared" si="43"/>
        <v>6</v>
      </c>
      <c r="H500" s="23">
        <f t="shared" si="43"/>
        <v>9</v>
      </c>
      <c r="I500" s="23">
        <f t="shared" si="43"/>
        <v>0</v>
      </c>
      <c r="J500" s="23">
        <f t="shared" si="43"/>
        <v>1</v>
      </c>
      <c r="K500" s="23">
        <f t="shared" si="43"/>
        <v>5</v>
      </c>
      <c r="L500" s="23">
        <f t="shared" si="43"/>
        <v>17</v>
      </c>
      <c r="M500" s="23">
        <f t="shared" si="43"/>
        <v>3</v>
      </c>
      <c r="N500" s="23">
        <f t="shared" si="43"/>
        <v>3</v>
      </c>
      <c r="O500" s="23">
        <f t="shared" si="43"/>
        <v>5</v>
      </c>
      <c r="P500" s="23">
        <f t="shared" si="43"/>
        <v>0</v>
      </c>
      <c r="Q500" s="23">
        <f t="shared" si="43"/>
        <v>0</v>
      </c>
      <c r="R500" s="23">
        <f t="shared" si="43"/>
        <v>0</v>
      </c>
      <c r="S500" s="23">
        <f t="shared" si="43"/>
        <v>0</v>
      </c>
      <c r="T500" s="23">
        <f t="shared" si="43"/>
        <v>0</v>
      </c>
      <c r="U500" s="23">
        <f t="shared" si="43"/>
        <v>0</v>
      </c>
      <c r="V500" s="23">
        <f t="shared" si="43"/>
        <v>0</v>
      </c>
      <c r="W500" s="23">
        <f t="shared" si="43"/>
        <v>0</v>
      </c>
      <c r="X500" s="23">
        <f t="shared" si="43"/>
        <v>0</v>
      </c>
      <c r="Y500" s="23">
        <f t="shared" si="43"/>
        <v>8</v>
      </c>
      <c r="Z500" s="23">
        <f t="shared" si="43"/>
        <v>0</v>
      </c>
      <c r="AA500" s="23">
        <f t="shared" si="43"/>
        <v>0</v>
      </c>
      <c r="AB500" s="23">
        <f t="shared" si="43"/>
        <v>17</v>
      </c>
      <c r="AC500" s="23">
        <f t="shared" si="43"/>
        <v>0</v>
      </c>
      <c r="AD500" s="23">
        <f t="shared" si="43"/>
        <v>0</v>
      </c>
      <c r="AE500" s="11"/>
      <c r="AF500" s="12" t="str">
        <f t="shared" ref="AF500:AF514" si="44">IF(E500=F500+I500+J500+K500+L500+M500+N500+O500+P500+Q500+R500+S500+T500+U500+V500+W500+X500+Y500+Z500+AA500+AB500+AC500+AD500,"проверка пройдена","ВНИМАНИЕ! Сумма по строке не сходится с общей численностью выпускников! Исправьте ошибку в расчетах, пока это сообщение не исчезнет!")</f>
        <v>проверка пройдена</v>
      </c>
      <c r="AG500" s="12" t="str">
        <f t="shared" ref="AG500:AG514" si="45">IF(OR(G500&gt;F500,H500&gt;F500),"ВНИМАНИЕ! В гр.09 и/или 10 не может стоять значение большее, чем в гр.08","проверка пройдена")</f>
        <v>проверка пройдена</v>
      </c>
      <c r="AH500" s="13" t="e">
        <f>IF(B500=VLOOKUP(B500,Списки!A:A,1,0),"проверка пройдена","проверьте или заполните графу 02")</f>
        <v>#N/A</v>
      </c>
    </row>
    <row r="501" spans="1:34" s="5" customFormat="1" ht="11.25" customHeight="1" x14ac:dyDescent="0.25">
      <c r="A501" s="3" t="s">
        <v>75</v>
      </c>
      <c r="B501" s="3"/>
      <c r="C501" s="9" t="s">
        <v>41</v>
      </c>
      <c r="D501" s="14" t="s">
        <v>78</v>
      </c>
      <c r="E501" s="23">
        <f t="shared" si="42"/>
        <v>0</v>
      </c>
      <c r="F501" s="23">
        <f t="shared" si="42"/>
        <v>0</v>
      </c>
      <c r="G501" s="23">
        <f t="shared" si="42"/>
        <v>0</v>
      </c>
      <c r="H501" s="23">
        <f t="shared" si="42"/>
        <v>0</v>
      </c>
      <c r="I501" s="23">
        <f t="shared" si="42"/>
        <v>0</v>
      </c>
      <c r="J501" s="23">
        <f t="shared" si="42"/>
        <v>0</v>
      </c>
      <c r="K501" s="23">
        <f t="shared" si="42"/>
        <v>0</v>
      </c>
      <c r="L501" s="23">
        <f t="shared" si="42"/>
        <v>0</v>
      </c>
      <c r="M501" s="23">
        <f t="shared" si="42"/>
        <v>0</v>
      </c>
      <c r="N501" s="23">
        <f t="shared" si="42"/>
        <v>0</v>
      </c>
      <c r="O501" s="23">
        <f t="shared" si="42"/>
        <v>0</v>
      </c>
      <c r="P501" s="23">
        <f t="shared" si="42"/>
        <v>0</v>
      </c>
      <c r="Q501" s="23">
        <f t="shared" si="42"/>
        <v>0</v>
      </c>
      <c r="R501" s="23">
        <f t="shared" si="42"/>
        <v>0</v>
      </c>
      <c r="S501" s="23">
        <f t="shared" si="42"/>
        <v>0</v>
      </c>
      <c r="T501" s="23">
        <f t="shared" si="42"/>
        <v>0</v>
      </c>
      <c r="U501" s="23">
        <f t="shared" si="43"/>
        <v>0</v>
      </c>
      <c r="V501" s="23">
        <f t="shared" si="43"/>
        <v>0</v>
      </c>
      <c r="W501" s="23">
        <f t="shared" si="43"/>
        <v>0</v>
      </c>
      <c r="X501" s="23">
        <f t="shared" si="43"/>
        <v>0</v>
      </c>
      <c r="Y501" s="23">
        <f t="shared" si="43"/>
        <v>0</v>
      </c>
      <c r="Z501" s="23">
        <f t="shared" si="43"/>
        <v>0</v>
      </c>
      <c r="AA501" s="23">
        <f t="shared" si="43"/>
        <v>0</v>
      </c>
      <c r="AB501" s="23">
        <f t="shared" si="43"/>
        <v>0</v>
      </c>
      <c r="AC501" s="23">
        <f t="shared" si="43"/>
        <v>0</v>
      </c>
      <c r="AD501" s="23">
        <f t="shared" si="43"/>
        <v>0</v>
      </c>
      <c r="AE501" s="11"/>
      <c r="AF501" s="12" t="str">
        <f t="shared" si="44"/>
        <v>проверка пройдена</v>
      </c>
      <c r="AG501" s="12" t="str">
        <f t="shared" si="45"/>
        <v>проверка пройдена</v>
      </c>
      <c r="AH501" s="13" t="e">
        <f>IF(B501=VLOOKUP(B501,Списки!A:A,1,0),"проверка пройдена","проверьте или заполните графу 02")</f>
        <v>#N/A</v>
      </c>
    </row>
    <row r="502" spans="1:34" s="5" customFormat="1" ht="11.25" customHeight="1" x14ac:dyDescent="0.25">
      <c r="A502" s="3" t="s">
        <v>75</v>
      </c>
      <c r="B502" s="3"/>
      <c r="C502" s="9" t="s">
        <v>42</v>
      </c>
      <c r="D502" s="14" t="s">
        <v>79</v>
      </c>
      <c r="E502" s="23">
        <f t="shared" si="42"/>
        <v>0</v>
      </c>
      <c r="F502" s="23">
        <f t="shared" si="43"/>
        <v>0</v>
      </c>
      <c r="G502" s="23">
        <f t="shared" si="43"/>
        <v>0</v>
      </c>
      <c r="H502" s="23">
        <f t="shared" si="43"/>
        <v>0</v>
      </c>
      <c r="I502" s="23">
        <f t="shared" si="43"/>
        <v>0</v>
      </c>
      <c r="J502" s="23">
        <f t="shared" si="43"/>
        <v>0</v>
      </c>
      <c r="K502" s="23">
        <f t="shared" si="43"/>
        <v>0</v>
      </c>
      <c r="L502" s="23">
        <f t="shared" si="43"/>
        <v>0</v>
      </c>
      <c r="M502" s="23">
        <f t="shared" si="43"/>
        <v>0</v>
      </c>
      <c r="N502" s="23">
        <f t="shared" si="43"/>
        <v>0</v>
      </c>
      <c r="O502" s="23">
        <f t="shared" si="43"/>
        <v>0</v>
      </c>
      <c r="P502" s="23">
        <f t="shared" si="43"/>
        <v>0</v>
      </c>
      <c r="Q502" s="23">
        <f t="shared" si="43"/>
        <v>0</v>
      </c>
      <c r="R502" s="23">
        <f t="shared" si="43"/>
        <v>0</v>
      </c>
      <c r="S502" s="23">
        <f t="shared" si="43"/>
        <v>0</v>
      </c>
      <c r="T502" s="23">
        <f t="shared" si="43"/>
        <v>0</v>
      </c>
      <c r="U502" s="23">
        <f t="shared" si="43"/>
        <v>0</v>
      </c>
      <c r="V502" s="23">
        <f t="shared" si="43"/>
        <v>0</v>
      </c>
      <c r="W502" s="23">
        <f t="shared" si="43"/>
        <v>0</v>
      </c>
      <c r="X502" s="23">
        <f t="shared" si="43"/>
        <v>0</v>
      </c>
      <c r="Y502" s="23">
        <f t="shared" si="43"/>
        <v>0</v>
      </c>
      <c r="Z502" s="23">
        <f t="shared" si="43"/>
        <v>0</v>
      </c>
      <c r="AA502" s="23">
        <f t="shared" si="43"/>
        <v>0</v>
      </c>
      <c r="AB502" s="23">
        <f t="shared" si="43"/>
        <v>0</v>
      </c>
      <c r="AC502" s="23">
        <f t="shared" si="43"/>
        <v>0</v>
      </c>
      <c r="AD502" s="23">
        <f t="shared" si="43"/>
        <v>0</v>
      </c>
      <c r="AE502" s="11"/>
      <c r="AF502" s="12" t="str">
        <f t="shared" si="44"/>
        <v>проверка пройдена</v>
      </c>
      <c r="AG502" s="12" t="str">
        <f t="shared" si="45"/>
        <v>проверка пройдена</v>
      </c>
      <c r="AH502" s="13" t="e">
        <f>IF(B502=VLOOKUP(B502,Списки!A:A,1,0),"проверка пройдена","проверьте или заполните графу 02")</f>
        <v>#N/A</v>
      </c>
    </row>
    <row r="503" spans="1:34" s="5" customFormat="1" ht="11.25" customHeight="1" x14ac:dyDescent="0.25">
      <c r="A503" s="3" t="s">
        <v>75</v>
      </c>
      <c r="B503" s="3"/>
      <c r="C503" s="9" t="s">
        <v>80</v>
      </c>
      <c r="D503" s="14" t="s">
        <v>81</v>
      </c>
      <c r="E503" s="23">
        <f t="shared" si="42"/>
        <v>1</v>
      </c>
      <c r="F503" s="23">
        <f t="shared" si="43"/>
        <v>1</v>
      </c>
      <c r="G503" s="23">
        <f t="shared" si="43"/>
        <v>0</v>
      </c>
      <c r="H503" s="23">
        <f t="shared" si="43"/>
        <v>0</v>
      </c>
      <c r="I503" s="23">
        <f t="shared" si="43"/>
        <v>0</v>
      </c>
      <c r="J503" s="23">
        <f t="shared" si="43"/>
        <v>0</v>
      </c>
      <c r="K503" s="23">
        <f t="shared" si="43"/>
        <v>0</v>
      </c>
      <c r="L503" s="23">
        <f t="shared" si="43"/>
        <v>0</v>
      </c>
      <c r="M503" s="23">
        <f t="shared" si="43"/>
        <v>0</v>
      </c>
      <c r="N503" s="23">
        <f t="shared" si="43"/>
        <v>0</v>
      </c>
      <c r="O503" s="23">
        <f t="shared" si="43"/>
        <v>0</v>
      </c>
      <c r="P503" s="23">
        <f t="shared" si="43"/>
        <v>0</v>
      </c>
      <c r="Q503" s="23">
        <f t="shared" si="43"/>
        <v>0</v>
      </c>
      <c r="R503" s="23">
        <f t="shared" si="43"/>
        <v>0</v>
      </c>
      <c r="S503" s="23">
        <f t="shared" si="43"/>
        <v>0</v>
      </c>
      <c r="T503" s="23">
        <f t="shared" si="43"/>
        <v>0</v>
      </c>
      <c r="U503" s="23">
        <f t="shared" si="43"/>
        <v>0</v>
      </c>
      <c r="V503" s="23">
        <f t="shared" si="43"/>
        <v>0</v>
      </c>
      <c r="W503" s="23">
        <f t="shared" si="43"/>
        <v>0</v>
      </c>
      <c r="X503" s="23">
        <f t="shared" si="43"/>
        <v>0</v>
      </c>
      <c r="Y503" s="23">
        <f t="shared" si="43"/>
        <v>0</v>
      </c>
      <c r="Z503" s="23">
        <f t="shared" si="43"/>
        <v>0</v>
      </c>
      <c r="AA503" s="23">
        <f t="shared" si="43"/>
        <v>0</v>
      </c>
      <c r="AB503" s="23">
        <f t="shared" si="43"/>
        <v>0</v>
      </c>
      <c r="AC503" s="23">
        <f t="shared" si="43"/>
        <v>0</v>
      </c>
      <c r="AD503" s="23">
        <f t="shared" si="43"/>
        <v>0</v>
      </c>
      <c r="AE503" s="11"/>
      <c r="AF503" s="12" t="str">
        <f t="shared" si="44"/>
        <v>проверка пройдена</v>
      </c>
      <c r="AG503" s="12" t="str">
        <f t="shared" si="45"/>
        <v>проверка пройдена</v>
      </c>
      <c r="AH503" s="13" t="e">
        <f>IF(B503=VLOOKUP(B503,Списки!A:A,1,0),"проверка пройдена","проверьте или заполните графу 02")</f>
        <v>#N/A</v>
      </c>
    </row>
    <row r="504" spans="1:34" s="5" customFormat="1" ht="11.25" customHeight="1" x14ac:dyDescent="0.25">
      <c r="A504" s="3" t="s">
        <v>75</v>
      </c>
      <c r="B504" s="3"/>
      <c r="C504" s="9" t="s">
        <v>43</v>
      </c>
      <c r="D504" s="14" t="s">
        <v>82</v>
      </c>
      <c r="E504" s="23">
        <f t="shared" si="42"/>
        <v>0</v>
      </c>
      <c r="F504" s="23">
        <f t="shared" si="43"/>
        <v>0</v>
      </c>
      <c r="G504" s="23">
        <f t="shared" si="43"/>
        <v>0</v>
      </c>
      <c r="H504" s="23">
        <f t="shared" si="43"/>
        <v>0</v>
      </c>
      <c r="I504" s="23">
        <f t="shared" si="43"/>
        <v>0</v>
      </c>
      <c r="J504" s="23">
        <f t="shared" si="43"/>
        <v>0</v>
      </c>
      <c r="K504" s="23">
        <f t="shared" si="43"/>
        <v>0</v>
      </c>
      <c r="L504" s="23">
        <f t="shared" si="43"/>
        <v>0</v>
      </c>
      <c r="M504" s="23">
        <f t="shared" si="43"/>
        <v>0</v>
      </c>
      <c r="N504" s="23">
        <f t="shared" si="43"/>
        <v>0</v>
      </c>
      <c r="O504" s="23">
        <f t="shared" si="43"/>
        <v>0</v>
      </c>
      <c r="P504" s="23">
        <f t="shared" si="43"/>
        <v>0</v>
      </c>
      <c r="Q504" s="23">
        <f t="shared" si="43"/>
        <v>0</v>
      </c>
      <c r="R504" s="23">
        <f t="shared" si="43"/>
        <v>0</v>
      </c>
      <c r="S504" s="23">
        <f t="shared" si="43"/>
        <v>0</v>
      </c>
      <c r="T504" s="23">
        <f t="shared" si="43"/>
        <v>0</v>
      </c>
      <c r="U504" s="23">
        <f t="shared" si="43"/>
        <v>0</v>
      </c>
      <c r="V504" s="23">
        <f t="shared" si="43"/>
        <v>0</v>
      </c>
      <c r="W504" s="23">
        <f t="shared" si="43"/>
        <v>0</v>
      </c>
      <c r="X504" s="23">
        <f t="shared" si="43"/>
        <v>0</v>
      </c>
      <c r="Y504" s="23">
        <f t="shared" si="43"/>
        <v>0</v>
      </c>
      <c r="Z504" s="23">
        <f t="shared" si="43"/>
        <v>0</v>
      </c>
      <c r="AA504" s="23">
        <f t="shared" si="43"/>
        <v>0</v>
      </c>
      <c r="AB504" s="23">
        <f t="shared" si="43"/>
        <v>0</v>
      </c>
      <c r="AC504" s="23">
        <f t="shared" si="43"/>
        <v>0</v>
      </c>
      <c r="AD504" s="23">
        <f t="shared" si="43"/>
        <v>0</v>
      </c>
      <c r="AE504" s="11"/>
      <c r="AF504" s="12" t="str">
        <f t="shared" si="44"/>
        <v>проверка пройдена</v>
      </c>
      <c r="AG504" s="12" t="str">
        <f t="shared" si="45"/>
        <v>проверка пройдена</v>
      </c>
      <c r="AH504" s="13" t="e">
        <f>IF(B504=VLOOKUP(B504,Списки!A:A,1,0),"проверка пройдена","проверьте или заполните графу 02")</f>
        <v>#N/A</v>
      </c>
    </row>
    <row r="505" spans="1:34" s="5" customFormat="1" ht="11.25" customHeight="1" x14ac:dyDescent="0.25">
      <c r="A505" s="3" t="s">
        <v>75</v>
      </c>
      <c r="B505" s="3"/>
      <c r="C505" s="15" t="s">
        <v>44</v>
      </c>
      <c r="D505" s="16" t="s">
        <v>83</v>
      </c>
      <c r="E505" s="23">
        <f t="shared" si="42"/>
        <v>1</v>
      </c>
      <c r="F505" s="23">
        <f t="shared" si="43"/>
        <v>1</v>
      </c>
      <c r="G505" s="23">
        <f t="shared" si="43"/>
        <v>0</v>
      </c>
      <c r="H505" s="23">
        <f t="shared" si="43"/>
        <v>0</v>
      </c>
      <c r="I505" s="23">
        <f t="shared" si="43"/>
        <v>0</v>
      </c>
      <c r="J505" s="23">
        <f t="shared" si="43"/>
        <v>0</v>
      </c>
      <c r="K505" s="23">
        <f t="shared" si="43"/>
        <v>0</v>
      </c>
      <c r="L505" s="23">
        <f t="shared" si="43"/>
        <v>0</v>
      </c>
      <c r="M505" s="23">
        <f t="shared" si="43"/>
        <v>0</v>
      </c>
      <c r="N505" s="23">
        <f t="shared" si="43"/>
        <v>0</v>
      </c>
      <c r="O505" s="23">
        <f t="shared" si="43"/>
        <v>0</v>
      </c>
      <c r="P505" s="23">
        <f t="shared" si="43"/>
        <v>0</v>
      </c>
      <c r="Q505" s="23">
        <f t="shared" si="43"/>
        <v>0</v>
      </c>
      <c r="R505" s="23">
        <f t="shared" si="43"/>
        <v>0</v>
      </c>
      <c r="S505" s="23">
        <f t="shared" si="43"/>
        <v>0</v>
      </c>
      <c r="T505" s="23">
        <f t="shared" si="43"/>
        <v>0</v>
      </c>
      <c r="U505" s="23">
        <f t="shared" si="43"/>
        <v>0</v>
      </c>
      <c r="V505" s="23">
        <f t="shared" si="43"/>
        <v>0</v>
      </c>
      <c r="W505" s="23">
        <f t="shared" si="43"/>
        <v>0</v>
      </c>
      <c r="X505" s="23">
        <f t="shared" si="43"/>
        <v>0</v>
      </c>
      <c r="Y505" s="23">
        <f t="shared" si="43"/>
        <v>0</v>
      </c>
      <c r="Z505" s="23">
        <f t="shared" si="43"/>
        <v>0</v>
      </c>
      <c r="AA505" s="23">
        <f t="shared" si="43"/>
        <v>0</v>
      </c>
      <c r="AB505" s="23">
        <f t="shared" si="43"/>
        <v>0</v>
      </c>
      <c r="AC505" s="23">
        <f t="shared" si="43"/>
        <v>0</v>
      </c>
      <c r="AD505" s="23">
        <f t="shared" si="43"/>
        <v>0</v>
      </c>
      <c r="AE505" s="11"/>
      <c r="AF505" s="12" t="str">
        <f t="shared" si="44"/>
        <v>проверка пройдена</v>
      </c>
      <c r="AG505" s="12" t="str">
        <f t="shared" si="45"/>
        <v>проверка пройдена</v>
      </c>
      <c r="AH505" s="13" t="e">
        <f>IF(B505=VLOOKUP(B505,Списки!A:A,1,0),"проверка пройдена","проверьте или заполните графу 02")</f>
        <v>#N/A</v>
      </c>
    </row>
    <row r="506" spans="1:34" ht="11.25" customHeight="1" x14ac:dyDescent="0.3">
      <c r="A506" s="3" t="s">
        <v>75</v>
      </c>
      <c r="B506" s="3"/>
      <c r="C506" s="15" t="s">
        <v>45</v>
      </c>
      <c r="D506" s="16" t="s">
        <v>84</v>
      </c>
      <c r="E506" s="23">
        <f t="shared" si="42"/>
        <v>0</v>
      </c>
      <c r="F506" s="23">
        <f t="shared" si="43"/>
        <v>0</v>
      </c>
      <c r="G506" s="23">
        <f t="shared" si="43"/>
        <v>0</v>
      </c>
      <c r="H506" s="23">
        <f t="shared" si="43"/>
        <v>0</v>
      </c>
      <c r="I506" s="23">
        <f t="shared" si="43"/>
        <v>0</v>
      </c>
      <c r="J506" s="23">
        <f t="shared" si="43"/>
        <v>0</v>
      </c>
      <c r="K506" s="23">
        <f t="shared" si="43"/>
        <v>0</v>
      </c>
      <c r="L506" s="23">
        <f t="shared" si="43"/>
        <v>0</v>
      </c>
      <c r="M506" s="23">
        <f t="shared" si="43"/>
        <v>0</v>
      </c>
      <c r="N506" s="23">
        <f t="shared" si="43"/>
        <v>0</v>
      </c>
      <c r="O506" s="23">
        <f t="shared" si="43"/>
        <v>0</v>
      </c>
      <c r="P506" s="23">
        <f t="shared" si="43"/>
        <v>0</v>
      </c>
      <c r="Q506" s="23">
        <f t="shared" si="43"/>
        <v>0</v>
      </c>
      <c r="R506" s="23">
        <f t="shared" si="43"/>
        <v>0</v>
      </c>
      <c r="S506" s="23">
        <f t="shared" si="43"/>
        <v>0</v>
      </c>
      <c r="T506" s="23">
        <f t="shared" si="43"/>
        <v>0</v>
      </c>
      <c r="U506" s="23">
        <f t="shared" si="43"/>
        <v>0</v>
      </c>
      <c r="V506" s="23">
        <f t="shared" si="43"/>
        <v>0</v>
      </c>
      <c r="W506" s="23">
        <f t="shared" si="43"/>
        <v>0</v>
      </c>
      <c r="X506" s="23">
        <f t="shared" si="43"/>
        <v>0</v>
      </c>
      <c r="Y506" s="23">
        <f t="shared" si="43"/>
        <v>0</v>
      </c>
      <c r="Z506" s="23">
        <f t="shared" si="43"/>
        <v>0</v>
      </c>
      <c r="AA506" s="23">
        <f t="shared" si="43"/>
        <v>0</v>
      </c>
      <c r="AB506" s="23">
        <f t="shared" si="43"/>
        <v>0</v>
      </c>
      <c r="AC506" s="23">
        <f t="shared" si="43"/>
        <v>0</v>
      </c>
      <c r="AD506" s="23">
        <f t="shared" si="43"/>
        <v>0</v>
      </c>
      <c r="AE506" s="11"/>
      <c r="AF506" s="12" t="str">
        <f t="shared" si="44"/>
        <v>проверка пройдена</v>
      </c>
      <c r="AG506" s="12" t="str">
        <f t="shared" si="45"/>
        <v>проверка пройдена</v>
      </c>
      <c r="AH506" s="13" t="e">
        <f>IF(B506=VLOOKUP(B506,Списки!A:A,1,0),"проверка пройдена","проверьте или заполните графу 02")</f>
        <v>#N/A</v>
      </c>
    </row>
    <row r="507" spans="1:34" ht="11.25" customHeight="1" x14ac:dyDescent="0.3">
      <c r="A507" s="3" t="s">
        <v>75</v>
      </c>
      <c r="B507" s="3"/>
      <c r="C507" s="15" t="s">
        <v>46</v>
      </c>
      <c r="D507" s="16" t="s">
        <v>85</v>
      </c>
      <c r="E507" s="23">
        <f t="shared" si="42"/>
        <v>0</v>
      </c>
      <c r="F507" s="23">
        <f t="shared" si="43"/>
        <v>0</v>
      </c>
      <c r="G507" s="23">
        <f t="shared" si="43"/>
        <v>0</v>
      </c>
      <c r="H507" s="23">
        <f t="shared" si="43"/>
        <v>0</v>
      </c>
      <c r="I507" s="23">
        <f t="shared" si="43"/>
        <v>0</v>
      </c>
      <c r="J507" s="23">
        <f t="shared" si="43"/>
        <v>0</v>
      </c>
      <c r="K507" s="23">
        <f t="shared" si="43"/>
        <v>0</v>
      </c>
      <c r="L507" s="23">
        <f t="shared" si="43"/>
        <v>0</v>
      </c>
      <c r="M507" s="23">
        <f t="shared" si="43"/>
        <v>0</v>
      </c>
      <c r="N507" s="23">
        <f t="shared" si="43"/>
        <v>0</v>
      </c>
      <c r="O507" s="23">
        <f t="shared" si="43"/>
        <v>0</v>
      </c>
      <c r="P507" s="23">
        <f t="shared" si="43"/>
        <v>0</v>
      </c>
      <c r="Q507" s="23">
        <f t="shared" si="43"/>
        <v>0</v>
      </c>
      <c r="R507" s="23">
        <f t="shared" si="43"/>
        <v>0</v>
      </c>
      <c r="S507" s="23">
        <f t="shared" si="43"/>
        <v>0</v>
      </c>
      <c r="T507" s="23">
        <f t="shared" si="43"/>
        <v>0</v>
      </c>
      <c r="U507" s="23">
        <f t="shared" si="43"/>
        <v>0</v>
      </c>
      <c r="V507" s="23">
        <f t="shared" si="43"/>
        <v>0</v>
      </c>
      <c r="W507" s="23">
        <f t="shared" si="43"/>
        <v>0</v>
      </c>
      <c r="X507" s="23">
        <f t="shared" si="43"/>
        <v>0</v>
      </c>
      <c r="Y507" s="23">
        <f t="shared" si="43"/>
        <v>0</v>
      </c>
      <c r="Z507" s="23">
        <f t="shared" si="43"/>
        <v>0</v>
      </c>
      <c r="AA507" s="23">
        <f t="shared" si="43"/>
        <v>0</v>
      </c>
      <c r="AB507" s="23">
        <f t="shared" si="43"/>
        <v>0</v>
      </c>
      <c r="AC507" s="23">
        <f t="shared" si="43"/>
        <v>0</v>
      </c>
      <c r="AD507" s="23">
        <f t="shared" si="43"/>
        <v>0</v>
      </c>
      <c r="AE507" s="11"/>
      <c r="AF507" s="12" t="str">
        <f t="shared" si="44"/>
        <v>проверка пройдена</v>
      </c>
      <c r="AG507" s="12" t="str">
        <f t="shared" si="45"/>
        <v>проверка пройдена</v>
      </c>
      <c r="AH507" s="13" t="e">
        <f>IF(B507=VLOOKUP(B507,Списки!A:A,1,0),"проверка пройдена","проверьте или заполните графу 02")</f>
        <v>#N/A</v>
      </c>
    </row>
    <row r="508" spans="1:34" ht="11.25" customHeight="1" x14ac:dyDescent="0.3">
      <c r="A508" s="3" t="s">
        <v>75</v>
      </c>
      <c r="B508" s="3"/>
      <c r="C508" s="15" t="s">
        <v>47</v>
      </c>
      <c r="D508" s="16" t="s">
        <v>86</v>
      </c>
      <c r="E508" s="23">
        <f t="shared" si="42"/>
        <v>0</v>
      </c>
      <c r="F508" s="23">
        <f t="shared" si="43"/>
        <v>0</v>
      </c>
      <c r="G508" s="23">
        <f t="shared" si="43"/>
        <v>0</v>
      </c>
      <c r="H508" s="23">
        <f t="shared" si="43"/>
        <v>0</v>
      </c>
      <c r="I508" s="23">
        <f t="shared" si="43"/>
        <v>0</v>
      </c>
      <c r="J508" s="23">
        <f t="shared" si="43"/>
        <v>0</v>
      </c>
      <c r="K508" s="23">
        <f t="shared" si="43"/>
        <v>0</v>
      </c>
      <c r="L508" s="23">
        <f t="shared" si="43"/>
        <v>0</v>
      </c>
      <c r="M508" s="23">
        <f t="shared" si="43"/>
        <v>0</v>
      </c>
      <c r="N508" s="23">
        <f t="shared" si="43"/>
        <v>0</v>
      </c>
      <c r="O508" s="23">
        <f t="shared" si="43"/>
        <v>0</v>
      </c>
      <c r="P508" s="23">
        <f t="shared" si="43"/>
        <v>0</v>
      </c>
      <c r="Q508" s="23">
        <f t="shared" si="43"/>
        <v>0</v>
      </c>
      <c r="R508" s="23">
        <f t="shared" si="43"/>
        <v>0</v>
      </c>
      <c r="S508" s="23">
        <f t="shared" si="43"/>
        <v>0</v>
      </c>
      <c r="T508" s="23">
        <f t="shared" si="43"/>
        <v>0</v>
      </c>
      <c r="U508" s="23">
        <f t="shared" si="43"/>
        <v>0</v>
      </c>
      <c r="V508" s="23">
        <f t="shared" si="43"/>
        <v>0</v>
      </c>
      <c r="W508" s="23">
        <f t="shared" si="43"/>
        <v>0</v>
      </c>
      <c r="X508" s="23">
        <f t="shared" si="43"/>
        <v>0</v>
      </c>
      <c r="Y508" s="23">
        <f t="shared" si="43"/>
        <v>0</v>
      </c>
      <c r="Z508" s="23">
        <f t="shared" si="43"/>
        <v>0</v>
      </c>
      <c r="AA508" s="23">
        <f t="shared" si="43"/>
        <v>0</v>
      </c>
      <c r="AB508" s="23">
        <f t="shared" si="43"/>
        <v>0</v>
      </c>
      <c r="AC508" s="23">
        <f t="shared" si="43"/>
        <v>0</v>
      </c>
      <c r="AD508" s="23">
        <f t="shared" si="43"/>
        <v>0</v>
      </c>
      <c r="AE508" s="11"/>
      <c r="AF508" s="12" t="str">
        <f t="shared" si="44"/>
        <v>проверка пройдена</v>
      </c>
      <c r="AG508" s="12" t="str">
        <f t="shared" si="45"/>
        <v>проверка пройдена</v>
      </c>
      <c r="AH508" s="13" t="e">
        <f>IF(B508=VLOOKUP(B508,Списки!A:A,1,0),"проверка пройдена","проверьте или заполните графу 02")</f>
        <v>#N/A</v>
      </c>
    </row>
    <row r="509" spans="1:34" ht="11.25" customHeight="1" x14ac:dyDescent="0.3">
      <c r="A509" s="3" t="s">
        <v>75</v>
      </c>
      <c r="B509" s="3"/>
      <c r="C509" s="15" t="s">
        <v>48</v>
      </c>
      <c r="D509" s="16" t="s">
        <v>87</v>
      </c>
      <c r="E509" s="23">
        <f t="shared" si="42"/>
        <v>0</v>
      </c>
      <c r="F509" s="23">
        <f t="shared" si="43"/>
        <v>0</v>
      </c>
      <c r="G509" s="23">
        <f t="shared" si="43"/>
        <v>0</v>
      </c>
      <c r="H509" s="23">
        <f t="shared" si="43"/>
        <v>0</v>
      </c>
      <c r="I509" s="23">
        <f t="shared" si="43"/>
        <v>0</v>
      </c>
      <c r="J509" s="23">
        <f t="shared" si="43"/>
        <v>0</v>
      </c>
      <c r="K509" s="23">
        <f t="shared" si="43"/>
        <v>0</v>
      </c>
      <c r="L509" s="23">
        <f t="shared" si="43"/>
        <v>0</v>
      </c>
      <c r="M509" s="23">
        <f t="shared" si="43"/>
        <v>0</v>
      </c>
      <c r="N509" s="23">
        <f t="shared" si="43"/>
        <v>0</v>
      </c>
      <c r="O509" s="23">
        <f t="shared" si="43"/>
        <v>0</v>
      </c>
      <c r="P509" s="23">
        <f t="shared" si="43"/>
        <v>0</v>
      </c>
      <c r="Q509" s="23">
        <f t="shared" si="43"/>
        <v>0</v>
      </c>
      <c r="R509" s="23">
        <f t="shared" si="43"/>
        <v>0</v>
      </c>
      <c r="S509" s="23">
        <f t="shared" si="43"/>
        <v>0</v>
      </c>
      <c r="T509" s="23">
        <f t="shared" si="43"/>
        <v>0</v>
      </c>
      <c r="U509" s="23">
        <f t="shared" si="43"/>
        <v>0</v>
      </c>
      <c r="V509" s="23">
        <f t="shared" si="43"/>
        <v>0</v>
      </c>
      <c r="W509" s="23">
        <f t="shared" si="43"/>
        <v>0</v>
      </c>
      <c r="X509" s="23">
        <f t="shared" si="43"/>
        <v>0</v>
      </c>
      <c r="Y509" s="23">
        <f t="shared" si="43"/>
        <v>0</v>
      </c>
      <c r="Z509" s="23">
        <f t="shared" si="43"/>
        <v>0</v>
      </c>
      <c r="AA509" s="23">
        <f t="shared" si="43"/>
        <v>0</v>
      </c>
      <c r="AB509" s="23">
        <f t="shared" si="43"/>
        <v>0</v>
      </c>
      <c r="AC509" s="23">
        <f t="shared" si="43"/>
        <v>0</v>
      </c>
      <c r="AD509" s="23">
        <f t="shared" si="43"/>
        <v>0</v>
      </c>
      <c r="AE509" s="11"/>
      <c r="AF509" s="12" t="str">
        <f t="shared" si="44"/>
        <v>проверка пройдена</v>
      </c>
      <c r="AG509" s="12" t="str">
        <f t="shared" si="45"/>
        <v>проверка пройдена</v>
      </c>
      <c r="AH509" s="13" t="e">
        <f>IF(B509=VLOOKUP(B509,Списки!A:A,1,0),"проверка пройдена","проверьте или заполните графу 02")</f>
        <v>#N/A</v>
      </c>
    </row>
    <row r="510" spans="1:34" ht="11.25" customHeight="1" x14ac:dyDescent="0.3">
      <c r="A510" s="3" t="s">
        <v>75</v>
      </c>
      <c r="B510" s="3"/>
      <c r="C510" s="15" t="s">
        <v>49</v>
      </c>
      <c r="D510" s="16" t="s">
        <v>88</v>
      </c>
      <c r="E510" s="23">
        <f t="shared" si="42"/>
        <v>0</v>
      </c>
      <c r="F510" s="23">
        <f t="shared" si="43"/>
        <v>0</v>
      </c>
      <c r="G510" s="23">
        <f t="shared" si="43"/>
        <v>0</v>
      </c>
      <c r="H510" s="23">
        <f t="shared" si="43"/>
        <v>0</v>
      </c>
      <c r="I510" s="23">
        <f t="shared" si="43"/>
        <v>0</v>
      </c>
      <c r="J510" s="23">
        <f t="shared" si="43"/>
        <v>0</v>
      </c>
      <c r="K510" s="23">
        <f t="shared" si="43"/>
        <v>0</v>
      </c>
      <c r="L510" s="23">
        <f t="shared" si="43"/>
        <v>0</v>
      </c>
      <c r="M510" s="23">
        <f t="shared" si="43"/>
        <v>0</v>
      </c>
      <c r="N510" s="23">
        <f t="shared" si="43"/>
        <v>0</v>
      </c>
      <c r="O510" s="23">
        <f t="shared" si="43"/>
        <v>0</v>
      </c>
      <c r="P510" s="23">
        <f t="shared" si="43"/>
        <v>0</v>
      </c>
      <c r="Q510" s="23">
        <f t="shared" si="43"/>
        <v>0</v>
      </c>
      <c r="R510" s="23">
        <f t="shared" si="43"/>
        <v>0</v>
      </c>
      <c r="S510" s="23">
        <f t="shared" si="43"/>
        <v>0</v>
      </c>
      <c r="T510" s="23">
        <f t="shared" si="43"/>
        <v>0</v>
      </c>
      <c r="U510" s="23">
        <f t="shared" si="43"/>
        <v>0</v>
      </c>
      <c r="V510" s="23">
        <f t="shared" si="43"/>
        <v>0</v>
      </c>
      <c r="W510" s="23">
        <f t="shared" si="43"/>
        <v>0</v>
      </c>
      <c r="X510" s="23">
        <f t="shared" si="43"/>
        <v>0</v>
      </c>
      <c r="Y510" s="23">
        <f t="shared" si="43"/>
        <v>0</v>
      </c>
      <c r="Z510" s="23">
        <f t="shared" ref="Z510:AD510" si="46">Z16+Z32+Z48+Z64+Z80+Z96+Z112+Z128+Z144+Z160+Z176+Z192+Z208+Z224+Z240</f>
        <v>0</v>
      </c>
      <c r="AA510" s="23">
        <f t="shared" si="46"/>
        <v>0</v>
      </c>
      <c r="AB510" s="23">
        <f t="shared" si="46"/>
        <v>0</v>
      </c>
      <c r="AC510" s="23">
        <f t="shared" si="46"/>
        <v>0</v>
      </c>
      <c r="AD510" s="23">
        <f t="shared" si="46"/>
        <v>0</v>
      </c>
      <c r="AE510" s="11"/>
      <c r="AF510" s="12" t="str">
        <f t="shared" si="44"/>
        <v>проверка пройдена</v>
      </c>
      <c r="AG510" s="12" t="str">
        <f t="shared" si="45"/>
        <v>проверка пройдена</v>
      </c>
      <c r="AH510" s="13" t="e">
        <f>IF(B510=VLOOKUP(B510,Списки!A:A,1,0),"проверка пройдена","проверьте или заполните графу 02")</f>
        <v>#N/A</v>
      </c>
    </row>
    <row r="511" spans="1:34" ht="11.25" customHeight="1" x14ac:dyDescent="0.3">
      <c r="A511" s="3" t="s">
        <v>75</v>
      </c>
      <c r="B511" s="3"/>
      <c r="C511" s="15" t="s">
        <v>50</v>
      </c>
      <c r="D511" s="16" t="s">
        <v>89</v>
      </c>
      <c r="E511" s="23">
        <f t="shared" si="42"/>
        <v>0</v>
      </c>
      <c r="F511" s="23">
        <f t="shared" si="42"/>
        <v>0</v>
      </c>
      <c r="G511" s="23">
        <f t="shared" si="42"/>
        <v>0</v>
      </c>
      <c r="H511" s="23">
        <f t="shared" si="42"/>
        <v>0</v>
      </c>
      <c r="I511" s="23">
        <f t="shared" si="42"/>
        <v>0</v>
      </c>
      <c r="J511" s="23">
        <f t="shared" si="42"/>
        <v>0</v>
      </c>
      <c r="K511" s="23">
        <f t="shared" si="42"/>
        <v>0</v>
      </c>
      <c r="L511" s="23">
        <f t="shared" si="42"/>
        <v>0</v>
      </c>
      <c r="M511" s="23">
        <f t="shared" si="42"/>
        <v>0</v>
      </c>
      <c r="N511" s="23">
        <f t="shared" si="42"/>
        <v>0</v>
      </c>
      <c r="O511" s="23">
        <f t="shared" si="42"/>
        <v>0</v>
      </c>
      <c r="P511" s="23">
        <f t="shared" si="42"/>
        <v>0</v>
      </c>
      <c r="Q511" s="23">
        <f t="shared" si="42"/>
        <v>0</v>
      </c>
      <c r="R511" s="23">
        <f t="shared" si="42"/>
        <v>0</v>
      </c>
      <c r="S511" s="23">
        <f t="shared" si="42"/>
        <v>0</v>
      </c>
      <c r="T511" s="23">
        <f t="shared" si="42"/>
        <v>0</v>
      </c>
      <c r="U511" s="23">
        <f t="shared" ref="U511:AD514" si="47">U17+U33+U49+U65+U81+U97+U113+U129+U145+U161+U177+U193+U209+U225+U241</f>
        <v>0</v>
      </c>
      <c r="V511" s="23">
        <f t="shared" si="47"/>
        <v>0</v>
      </c>
      <c r="W511" s="23">
        <f t="shared" si="47"/>
        <v>0</v>
      </c>
      <c r="X511" s="23">
        <f t="shared" si="47"/>
        <v>0</v>
      </c>
      <c r="Y511" s="23">
        <f t="shared" si="47"/>
        <v>0</v>
      </c>
      <c r="Z511" s="23">
        <f t="shared" si="47"/>
        <v>0</v>
      </c>
      <c r="AA511" s="23">
        <f t="shared" si="47"/>
        <v>0</v>
      </c>
      <c r="AB511" s="23">
        <f t="shared" si="47"/>
        <v>0</v>
      </c>
      <c r="AC511" s="23">
        <f t="shared" si="47"/>
        <v>0</v>
      </c>
      <c r="AD511" s="23">
        <f t="shared" si="47"/>
        <v>0</v>
      </c>
      <c r="AE511" s="11"/>
      <c r="AF511" s="12" t="str">
        <f t="shared" si="44"/>
        <v>проверка пройдена</v>
      </c>
      <c r="AG511" s="12" t="str">
        <f t="shared" si="45"/>
        <v>проверка пройдена</v>
      </c>
      <c r="AH511" s="13" t="e">
        <f>IF(B511=VLOOKUP(B511,Списки!A:A,1,0),"проверка пройдена","проверьте или заполните графу 02")</f>
        <v>#N/A</v>
      </c>
    </row>
    <row r="512" spans="1:34" ht="11.25" customHeight="1" x14ac:dyDescent="0.3">
      <c r="A512" s="3" t="s">
        <v>75</v>
      </c>
      <c r="B512" s="3"/>
      <c r="C512" s="15" t="s">
        <v>51</v>
      </c>
      <c r="D512" s="16" t="s">
        <v>90</v>
      </c>
      <c r="E512" s="23">
        <f t="shared" si="42"/>
        <v>1</v>
      </c>
      <c r="F512" s="23">
        <f t="shared" si="42"/>
        <v>1</v>
      </c>
      <c r="G512" s="23">
        <f t="shared" si="42"/>
        <v>0</v>
      </c>
      <c r="H512" s="23">
        <f t="shared" si="42"/>
        <v>0</v>
      </c>
      <c r="I512" s="23">
        <f t="shared" si="42"/>
        <v>0</v>
      </c>
      <c r="J512" s="23">
        <f t="shared" si="42"/>
        <v>0</v>
      </c>
      <c r="K512" s="23">
        <f t="shared" si="42"/>
        <v>0</v>
      </c>
      <c r="L512" s="23">
        <f t="shared" si="42"/>
        <v>0</v>
      </c>
      <c r="M512" s="23">
        <f t="shared" si="42"/>
        <v>0</v>
      </c>
      <c r="N512" s="23">
        <f t="shared" si="42"/>
        <v>0</v>
      </c>
      <c r="O512" s="23">
        <f t="shared" si="42"/>
        <v>0</v>
      </c>
      <c r="P512" s="23">
        <f t="shared" si="42"/>
        <v>0</v>
      </c>
      <c r="Q512" s="23">
        <f t="shared" si="42"/>
        <v>0</v>
      </c>
      <c r="R512" s="23">
        <f t="shared" si="42"/>
        <v>0</v>
      </c>
      <c r="S512" s="23">
        <f t="shared" si="42"/>
        <v>0</v>
      </c>
      <c r="T512" s="23">
        <f t="shared" si="42"/>
        <v>0</v>
      </c>
      <c r="U512" s="23">
        <f t="shared" si="47"/>
        <v>0</v>
      </c>
      <c r="V512" s="23">
        <f t="shared" si="47"/>
        <v>0</v>
      </c>
      <c r="W512" s="23">
        <f t="shared" si="47"/>
        <v>0</v>
      </c>
      <c r="X512" s="23">
        <f t="shared" si="47"/>
        <v>0</v>
      </c>
      <c r="Y512" s="23">
        <f t="shared" si="47"/>
        <v>0</v>
      </c>
      <c r="Z512" s="23">
        <f t="shared" si="47"/>
        <v>0</v>
      </c>
      <c r="AA512" s="23">
        <f t="shared" si="47"/>
        <v>0</v>
      </c>
      <c r="AB512" s="23">
        <f t="shared" si="47"/>
        <v>0</v>
      </c>
      <c r="AC512" s="23">
        <f t="shared" si="47"/>
        <v>0</v>
      </c>
      <c r="AD512" s="23">
        <f t="shared" si="47"/>
        <v>0</v>
      </c>
      <c r="AE512" s="11"/>
      <c r="AF512" s="12" t="str">
        <f t="shared" si="44"/>
        <v>проверка пройдена</v>
      </c>
      <c r="AG512" s="12" t="str">
        <f t="shared" si="45"/>
        <v>проверка пройдена</v>
      </c>
      <c r="AH512" s="13" t="e">
        <f>IF(B512=VLOOKUP(B512,Списки!A:A,1,0),"проверка пройдена","проверьте или заполните графу 02")</f>
        <v>#N/A</v>
      </c>
    </row>
    <row r="513" spans="1:34" ht="11.25" customHeight="1" x14ac:dyDescent="0.3">
      <c r="A513" s="3" t="s">
        <v>75</v>
      </c>
      <c r="B513" s="3"/>
      <c r="C513" s="15" t="s">
        <v>52</v>
      </c>
      <c r="D513" s="17" t="s">
        <v>91</v>
      </c>
      <c r="E513" s="23">
        <f t="shared" si="42"/>
        <v>0</v>
      </c>
      <c r="F513" s="23">
        <f t="shared" si="42"/>
        <v>0</v>
      </c>
      <c r="G513" s="23">
        <f t="shared" si="42"/>
        <v>0</v>
      </c>
      <c r="H513" s="23">
        <f t="shared" si="42"/>
        <v>0</v>
      </c>
      <c r="I513" s="23">
        <f t="shared" si="42"/>
        <v>0</v>
      </c>
      <c r="J513" s="23">
        <f t="shared" si="42"/>
        <v>0</v>
      </c>
      <c r="K513" s="23">
        <f t="shared" si="42"/>
        <v>0</v>
      </c>
      <c r="L513" s="23">
        <f t="shared" si="42"/>
        <v>0</v>
      </c>
      <c r="M513" s="23">
        <f t="shared" si="42"/>
        <v>0</v>
      </c>
      <c r="N513" s="23">
        <f t="shared" si="42"/>
        <v>0</v>
      </c>
      <c r="O513" s="23">
        <f t="shared" si="42"/>
        <v>0</v>
      </c>
      <c r="P513" s="23">
        <f t="shared" si="42"/>
        <v>0</v>
      </c>
      <c r="Q513" s="23">
        <f t="shared" si="42"/>
        <v>0</v>
      </c>
      <c r="R513" s="23">
        <f t="shared" si="42"/>
        <v>0</v>
      </c>
      <c r="S513" s="23">
        <f t="shared" si="42"/>
        <v>0</v>
      </c>
      <c r="T513" s="23">
        <f t="shared" si="42"/>
        <v>0</v>
      </c>
      <c r="U513" s="23">
        <f t="shared" si="47"/>
        <v>0</v>
      </c>
      <c r="V513" s="23">
        <f t="shared" si="47"/>
        <v>0</v>
      </c>
      <c r="W513" s="23">
        <f t="shared" si="47"/>
        <v>0</v>
      </c>
      <c r="X513" s="23">
        <f t="shared" si="47"/>
        <v>0</v>
      </c>
      <c r="Y513" s="23">
        <f t="shared" si="47"/>
        <v>0</v>
      </c>
      <c r="Z513" s="23">
        <f t="shared" si="47"/>
        <v>0</v>
      </c>
      <c r="AA513" s="23">
        <f t="shared" si="47"/>
        <v>0</v>
      </c>
      <c r="AB513" s="23">
        <f t="shared" si="47"/>
        <v>0</v>
      </c>
      <c r="AC513" s="23">
        <f t="shared" si="47"/>
        <v>0</v>
      </c>
      <c r="AD513" s="23">
        <f t="shared" si="47"/>
        <v>0</v>
      </c>
      <c r="AE513" s="11"/>
      <c r="AF513" s="12" t="str">
        <f t="shared" si="44"/>
        <v>проверка пройдена</v>
      </c>
      <c r="AG513" s="12" t="str">
        <f t="shared" si="45"/>
        <v>проверка пройдена</v>
      </c>
      <c r="AH513" s="13" t="e">
        <f>IF(B513=VLOOKUP(B513,Списки!A:A,1,0),"проверка пройдена","проверьте или заполните графу 02")</f>
        <v>#N/A</v>
      </c>
    </row>
    <row r="514" spans="1:34" ht="11.25" customHeight="1" x14ac:dyDescent="0.3">
      <c r="A514" s="3" t="s">
        <v>75</v>
      </c>
      <c r="B514" s="3"/>
      <c r="C514" s="15" t="s">
        <v>53</v>
      </c>
      <c r="D514" s="17" t="s">
        <v>92</v>
      </c>
      <c r="E514" s="23">
        <f t="shared" si="42"/>
        <v>0</v>
      </c>
      <c r="F514" s="23">
        <f t="shared" si="42"/>
        <v>0</v>
      </c>
      <c r="G514" s="23">
        <f t="shared" si="42"/>
        <v>0</v>
      </c>
      <c r="H514" s="23">
        <f t="shared" si="42"/>
        <v>0</v>
      </c>
      <c r="I514" s="23">
        <f t="shared" si="42"/>
        <v>0</v>
      </c>
      <c r="J514" s="23">
        <f t="shared" si="42"/>
        <v>0</v>
      </c>
      <c r="K514" s="23">
        <f t="shared" si="42"/>
        <v>0</v>
      </c>
      <c r="L514" s="23">
        <f t="shared" si="42"/>
        <v>0</v>
      </c>
      <c r="M514" s="23">
        <f t="shared" si="42"/>
        <v>0</v>
      </c>
      <c r="N514" s="23">
        <f t="shared" si="42"/>
        <v>0</v>
      </c>
      <c r="O514" s="23">
        <f t="shared" si="42"/>
        <v>0</v>
      </c>
      <c r="P514" s="23">
        <f t="shared" si="42"/>
        <v>0</v>
      </c>
      <c r="Q514" s="23">
        <f t="shared" si="42"/>
        <v>0</v>
      </c>
      <c r="R514" s="23">
        <f t="shared" si="42"/>
        <v>0</v>
      </c>
      <c r="S514" s="23">
        <f t="shared" si="42"/>
        <v>0</v>
      </c>
      <c r="T514" s="23">
        <f t="shared" si="42"/>
        <v>0</v>
      </c>
      <c r="U514" s="23">
        <f t="shared" si="47"/>
        <v>0</v>
      </c>
      <c r="V514" s="23">
        <f t="shared" si="47"/>
        <v>0</v>
      </c>
      <c r="W514" s="23">
        <f t="shared" si="47"/>
        <v>0</v>
      </c>
      <c r="X514" s="23">
        <f t="shared" si="47"/>
        <v>0</v>
      </c>
      <c r="Y514" s="23">
        <f t="shared" si="47"/>
        <v>0</v>
      </c>
      <c r="Z514" s="23">
        <f t="shared" si="47"/>
        <v>0</v>
      </c>
      <c r="AA514" s="23">
        <f t="shared" si="47"/>
        <v>0</v>
      </c>
      <c r="AB514" s="23">
        <f t="shared" si="47"/>
        <v>0</v>
      </c>
      <c r="AC514" s="23">
        <f t="shared" si="47"/>
        <v>0</v>
      </c>
      <c r="AD514" s="23">
        <f t="shared" si="47"/>
        <v>0</v>
      </c>
      <c r="AE514" s="11"/>
      <c r="AF514" s="12" t="str">
        <f t="shared" si="44"/>
        <v>проверка пройдена</v>
      </c>
      <c r="AG514" s="12" t="str">
        <f t="shared" si="45"/>
        <v>проверка пройдена</v>
      </c>
      <c r="AH514" s="13" t="e">
        <f>IF(B514=VLOOKUP(B514,Списки!A:A,1,0),"проверка пройдена","проверьте или заполните графу 02")</f>
        <v>#N/A</v>
      </c>
    </row>
    <row r="515" spans="1:34" ht="11.25" customHeight="1" x14ac:dyDescent="0.3">
      <c r="A515" s="18"/>
      <c r="B515" s="18"/>
      <c r="C515" s="19" t="s">
        <v>54</v>
      </c>
      <c r="D515" s="20" t="s">
        <v>93</v>
      </c>
      <c r="E515" s="21" t="str">
        <f>IF(AND(E501&lt;=E500,E502&lt;=E501,E503&lt;=E500,E504&lt;=E500,E505=(E501+E503),E505=(E506+E507+E508+E509+E510+E511+E512),E513&lt;=E505,E514&lt;=E505,(E501+E503)&lt;=E500,E506&lt;=E505,E507&lt;=E505,E508&lt;=E505,E509&lt;=E505,E510&lt;=E505,E511&lt;=E505,E512&lt;=E505,E513&lt;=E504,E513&lt;=E505),"проверка пройдена","ВНИМАНИЕ! Не пройдены формулы логического контроля между строками. Скорректируйте введенные данные!")</f>
        <v>проверка пройдена</v>
      </c>
      <c r="F515" s="21" t="str">
        <f t="shared" ref="F515:AD515" si="48">IF(AND(F501&lt;=F500,F502&lt;=F501,F503&lt;=F500,F504&lt;=F500,F505=(F501+F503),F505=(F506+F507+F508+F509+F510+F511+F512),F513&lt;=F505,F514&lt;=F505,(F501+F503)&lt;=F500,F506&lt;=F505,F507&lt;=F505,F508&lt;=F505,F509&lt;=F505,F510&lt;=F505,F511&lt;=F505,F512&lt;=F505,F513&lt;=F504,F513&lt;=F505),"проверка пройдена","ВНИМАНИЕ! Не пройдены формулы логического контроля между строками. Скорректируйте введенные данные!")</f>
        <v>проверка пройдена</v>
      </c>
      <c r="G515" s="21" t="str">
        <f t="shared" si="48"/>
        <v>проверка пройдена</v>
      </c>
      <c r="H515" s="21" t="str">
        <f t="shared" si="48"/>
        <v>проверка пройдена</v>
      </c>
      <c r="I515" s="21" t="str">
        <f t="shared" si="48"/>
        <v>проверка пройдена</v>
      </c>
      <c r="J515" s="21" t="str">
        <f t="shared" si="48"/>
        <v>проверка пройдена</v>
      </c>
      <c r="K515" s="21" t="str">
        <f t="shared" si="48"/>
        <v>проверка пройдена</v>
      </c>
      <c r="L515" s="21" t="str">
        <f t="shared" si="48"/>
        <v>проверка пройдена</v>
      </c>
      <c r="M515" s="21" t="str">
        <f t="shared" si="48"/>
        <v>проверка пройдена</v>
      </c>
      <c r="N515" s="21" t="str">
        <f t="shared" si="48"/>
        <v>проверка пройдена</v>
      </c>
      <c r="O515" s="21" t="str">
        <f t="shared" si="48"/>
        <v>проверка пройдена</v>
      </c>
      <c r="P515" s="21" t="str">
        <f t="shared" si="48"/>
        <v>проверка пройдена</v>
      </c>
      <c r="Q515" s="21" t="str">
        <f t="shared" si="48"/>
        <v>проверка пройдена</v>
      </c>
      <c r="R515" s="21" t="str">
        <f t="shared" si="48"/>
        <v>проверка пройдена</v>
      </c>
      <c r="S515" s="21" t="str">
        <f t="shared" si="48"/>
        <v>проверка пройдена</v>
      </c>
      <c r="T515" s="21" t="str">
        <f t="shared" si="48"/>
        <v>проверка пройдена</v>
      </c>
      <c r="U515" s="21" t="str">
        <f t="shared" si="48"/>
        <v>проверка пройдена</v>
      </c>
      <c r="V515" s="21" t="str">
        <f t="shared" si="48"/>
        <v>проверка пройдена</v>
      </c>
      <c r="W515" s="21" t="str">
        <f t="shared" si="48"/>
        <v>проверка пройдена</v>
      </c>
      <c r="X515" s="21" t="str">
        <f t="shared" si="48"/>
        <v>проверка пройдена</v>
      </c>
      <c r="Y515" s="21" t="str">
        <f t="shared" si="48"/>
        <v>проверка пройдена</v>
      </c>
      <c r="Z515" s="21" t="str">
        <f t="shared" si="48"/>
        <v>проверка пройдена</v>
      </c>
      <c r="AA515" s="21" t="str">
        <f t="shared" si="48"/>
        <v>проверка пройдена</v>
      </c>
      <c r="AB515" s="21" t="str">
        <f t="shared" si="48"/>
        <v>проверка пройдена</v>
      </c>
      <c r="AC515" s="21" t="str">
        <f t="shared" si="48"/>
        <v>проверка пройдена</v>
      </c>
      <c r="AD515" s="21" t="str">
        <f t="shared" si="48"/>
        <v>проверка пройдена</v>
      </c>
      <c r="AE515" s="22"/>
      <c r="AF515" s="12"/>
      <c r="AG515" s="12"/>
      <c r="AH515" s="13"/>
    </row>
  </sheetData>
  <mergeCells count="16">
    <mergeCell ref="A1:AH1"/>
    <mergeCell ref="A2:A4"/>
    <mergeCell ref="B2:B4"/>
    <mergeCell ref="C2:C4"/>
    <mergeCell ref="D2:D4"/>
    <mergeCell ref="E2:E4"/>
    <mergeCell ref="F2:AD2"/>
    <mergeCell ref="AE2:AE4"/>
    <mergeCell ref="AF2:AF4"/>
    <mergeCell ref="AG2:AG4"/>
    <mergeCell ref="AH2:AH4"/>
    <mergeCell ref="F3:K3"/>
    <mergeCell ref="L3:N3"/>
    <mergeCell ref="O3:R3"/>
    <mergeCell ref="S3:X3"/>
    <mergeCell ref="Y3:AD3"/>
  </mergeCells>
  <pageMargins left="0.23622047244094491" right="0.23622047244094491" top="0.74803149606299213" bottom="0.74803149606299213" header="0.31496062992125984" footer="0.31496062992125984"/>
  <pageSetup paperSize="9" scale="1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Списки!$G$2:$G$90</xm:f>
          </x14:formula1>
          <xm:sqref>A6:A1048576</xm:sqref>
        </x14:dataValidation>
        <x14:dataValidation type="list" allowBlank="1" showInputMessage="1" showErrorMessage="1">
          <x14:formula1>
            <xm:f>Списки!$A$2:$A$549</xm:f>
          </x14:formula1>
          <xm:sqref>B6:B1048576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34</vt:i4>
      </vt:variant>
      <vt:variant>
        <vt:lpstr>Именованные диапазоны</vt:lpstr>
      </vt:variant>
      <vt:variant>
        <vt:i4>32</vt:i4>
      </vt:variant>
    </vt:vector>
  </HeadingPairs>
  <TitlesOfParts>
    <vt:vector size="66" baseType="lpstr">
      <vt:lpstr>Образец</vt:lpstr>
      <vt:lpstr>Подсказка</vt:lpstr>
      <vt:lpstr>СВОД</vt:lpstr>
      <vt:lpstr>Лист3</vt:lpstr>
      <vt:lpstr>Лист4</vt:lpstr>
      <vt:lpstr>Лист5</vt:lpstr>
      <vt:lpstr>Лист6</vt:lpstr>
      <vt:lpstr>Лист7</vt:lpstr>
      <vt:lpstr>Лист8</vt:lpstr>
      <vt:lpstr>Лист9</vt:lpstr>
      <vt:lpstr>Лист10</vt:lpstr>
      <vt:lpstr>Лист11</vt:lpstr>
      <vt:lpstr>Лист12</vt:lpstr>
      <vt:lpstr>Лист15</vt:lpstr>
      <vt:lpstr>Лист13</vt:lpstr>
      <vt:lpstr>Лист14</vt:lpstr>
      <vt:lpstr>Лист16</vt:lpstr>
      <vt:lpstr>Лист17</vt:lpstr>
      <vt:lpstr>Лист18</vt:lpstr>
      <vt:lpstr>Лист19</vt:lpstr>
      <vt:lpstr>Лист20</vt:lpstr>
      <vt:lpstr>Лист21</vt:lpstr>
      <vt:lpstr>Лист22</vt:lpstr>
      <vt:lpstr>Лист23</vt:lpstr>
      <vt:lpstr>Лист24</vt:lpstr>
      <vt:lpstr>Лист25</vt:lpstr>
      <vt:lpstr>Лист26</vt:lpstr>
      <vt:lpstr>Лист27</vt:lpstr>
      <vt:lpstr>Лист28</vt:lpstr>
      <vt:lpstr>Лист29</vt:lpstr>
      <vt:lpstr>Лист30</vt:lpstr>
      <vt:lpstr>Лист31</vt:lpstr>
      <vt:lpstr>Лист32</vt:lpstr>
      <vt:lpstr>Списки</vt:lpstr>
      <vt:lpstr>Лист10!_GoBack</vt:lpstr>
      <vt:lpstr>Лист11!_GoBack</vt:lpstr>
      <vt:lpstr>Лист12!_GoBack</vt:lpstr>
      <vt:lpstr>Лист13!_GoBack</vt:lpstr>
      <vt:lpstr>Лист14!_GoBack</vt:lpstr>
      <vt:lpstr>Лист15!_GoBack</vt:lpstr>
      <vt:lpstr>Лист16!_GoBack</vt:lpstr>
      <vt:lpstr>Лист17!_GoBack</vt:lpstr>
      <vt:lpstr>Лист18!_GoBack</vt:lpstr>
      <vt:lpstr>Лист19!_GoBack</vt:lpstr>
      <vt:lpstr>Лист20!_GoBack</vt:lpstr>
      <vt:lpstr>Лист21!_GoBack</vt:lpstr>
      <vt:lpstr>Лист22!_GoBack</vt:lpstr>
      <vt:lpstr>Лист23!_GoBack</vt:lpstr>
      <vt:lpstr>Лист24!_GoBack</vt:lpstr>
      <vt:lpstr>Лист25!_GoBack</vt:lpstr>
      <vt:lpstr>Лист26!_GoBack</vt:lpstr>
      <vt:lpstr>Лист27!_GoBack</vt:lpstr>
      <vt:lpstr>Лист28!_GoBack</vt:lpstr>
      <vt:lpstr>Лист29!_GoBack</vt:lpstr>
      <vt:lpstr>Лист3!_GoBack</vt:lpstr>
      <vt:lpstr>Лист30!_GoBack</vt:lpstr>
      <vt:lpstr>Лист31!_GoBack</vt:lpstr>
      <vt:lpstr>Лист32!_GoBack</vt:lpstr>
      <vt:lpstr>Лист4!_GoBack</vt:lpstr>
      <vt:lpstr>Лист5!_GoBack</vt:lpstr>
      <vt:lpstr>Лист6!_GoBack</vt:lpstr>
      <vt:lpstr>Лист7!_GoBack</vt:lpstr>
      <vt:lpstr>Лист8!_GoBack</vt:lpstr>
      <vt:lpstr>Лист9!_GoBack</vt:lpstr>
      <vt:lpstr>Образец!_GoBack</vt:lpstr>
      <vt:lpstr>СВОД!_GoBack</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Егорова Елена Анатольевна</cp:lastModifiedBy>
  <cp:revision>19</cp:revision>
  <cp:lastPrinted>2023-10-17T07:41:20Z</cp:lastPrinted>
  <dcterms:created xsi:type="dcterms:W3CDTF">2006-09-16T00:00:00Z</dcterms:created>
  <dcterms:modified xsi:type="dcterms:W3CDTF">2023-10-17T07:42:41Z</dcterms:modified>
</cp:coreProperties>
</file>